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activeTab="0"/>
  </bookViews>
  <sheets>
    <sheet name="(B) Sum of Req " sheetId="1" r:id="rId1"/>
  </sheets>
  <externalReferences>
    <externalReference r:id="rId4"/>
  </externalReferences>
  <definedNames>
    <definedName name="ATTORNEYSUPP" localSheetId="0">#REF!</definedName>
    <definedName name="ATTORNEYSUPP">#REF!</definedName>
    <definedName name="DL" localSheetId="0">'(B) Sum of Req '!$A$3:$AL$54</definedName>
    <definedName name="DL">#REF!</definedName>
    <definedName name="EXECSUPP" localSheetId="0">'(B) Sum of Req '!#REF!</definedName>
    <definedName name="EXECSUPP">#REF!</definedName>
    <definedName name="GAROLLUP" localSheetId="0">'(B) Sum of Req '!#REF!</definedName>
    <definedName name="GAROLLUP">#REF!</definedName>
    <definedName name="INTEL" localSheetId="0">'(B) Sum of Req '!#REF!</definedName>
    <definedName name="INTEL">#REF!</definedName>
    <definedName name="JMD" localSheetId="0">'(B) Sum of Req '!#REF!</definedName>
    <definedName name="JMD">#REF!</definedName>
    <definedName name="PART">#REF!</definedName>
    <definedName name="POSBYCAT" localSheetId="0">#REF!</definedName>
    <definedName name="POSBYCAT">#REF!</definedName>
    <definedName name="_xlnm.Print_Area" localSheetId="0">'(B) Sum of Req '!$A$1:$AH$58</definedName>
    <definedName name="REIMPRO">#REF!</definedName>
    <definedName name="REIMSOR">#REF!</definedName>
  </definedNames>
  <calcPr fullCalcOnLoad="1"/>
</workbook>
</file>

<file path=xl/sharedStrings.xml><?xml version="1.0" encoding="utf-8"?>
<sst xmlns="http://schemas.openxmlformats.org/spreadsheetml/2006/main" count="126" uniqueCount="60">
  <si>
    <t>LEAP</t>
  </si>
  <si>
    <t>Decision Unit 1</t>
  </si>
  <si>
    <t>Decision Unit 2</t>
  </si>
  <si>
    <t>Decision Unit 3</t>
  </si>
  <si>
    <t>Decision Unit 4</t>
  </si>
  <si>
    <t>Overtime</t>
  </si>
  <si>
    <t>Technical Adjustments</t>
  </si>
  <si>
    <t>2005 Enacted</t>
  </si>
  <si>
    <t>2006 President's</t>
  </si>
  <si>
    <t>2006-2007</t>
  </si>
  <si>
    <t>(Dollars in Thousands)</t>
  </si>
  <si>
    <t>Salaries and Expenses</t>
  </si>
  <si>
    <t>Office of Dispute Reesolution</t>
  </si>
  <si>
    <t>Change in compensable days</t>
  </si>
  <si>
    <t>Retirement</t>
  </si>
  <si>
    <t>GSA Rent</t>
  </si>
  <si>
    <t>Total Comp FTE</t>
  </si>
  <si>
    <t xml:space="preserve">     Reimbursable FTE</t>
  </si>
  <si>
    <t>Other FTE:</t>
  </si>
  <si>
    <t>Total Comp. FTE</t>
  </si>
  <si>
    <t>Total FTE</t>
  </si>
  <si>
    <t>Summary of Requirements</t>
  </si>
  <si>
    <t>95% Budget</t>
  </si>
  <si>
    <t>Budget</t>
  </si>
  <si>
    <t>w/Rescissions</t>
  </si>
  <si>
    <t>Request</t>
  </si>
  <si>
    <t>Estimates by budget activity</t>
  </si>
  <si>
    <t>Pos.</t>
  </si>
  <si>
    <t>Amount</t>
  </si>
  <si>
    <t>Perm.</t>
  </si>
  <si>
    <t>Total Change</t>
  </si>
  <si>
    <t>Current Services</t>
  </si>
  <si>
    <t>Increases</t>
  </si>
  <si>
    <t>Offsets</t>
  </si>
  <si>
    <t>FY 2008 Pres. Budget</t>
  </si>
  <si>
    <t xml:space="preserve">2008 pay raise (3.0%)     </t>
  </si>
  <si>
    <t>2008 Current Services</t>
  </si>
  <si>
    <t>2008 Total Request</t>
  </si>
  <si>
    <t>2007 - 2008 Total Change</t>
  </si>
  <si>
    <t>Office of Dispute Resolution</t>
  </si>
  <si>
    <t>2007 Estimate (direct only)*</t>
  </si>
  <si>
    <t>Estimate</t>
  </si>
  <si>
    <t>Adjustments to Base</t>
  </si>
  <si>
    <t>w/Rescissions and Supplementals</t>
  </si>
  <si>
    <t>2007 President's Budget (Information Only)</t>
  </si>
  <si>
    <t>2007 Continuing Resolution Level (as reflected in the 2008 President's Budget; Information Only)</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</si>
  <si>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</si>
  <si>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2006 Supplementals</t>
  </si>
  <si>
    <t>2006  Enacted</t>
  </si>
  <si>
    <t>B: Summary of Requirements</t>
  </si>
  <si>
    <t>2006 Enacted (with Rescissions, direct only)</t>
  </si>
  <si>
    <t>Total Adjustments to Base and Technical Adjustments</t>
  </si>
  <si>
    <t>Adjustments to Base and Technical Adjustments</t>
  </si>
  <si>
    <t xml:space="preserve">Total Adjustments to Base </t>
  </si>
  <si>
    <t>Increases:</t>
  </si>
  <si>
    <t>FTE</t>
  </si>
  <si>
    <t>Total</t>
  </si>
  <si>
    <t>2007 pay raise annualization (2.2%)</t>
  </si>
  <si>
    <t>2007 Estimate (with Rescissions)</t>
  </si>
  <si>
    <t>Total 2006 Enacted (with Rescissions and Supplementals)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</si>
</sst>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s>
  <fonts count="18">
    <font>
      <sz val="12"/>
      <name val="Arial"/>
      <family val="0"/>
    </font>
    <font>
      <b/>
      <sz val="10"/>
      <name val="Arial"/>
      <family val="0"/>
    </font>
    <font>
      <i/>
      <sz val="10"/>
      <name val="Arial"/>
      <family val="0"/>
    </font>
    <font>
      <b/>
      <i/>
      <sz val="10"/>
      <name val="Arial"/>
      <family val="0"/>
    </font>
    <font>
      <u val="single"/>
      <sz val="7.2"/>
      <color indexed="12"/>
      <name val="Arial"/>
      <family val="0"/>
    </font>
    <font>
      <u val="single"/>
      <sz val="7.2"/>
      <color indexed="36"/>
      <name val="Arial"/>
      <family val="0"/>
    </font>
    <font>
      <sz val="12"/>
      <name val="Times New Roman"/>
      <family val="1"/>
    </font>
    <font>
      <sz val="10"/>
      <name val="Times New Roman"/>
      <family val="1"/>
    </font>
    <font>
      <u val="single"/>
      <sz val="12"/>
      <name val="Times New Roman"/>
      <family val="1"/>
    </font>
    <font>
      <b/>
      <sz val="12"/>
      <name val="Times New Roman"/>
      <family val="1"/>
    </font>
    <font>
      <sz val="10"/>
      <name val="Arial"/>
      <family val="0"/>
    </font>
    <font>
      <sz val="9"/>
      <name val="Times New Roman"/>
      <family val="1"/>
    </font>
    <font>
      <b/>
      <sz val="18"/>
      <name val="Times New Roman"/>
      <family val="1"/>
    </font>
    <font>
      <sz val="18"/>
      <name val="Times New Roman"/>
      <family val="1"/>
    </font>
    <font>
      <u val="single"/>
      <sz val="9"/>
      <name val="Times New Roman"/>
      <family val="1"/>
    </font>
    <font>
      <b/>
      <sz val="9"/>
      <name val="Times New Roman"/>
      <family val="1"/>
    </font>
    <font>
      <sz val="16"/>
      <name val="Times New Roman"/>
      <family val="1"/>
    </font>
    <font>
      <sz val="6"/>
      <name val="Times New Roman"/>
      <family val="1"/>
    </font>
  </fonts>
  <fills count="2">
    <fill>
      <patternFill/>
    </fill>
    <fill>
      <patternFill patternType="gray125"/>
    </fill>
  </fills>
  <borders count="42">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color indexed="63"/>
      </top>
      <bottom style="hair"/>
    </border>
    <border>
      <left>
        <color indexed="24"/>
      </left>
      <right>
        <color indexed="24"/>
      </right>
      <top>
        <color indexed="24"/>
      </top>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style="thin"/>
      <right>
        <color indexed="63"/>
      </right>
      <top style="thin">
        <color indexed="23"/>
      </top>
      <bottom style="hair"/>
    </border>
    <border>
      <left style="thin"/>
      <right style="thin"/>
      <top style="hair"/>
      <bottom style="hair"/>
    </border>
    <border>
      <left style="thin"/>
      <right style="medium"/>
      <top>
        <color indexed="63"/>
      </top>
      <bottom style="thin">
        <color indexed="23"/>
      </bottom>
    </border>
    <border>
      <left style="thin"/>
      <right style="medium"/>
      <top>
        <color indexed="63"/>
      </top>
      <bottom style="hair"/>
    </border>
    <border>
      <left style="thin"/>
      <right style="medium"/>
      <top style="hair"/>
      <bottom style="hair"/>
    </border>
    <border>
      <left style="thin"/>
      <right style="medium"/>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thin"/>
      <right>
        <color indexed="63"/>
      </right>
      <top style="hair"/>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0" fillId="0" borderId="0" applyFont="0" applyFill="0" applyBorder="0" applyAlignment="0" applyProtection="0"/>
  </cellStyleXfs>
  <cellXfs count="161">
    <xf numFmtId="0" fontId="0" fillId="0" borderId="0" xfId="0" applyAlignment="1">
      <alignment/>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8" fillId="0" borderId="0" xfId="0" applyNumberFormat="1" applyFont="1" applyAlignment="1">
      <alignment horizontal="centerContinuous"/>
    </xf>
    <xf numFmtId="3" fontId="7" fillId="0" borderId="0" xfId="0" applyNumberFormat="1" applyFont="1" applyAlignment="1">
      <alignment horizontal="centerContinuous"/>
    </xf>
    <xf numFmtId="177" fontId="6" fillId="0" borderId="1" xfId="0" applyNumberFormat="1" applyFont="1" applyBorder="1" applyAlignment="1">
      <alignment/>
    </xf>
    <xf numFmtId="177" fontId="6" fillId="0" borderId="2" xfId="0" applyNumberFormat="1" applyFont="1" applyBorder="1" applyAlignment="1">
      <alignment/>
    </xf>
    <xf numFmtId="177" fontId="6" fillId="0" borderId="3" xfId="0" applyNumberFormat="1" applyFont="1" applyBorder="1" applyAlignment="1">
      <alignment/>
    </xf>
    <xf numFmtId="3" fontId="6" fillId="0" borderId="4" xfId="0" applyNumberFormat="1" applyFont="1" applyBorder="1" applyAlignment="1">
      <alignment/>
    </xf>
    <xf numFmtId="3" fontId="6" fillId="0" borderId="5" xfId="0" applyNumberFormat="1" applyFont="1" applyBorder="1" applyAlignment="1">
      <alignment/>
    </xf>
    <xf numFmtId="3" fontId="6" fillId="0" borderId="5" xfId="0" applyNumberFormat="1" applyFont="1" applyBorder="1" applyAlignment="1">
      <alignment horizontal="fill"/>
    </xf>
    <xf numFmtId="177" fontId="6" fillId="0" borderId="5" xfId="0" applyNumberFormat="1" applyFont="1" applyBorder="1" applyAlignment="1">
      <alignment horizontal="fill"/>
    </xf>
    <xf numFmtId="177" fontId="6" fillId="0" borderId="4" xfId="0" applyNumberFormat="1" applyFont="1" applyBorder="1" applyAlignment="1">
      <alignment/>
    </xf>
    <xf numFmtId="177" fontId="6" fillId="0" borderId="5" xfId="0" applyNumberFormat="1" applyFont="1" applyBorder="1" applyAlignment="1">
      <alignment/>
    </xf>
    <xf numFmtId="177" fontId="6" fillId="0" borderId="6" xfId="0" applyNumberFormat="1" applyFont="1" applyBorder="1" applyAlignment="1">
      <alignment/>
    </xf>
    <xf numFmtId="3" fontId="6" fillId="0" borderId="7" xfId="0" applyNumberFormat="1" applyFont="1" applyBorder="1" applyAlignment="1">
      <alignment/>
    </xf>
    <xf numFmtId="177" fontId="6" fillId="0" borderId="7" xfId="0" applyNumberFormat="1" applyFont="1" applyBorder="1" applyAlignment="1">
      <alignment/>
    </xf>
    <xf numFmtId="177" fontId="8" fillId="0" borderId="7" xfId="0" applyNumberFormat="1" applyFont="1" applyBorder="1" applyAlignment="1">
      <alignment/>
    </xf>
    <xf numFmtId="177" fontId="9" fillId="0" borderId="3" xfId="0" applyNumberFormat="1" applyFont="1" applyBorder="1" applyAlignment="1">
      <alignment/>
    </xf>
    <xf numFmtId="177" fontId="9" fillId="0" borderId="8" xfId="0" applyNumberFormat="1" applyFont="1" applyBorder="1" applyAlignment="1">
      <alignment horizontal="right"/>
    </xf>
    <xf numFmtId="3" fontId="6" fillId="0" borderId="5" xfId="0" applyNumberFormat="1" applyFont="1" applyFill="1" applyBorder="1" applyAlignment="1">
      <alignment/>
    </xf>
    <xf numFmtId="177" fontId="9" fillId="0" borderId="9" xfId="0" applyNumberFormat="1" applyFont="1" applyBorder="1" applyAlignment="1">
      <alignment horizontal="center"/>
    </xf>
    <xf numFmtId="177" fontId="9" fillId="0" borderId="10" xfId="0" applyNumberFormat="1" applyFont="1" applyBorder="1" applyAlignment="1">
      <alignment horizontal="center"/>
    </xf>
    <xf numFmtId="177" fontId="6" fillId="0" borderId="11" xfId="0" applyNumberFormat="1" applyFont="1" applyBorder="1" applyAlignment="1">
      <alignment/>
    </xf>
    <xf numFmtId="177" fontId="6" fillId="0" borderId="12" xfId="0" applyNumberFormat="1" applyFont="1" applyBorder="1" applyAlignment="1">
      <alignment/>
    </xf>
    <xf numFmtId="177" fontId="9" fillId="0" borderId="9" xfId="0" applyNumberFormat="1" applyFont="1" applyBorder="1" applyAlignment="1">
      <alignment/>
    </xf>
    <xf numFmtId="3" fontId="12" fillId="0" borderId="0" xfId="0" applyNumberFormat="1" applyFont="1" applyAlignment="1">
      <alignment horizontal="centerContinuous"/>
    </xf>
    <xf numFmtId="3" fontId="13" fillId="0" borderId="0" xfId="0" applyNumberFormat="1" applyFont="1" applyAlignment="1">
      <alignment horizontal="centerContinuous"/>
    </xf>
    <xf numFmtId="0" fontId="6" fillId="0" borderId="13" xfId="0" applyFont="1" applyBorder="1" applyAlignment="1">
      <alignment/>
    </xf>
    <xf numFmtId="3" fontId="9" fillId="0" borderId="14" xfId="0" applyNumberFormat="1" applyFont="1" applyBorder="1" applyAlignment="1">
      <alignment horizontal="fill"/>
    </xf>
    <xf numFmtId="177" fontId="9" fillId="0" borderId="15" xfId="0" applyNumberFormat="1" applyFont="1" applyBorder="1" applyAlignment="1">
      <alignment/>
    </xf>
    <xf numFmtId="177" fontId="9" fillId="0" borderId="14" xfId="0" applyNumberFormat="1" applyFont="1" applyBorder="1" applyAlignment="1">
      <alignment horizontal="fill"/>
    </xf>
    <xf numFmtId="177" fontId="9" fillId="0" borderId="16" xfId="0" applyNumberFormat="1" applyFont="1" applyBorder="1" applyAlignment="1">
      <alignment/>
    </xf>
    <xf numFmtId="165" fontId="9" fillId="0" borderId="15" xfId="0" applyNumberFormat="1" applyFont="1" applyBorder="1" applyAlignment="1">
      <alignment/>
    </xf>
    <xf numFmtId="3" fontId="9" fillId="0" borderId="17" xfId="0" applyNumberFormat="1" applyFont="1" applyBorder="1" applyAlignment="1">
      <alignment/>
    </xf>
    <xf numFmtId="3" fontId="12" fillId="0" borderId="0" xfId="0" applyNumberFormat="1" applyFont="1" applyAlignment="1">
      <alignment/>
    </xf>
    <xf numFmtId="177" fontId="6" fillId="0" borderId="18" xfId="0" applyNumberFormat="1" applyFont="1" applyBorder="1" applyAlignment="1">
      <alignment/>
    </xf>
    <xf numFmtId="3" fontId="6" fillId="0" borderId="0" xfId="0" applyNumberFormat="1" applyFont="1" applyFill="1" applyAlignment="1">
      <alignment/>
    </xf>
    <xf numFmtId="177" fontId="6" fillId="0" borderId="0" xfId="0" applyNumberFormat="1" applyFont="1" applyFill="1" applyAlignment="1">
      <alignment/>
    </xf>
    <xf numFmtId="3" fontId="11" fillId="0" borderId="19" xfId="0" applyNumberFormat="1" applyFont="1" applyBorder="1" applyAlignment="1">
      <alignment/>
    </xf>
    <xf numFmtId="3" fontId="11" fillId="0" borderId="2" xfId="0" applyNumberFormat="1" applyFont="1" applyBorder="1" applyAlignment="1">
      <alignment/>
    </xf>
    <xf numFmtId="177" fontId="11" fillId="0" borderId="19" xfId="0" applyNumberFormat="1" applyFont="1" applyBorder="1" applyAlignment="1">
      <alignment horizontal="centerContinuous"/>
    </xf>
    <xf numFmtId="177" fontId="11" fillId="0" borderId="2" xfId="0" applyNumberFormat="1" applyFont="1" applyBorder="1" applyAlignment="1">
      <alignment horizontal="centerContinuous"/>
    </xf>
    <xf numFmtId="177" fontId="11" fillId="0" borderId="2" xfId="0" applyNumberFormat="1" applyFont="1" applyBorder="1" applyAlignment="1">
      <alignment/>
    </xf>
    <xf numFmtId="1" fontId="11" fillId="0" borderId="19" xfId="0" applyNumberFormat="1" applyFont="1" applyBorder="1" applyAlignment="1">
      <alignment horizontal="centerContinuous"/>
    </xf>
    <xf numFmtId="1" fontId="11" fillId="0" borderId="2" xfId="0" applyNumberFormat="1" applyFont="1" applyBorder="1" applyAlignment="1">
      <alignment horizontal="centerContinuous"/>
    </xf>
    <xf numFmtId="177" fontId="11" fillId="0" borderId="3" xfId="0" applyNumberFormat="1" applyFont="1" applyBorder="1" applyAlignment="1">
      <alignment horizontal="centerContinuous"/>
    </xf>
    <xf numFmtId="3" fontId="11" fillId="0" borderId="20" xfId="0" applyNumberFormat="1" applyFont="1" applyBorder="1" applyAlignment="1">
      <alignment/>
    </xf>
    <xf numFmtId="3" fontId="14" fillId="0" borderId="0" xfId="0" applyNumberFormat="1" applyFont="1" applyAlignment="1">
      <alignment horizontal="centerContinuous"/>
    </xf>
    <xf numFmtId="3" fontId="11" fillId="0" borderId="0" xfId="0" applyNumberFormat="1" applyFont="1" applyAlignment="1">
      <alignment horizontal="centerContinuous"/>
    </xf>
    <xf numFmtId="3" fontId="11" fillId="0" borderId="0" xfId="0" applyNumberFormat="1" applyFont="1" applyAlignment="1">
      <alignment/>
    </xf>
    <xf numFmtId="177" fontId="11" fillId="0" borderId="17" xfId="0" applyNumberFormat="1" applyFont="1" applyBorder="1" applyAlignment="1">
      <alignment horizontal="centerContinuous"/>
    </xf>
    <xf numFmtId="177" fontId="11" fillId="0" borderId="14" xfId="0" applyNumberFormat="1" applyFont="1" applyBorder="1" applyAlignment="1">
      <alignment horizontal="centerContinuous"/>
    </xf>
    <xf numFmtId="177" fontId="11" fillId="0" borderId="14" xfId="0" applyNumberFormat="1" applyFont="1" applyBorder="1" applyAlignment="1">
      <alignment/>
    </xf>
    <xf numFmtId="177" fontId="14" fillId="0" borderId="14" xfId="0" applyNumberFormat="1" applyFont="1" applyBorder="1" applyAlignment="1">
      <alignment horizontal="centerContinuous"/>
    </xf>
    <xf numFmtId="177" fontId="11" fillId="0" borderId="15" xfId="0" applyNumberFormat="1" applyFont="1" applyBorder="1" applyAlignment="1">
      <alignment horizontal="centerContinuous"/>
    </xf>
    <xf numFmtId="3" fontId="15" fillId="0" borderId="21" xfId="0" applyNumberFormat="1" applyFont="1" applyBorder="1" applyAlignment="1">
      <alignment/>
    </xf>
    <xf numFmtId="3" fontId="11" fillId="0" borderId="7" xfId="0" applyNumberFormat="1" applyFont="1" applyBorder="1" applyAlignment="1">
      <alignment/>
    </xf>
    <xf numFmtId="177" fontId="11" fillId="0" borderId="21" xfId="0" applyNumberFormat="1" applyFont="1" applyBorder="1" applyAlignment="1">
      <alignment horizontal="right"/>
    </xf>
    <xf numFmtId="177" fontId="11" fillId="0" borderId="7" xfId="0" applyNumberFormat="1" applyFont="1" applyBorder="1" applyAlignment="1">
      <alignment horizontal="center"/>
    </xf>
    <xf numFmtId="177" fontId="11" fillId="0" borderId="7" xfId="0" applyNumberFormat="1" applyFont="1" applyBorder="1" applyAlignment="1">
      <alignment horizontal="right"/>
    </xf>
    <xf numFmtId="177" fontId="11" fillId="0" borderId="7" xfId="0" applyNumberFormat="1" applyFont="1" applyBorder="1" applyAlignment="1">
      <alignment/>
    </xf>
    <xf numFmtId="177" fontId="11" fillId="0" borderId="8" xfId="0" applyNumberFormat="1" applyFont="1" applyBorder="1" applyAlignment="1">
      <alignment horizontal="right"/>
    </xf>
    <xf numFmtId="3" fontId="11" fillId="0" borderId="4" xfId="0" applyNumberFormat="1" applyFont="1" applyBorder="1" applyAlignment="1">
      <alignment/>
    </xf>
    <xf numFmtId="3" fontId="11" fillId="0" borderId="5" xfId="0" applyNumberFormat="1" applyFont="1" applyBorder="1" applyAlignment="1">
      <alignment/>
    </xf>
    <xf numFmtId="3" fontId="11" fillId="0" borderId="5" xfId="0" applyNumberFormat="1" applyFont="1" applyBorder="1" applyAlignment="1">
      <alignment horizontal="fill"/>
    </xf>
    <xf numFmtId="177" fontId="11" fillId="0" borderId="4" xfId="0" applyNumberFormat="1" applyFont="1" applyBorder="1" applyAlignment="1">
      <alignment/>
    </xf>
    <xf numFmtId="177" fontId="11" fillId="0" borderId="5" xfId="0" applyNumberFormat="1" applyFont="1" applyBorder="1" applyAlignment="1">
      <alignment/>
    </xf>
    <xf numFmtId="165" fontId="11" fillId="0" borderId="5" xfId="0" applyNumberFormat="1" applyFont="1" applyBorder="1" applyAlignment="1">
      <alignment/>
    </xf>
    <xf numFmtId="165" fontId="11" fillId="0" borderId="6" xfId="0" applyNumberFormat="1" applyFont="1" applyBorder="1" applyAlignment="1">
      <alignment/>
    </xf>
    <xf numFmtId="177" fontId="11" fillId="0" borderId="6" xfId="0" applyNumberFormat="1" applyFont="1" applyBorder="1" applyAlignment="1">
      <alignment/>
    </xf>
    <xf numFmtId="3" fontId="11" fillId="0" borderId="17" xfId="0" applyNumberFormat="1" applyFont="1" applyFill="1" applyBorder="1" applyAlignment="1">
      <alignment/>
    </xf>
    <xf numFmtId="3" fontId="11" fillId="0" borderId="14" xfId="0" applyNumberFormat="1" applyFont="1" applyBorder="1" applyAlignment="1">
      <alignment/>
    </xf>
    <xf numFmtId="3" fontId="11" fillId="0" borderId="14" xfId="0" applyNumberFormat="1" applyFont="1" applyBorder="1" applyAlignment="1">
      <alignment horizontal="fill"/>
    </xf>
    <xf numFmtId="177" fontId="11" fillId="0" borderId="17" xfId="0" applyNumberFormat="1" applyFont="1" applyBorder="1" applyAlignment="1">
      <alignment/>
    </xf>
    <xf numFmtId="177" fontId="11" fillId="0" borderId="15" xfId="0" applyNumberFormat="1" applyFont="1" applyBorder="1" applyAlignment="1">
      <alignment/>
    </xf>
    <xf numFmtId="3" fontId="11" fillId="0" borderId="17" xfId="0" applyNumberFormat="1" applyFont="1" applyBorder="1" applyAlignment="1">
      <alignment/>
    </xf>
    <xf numFmtId="3" fontId="15" fillId="0" borderId="14" xfId="0" applyNumberFormat="1" applyFont="1" applyBorder="1" applyAlignment="1">
      <alignment/>
    </xf>
    <xf numFmtId="3" fontId="15" fillId="0" borderId="14" xfId="0" applyNumberFormat="1" applyFont="1" applyBorder="1" applyAlignment="1">
      <alignment horizontal="fill"/>
    </xf>
    <xf numFmtId="177" fontId="15" fillId="0" borderId="17" xfId="0" applyNumberFormat="1" applyFont="1" applyBorder="1" applyAlignment="1">
      <alignment/>
    </xf>
    <xf numFmtId="177" fontId="15" fillId="0" borderId="14" xfId="0" applyNumberFormat="1" applyFont="1" applyBorder="1" applyAlignment="1">
      <alignment/>
    </xf>
    <xf numFmtId="177" fontId="15" fillId="0" borderId="15" xfId="0" applyNumberFormat="1" applyFont="1" applyBorder="1" applyAlignment="1">
      <alignment/>
    </xf>
    <xf numFmtId="177" fontId="11" fillId="0" borderId="20" xfId="0" applyNumberFormat="1" applyFont="1" applyBorder="1" applyAlignment="1">
      <alignment/>
    </xf>
    <xf numFmtId="177" fontId="11" fillId="0" borderId="0" xfId="0" applyNumberFormat="1" applyFont="1" applyAlignment="1">
      <alignment/>
    </xf>
    <xf numFmtId="177" fontId="11" fillId="0" borderId="1" xfId="0" applyNumberFormat="1" applyFont="1" applyBorder="1" applyAlignment="1">
      <alignment/>
    </xf>
    <xf numFmtId="177" fontId="9" fillId="0" borderId="22" xfId="0" applyNumberFormat="1" applyFont="1" applyBorder="1" applyAlignment="1">
      <alignment horizontal="centerContinuous"/>
    </xf>
    <xf numFmtId="177" fontId="9" fillId="0" borderId="10" xfId="0" applyNumberFormat="1" applyFont="1" applyBorder="1" applyAlignment="1">
      <alignment horizontal="right"/>
    </xf>
    <xf numFmtId="3" fontId="9" fillId="0" borderId="0" xfId="0" applyNumberFormat="1" applyFont="1" applyAlignment="1">
      <alignment horizontal="centerContinuous"/>
    </xf>
    <xf numFmtId="177" fontId="9" fillId="0" borderId="0" xfId="0" applyNumberFormat="1" applyFont="1" applyAlignment="1">
      <alignment horizontal="centerContinuous"/>
    </xf>
    <xf numFmtId="177" fontId="9" fillId="0" borderId="19" xfId="0" applyNumberFormat="1" applyFont="1" applyBorder="1" applyAlignment="1">
      <alignment horizontal="center"/>
    </xf>
    <xf numFmtId="177" fontId="9" fillId="0" borderId="2" xfId="0" applyNumberFormat="1" applyFont="1" applyBorder="1" applyAlignment="1">
      <alignment horizontal="center"/>
    </xf>
    <xf numFmtId="177" fontId="9" fillId="0" borderId="3" xfId="0" applyNumberFormat="1" applyFont="1" applyBorder="1" applyAlignment="1">
      <alignment horizontal="center"/>
    </xf>
    <xf numFmtId="177" fontId="9" fillId="0" borderId="3" xfId="0" applyNumberFormat="1" applyFont="1" applyBorder="1" applyAlignment="1">
      <alignment horizontal="centerContinuous"/>
    </xf>
    <xf numFmtId="0" fontId="0" fillId="0" borderId="0" xfId="0" applyFont="1" applyFill="1" applyAlignment="1">
      <alignment wrapText="1"/>
    </xf>
    <xf numFmtId="177" fontId="14" fillId="0" borderId="14" xfId="0" applyNumberFormat="1" applyFont="1" applyBorder="1" applyAlignment="1">
      <alignment horizontal="centerContinuous" wrapText="1"/>
    </xf>
    <xf numFmtId="177" fontId="11" fillId="0" borderId="14" xfId="0" applyNumberFormat="1" applyFont="1" applyBorder="1" applyAlignment="1">
      <alignment wrapText="1"/>
    </xf>
    <xf numFmtId="177" fontId="11" fillId="0" borderId="17" xfId="0" applyNumberFormat="1" applyFont="1" applyBorder="1" applyAlignment="1">
      <alignment horizontal="centerContinuous" vertical="top"/>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9" fillId="0" borderId="23" xfId="0" applyNumberFormat="1" applyFont="1" applyBorder="1" applyAlignment="1">
      <alignment/>
    </xf>
    <xf numFmtId="3" fontId="9" fillId="0" borderId="24" xfId="0" applyNumberFormat="1" applyFont="1" applyBorder="1" applyAlignment="1">
      <alignment/>
    </xf>
    <xf numFmtId="3" fontId="9" fillId="0" borderId="24" xfId="0" applyNumberFormat="1" applyFont="1" applyBorder="1" applyAlignment="1">
      <alignment horizontal="fill"/>
    </xf>
    <xf numFmtId="177" fontId="9" fillId="0" borderId="24" xfId="0" applyNumberFormat="1" applyFont="1" applyBorder="1" applyAlignment="1">
      <alignment horizontal="fill"/>
    </xf>
    <xf numFmtId="177" fontId="6" fillId="0" borderId="0" xfId="0" applyNumberFormat="1" applyFont="1" applyBorder="1" applyAlignment="1">
      <alignment/>
    </xf>
    <xf numFmtId="0" fontId="0" fillId="0" borderId="3" xfId="0" applyBorder="1" applyAlignment="1">
      <alignment wrapText="1"/>
    </xf>
    <xf numFmtId="3" fontId="8" fillId="0" borderId="7" xfId="0" applyNumberFormat="1" applyFont="1" applyBorder="1" applyAlignment="1">
      <alignment/>
    </xf>
    <xf numFmtId="1" fontId="11" fillId="0" borderId="3" xfId="0" applyNumberFormat="1" applyFont="1" applyBorder="1" applyAlignment="1">
      <alignment horizontal="centerContinuous"/>
    </xf>
    <xf numFmtId="177" fontId="11" fillId="0" borderId="0" xfId="0" applyNumberFormat="1" applyFont="1" applyBorder="1" applyAlignment="1">
      <alignment/>
    </xf>
    <xf numFmtId="3" fontId="9" fillId="0" borderId="4" xfId="0" applyNumberFormat="1" applyFont="1" applyBorder="1" applyAlignment="1">
      <alignment/>
    </xf>
    <xf numFmtId="3" fontId="9" fillId="0" borderId="5" xfId="0" applyNumberFormat="1" applyFont="1" applyBorder="1" applyAlignment="1">
      <alignment/>
    </xf>
    <xf numFmtId="3" fontId="9" fillId="0" borderId="5" xfId="0" applyNumberFormat="1" applyFont="1" applyBorder="1" applyAlignment="1">
      <alignment horizontal="fill"/>
    </xf>
    <xf numFmtId="177" fontId="9" fillId="0" borderId="5" xfId="0" applyNumberFormat="1" applyFont="1" applyBorder="1" applyAlignment="1">
      <alignment horizontal="fill"/>
    </xf>
    <xf numFmtId="177" fontId="9" fillId="0" borderId="12" xfId="0" applyNumberFormat="1" applyFont="1" applyBorder="1" applyAlignment="1">
      <alignment/>
    </xf>
    <xf numFmtId="165" fontId="9" fillId="0" borderId="6" xfId="0" applyNumberFormat="1" applyFont="1" applyBorder="1" applyAlignment="1">
      <alignment/>
    </xf>
    <xf numFmtId="3" fontId="6" fillId="0" borderId="20" xfId="0" applyNumberFormat="1" applyFont="1" applyBorder="1" applyAlignment="1">
      <alignment/>
    </xf>
    <xf numFmtId="177" fontId="6" fillId="0" borderId="25" xfId="0" applyNumberFormat="1" applyFont="1" applyBorder="1" applyAlignment="1">
      <alignment/>
    </xf>
    <xf numFmtId="3" fontId="6" fillId="0" borderId="26" xfId="0" applyNumberFormat="1" applyFont="1" applyBorder="1" applyAlignment="1">
      <alignment/>
    </xf>
    <xf numFmtId="0" fontId="0" fillId="0" borderId="0" xfId="0" applyBorder="1" applyAlignment="1">
      <alignment/>
    </xf>
    <xf numFmtId="177" fontId="11" fillId="0" borderId="2" xfId="0" applyNumberFormat="1" applyFont="1" applyBorder="1" applyAlignment="1">
      <alignment horizontal="center"/>
    </xf>
    <xf numFmtId="3" fontId="16" fillId="0" borderId="0" xfId="0" applyNumberFormat="1" applyFont="1" applyAlignment="1">
      <alignment/>
    </xf>
    <xf numFmtId="177" fontId="16" fillId="0" borderId="0" xfId="0" applyNumberFormat="1" applyFont="1" applyAlignment="1">
      <alignment/>
    </xf>
    <xf numFmtId="177" fontId="6" fillId="0" borderId="27" xfId="0" applyNumberFormat="1" applyFont="1" applyBorder="1" applyAlignment="1">
      <alignment/>
    </xf>
    <xf numFmtId="3" fontId="6" fillId="0" borderId="18" xfId="0" applyNumberFormat="1" applyFont="1" applyBorder="1" applyAlignment="1">
      <alignment/>
    </xf>
    <xf numFmtId="165" fontId="6" fillId="0" borderId="28" xfId="0" applyNumberFormat="1" applyFont="1" applyBorder="1" applyAlignment="1">
      <alignment/>
    </xf>
    <xf numFmtId="165" fontId="6" fillId="0" borderId="29" xfId="0" applyNumberFormat="1" applyFont="1" applyBorder="1" applyAlignment="1">
      <alignment/>
    </xf>
    <xf numFmtId="177" fontId="6" fillId="0" borderId="29" xfId="0" applyNumberFormat="1" applyFont="1" applyBorder="1" applyAlignment="1">
      <alignment/>
    </xf>
    <xf numFmtId="177" fontId="6" fillId="0" borderId="30" xfId="0" applyNumberFormat="1" applyFont="1" applyBorder="1" applyAlignment="1">
      <alignment/>
    </xf>
    <xf numFmtId="177" fontId="9" fillId="0" borderId="31" xfId="0" applyNumberFormat="1" applyFont="1" applyBorder="1" applyAlignment="1">
      <alignment/>
    </xf>
    <xf numFmtId="177" fontId="17" fillId="0" borderId="17" xfId="0" applyNumberFormat="1" applyFont="1" applyBorder="1" applyAlignment="1">
      <alignment horizontal="centerContinuous" wrapText="1" shrinkToFit="1"/>
    </xf>
    <xf numFmtId="177" fontId="14" fillId="0" borderId="14" xfId="0" applyNumberFormat="1" applyFont="1" applyBorder="1" applyAlignment="1">
      <alignment horizontal="centerContinuous" wrapText="1" shrinkToFit="1"/>
    </xf>
    <xf numFmtId="3" fontId="6" fillId="0" borderId="32" xfId="0" applyNumberFormat="1" applyFont="1" applyBorder="1" applyAlignment="1">
      <alignment horizontal="fill"/>
    </xf>
    <xf numFmtId="177" fontId="6" fillId="0" borderId="32" xfId="0" applyNumberFormat="1" applyFont="1" applyBorder="1" applyAlignment="1">
      <alignment horizontal="fill"/>
    </xf>
    <xf numFmtId="1" fontId="6" fillId="0" borderId="22" xfId="0" applyNumberFormat="1" applyFont="1" applyBorder="1" applyAlignment="1">
      <alignment/>
    </xf>
    <xf numFmtId="177" fontId="6" fillId="0" borderId="22" xfId="0" applyNumberFormat="1" applyFont="1" applyBorder="1" applyAlignment="1">
      <alignment/>
    </xf>
    <xf numFmtId="3" fontId="11" fillId="0" borderId="33" xfId="0" applyNumberFormat="1" applyFont="1" applyBorder="1" applyAlignment="1">
      <alignment/>
    </xf>
    <xf numFmtId="3" fontId="11" fillId="0" borderId="34" xfId="0" applyNumberFormat="1" applyFont="1" applyBorder="1" applyAlignment="1">
      <alignment/>
    </xf>
    <xf numFmtId="3" fontId="11" fillId="0" borderId="35" xfId="0" applyNumberFormat="1" applyFont="1" applyBorder="1" applyAlignment="1">
      <alignment/>
    </xf>
    <xf numFmtId="3" fontId="11" fillId="0" borderId="36" xfId="0" applyNumberFormat="1" applyFont="1" applyBorder="1" applyAlignment="1">
      <alignment/>
    </xf>
    <xf numFmtId="3" fontId="11" fillId="0" borderId="37" xfId="0" applyNumberFormat="1" applyFont="1" applyBorder="1" applyAlignment="1">
      <alignment/>
    </xf>
    <xf numFmtId="3" fontId="11" fillId="0" borderId="38" xfId="0" applyNumberFormat="1" applyFont="1" applyBorder="1" applyAlignment="1">
      <alignment/>
    </xf>
    <xf numFmtId="177" fontId="9" fillId="0" borderId="39" xfId="0" applyNumberFormat="1" applyFont="1" applyBorder="1" applyAlignment="1">
      <alignment horizontal="center"/>
    </xf>
    <xf numFmtId="177" fontId="9" fillId="0" borderId="32" xfId="0" applyNumberFormat="1" applyFont="1" applyBorder="1" applyAlignment="1">
      <alignment horizontal="center"/>
    </xf>
    <xf numFmtId="177" fontId="9" fillId="0" borderId="40" xfId="0" applyNumberFormat="1" applyFont="1" applyBorder="1" applyAlignment="1">
      <alignment horizontal="center"/>
    </xf>
    <xf numFmtId="3" fontId="6" fillId="0" borderId="39" xfId="0" applyNumberFormat="1" applyFont="1" applyBorder="1" applyAlignment="1">
      <alignment/>
    </xf>
    <xf numFmtId="0" fontId="0" fillId="0" borderId="32" xfId="0" applyBorder="1" applyAlignment="1">
      <alignment/>
    </xf>
    <xf numFmtId="3" fontId="9" fillId="0" borderId="41" xfId="0" applyNumberFormat="1" applyFont="1" applyBorder="1" applyAlignment="1">
      <alignment/>
    </xf>
    <xf numFmtId="0" fontId="0" fillId="0" borderId="33" xfId="0" applyBorder="1" applyAlignment="1">
      <alignment/>
    </xf>
    <xf numFmtId="177" fontId="6" fillId="0" borderId="0" xfId="0" applyNumberFormat="1" applyFont="1" applyAlignment="1">
      <alignment horizontal="center"/>
    </xf>
    <xf numFmtId="0" fontId="0" fillId="0" borderId="0" xfId="0" applyBorder="1" applyAlignment="1">
      <alignment/>
    </xf>
    <xf numFmtId="0" fontId="0" fillId="0" borderId="0" xfId="0" applyBorder="1" applyAlignment="1">
      <alignment horizontal="center"/>
    </xf>
    <xf numFmtId="0" fontId="0" fillId="0" borderId="35" xfId="0" applyBorder="1" applyAlignment="1">
      <alignment/>
    </xf>
    <xf numFmtId="0" fontId="0" fillId="0" borderId="36" xfId="0" applyBorder="1" applyAlignment="1">
      <alignment/>
    </xf>
    <xf numFmtId="3" fontId="6" fillId="0" borderId="0" xfId="0" applyNumberFormat="1" applyFont="1" applyAlignment="1">
      <alignment wrapText="1"/>
    </xf>
    <xf numFmtId="3" fontId="6" fillId="0" borderId="0" xfId="0" applyNumberFormat="1" applyFont="1" applyBorder="1" applyAlignment="1">
      <alignment wrapText="1"/>
    </xf>
    <xf numFmtId="3" fontId="6" fillId="0" borderId="0" xfId="0" applyNumberFormat="1" applyFont="1" applyBorder="1" applyAlignment="1">
      <alignment wrapText="1"/>
    </xf>
    <xf numFmtId="3" fontId="6" fillId="0" borderId="0" xfId="0" applyNumberFormat="1"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78"/>
  <sheetViews>
    <sheetView showGridLines="0" tabSelected="1" showOutlineSymbols="0" zoomScale="75" zoomScaleNormal="75" zoomScaleSheetLayoutView="50" workbookViewId="0" topLeftCell="A10">
      <selection activeCell="P23" sqref="P23:P24"/>
    </sheetView>
  </sheetViews>
  <sheetFormatPr defaultColWidth="8.88671875" defaultRowHeight="15"/>
  <cols>
    <col min="1" max="2" width="2.5546875" style="1" customWidth="1"/>
    <col min="3" max="3" width="24.99609375" style="1" customWidth="1"/>
    <col min="4" max="4" width="6.6640625" style="1" customWidth="1"/>
    <col min="5" max="5" width="1.66796875" style="1" customWidth="1"/>
    <col min="6" max="6" width="1.99609375" style="1" customWidth="1"/>
    <col min="7" max="7" width="1.77734375" style="1" customWidth="1"/>
    <col min="8" max="8" width="6.88671875" style="6" customWidth="1"/>
    <col min="9" max="9" width="6.21484375" style="6" customWidth="1"/>
    <col min="10" max="10" width="10.21484375" style="6" customWidth="1"/>
    <col min="11" max="11" width="1.66796875" style="6" customWidth="1"/>
    <col min="12" max="12" width="5.6640625" style="6" customWidth="1"/>
    <col min="13" max="13" width="6.21484375" style="6" customWidth="1"/>
    <col min="14" max="14" width="9.77734375" style="6" customWidth="1"/>
    <col min="15" max="15" width="1.66796875" style="6" customWidth="1"/>
    <col min="16" max="17" width="5.6640625" style="6" customWidth="1"/>
    <col min="18" max="18" width="7.6640625" style="6" customWidth="1"/>
    <col min="19" max="19" width="1.66796875" style="6" customWidth="1"/>
    <col min="20" max="20" width="5.6640625" style="6" customWidth="1"/>
    <col min="21" max="21" width="6.21484375" style="6" customWidth="1"/>
    <col min="22" max="22" width="9.77734375" style="6" customWidth="1"/>
    <col min="23" max="23" width="1.66796875" style="6" customWidth="1"/>
    <col min="24" max="25" width="5.6640625" style="6" customWidth="1"/>
    <col min="26" max="26" width="8.5546875" style="6" customWidth="1"/>
    <col min="27" max="27" width="1.66796875" style="6" customWidth="1"/>
    <col min="28" max="28" width="6.10546875" style="6" customWidth="1"/>
    <col min="29" max="29" width="5.6640625" style="6" customWidth="1"/>
    <col min="30" max="30" width="6.99609375" style="6" customWidth="1"/>
    <col min="31" max="31" width="1.66796875" style="6" hidden="1" customWidth="1"/>
    <col min="32" max="32" width="9.5546875" style="6" customWidth="1"/>
    <col min="33" max="33" width="6.21484375" style="6" customWidth="1"/>
    <col min="34" max="34" width="11.77734375" style="6" customWidth="1"/>
    <col min="35" max="35" width="3.3359375" style="6" hidden="1" customWidth="1"/>
    <col min="36" max="36" width="0.23046875" style="6" hidden="1" customWidth="1"/>
    <col min="37" max="37" width="8.4453125" style="6" hidden="1" customWidth="1"/>
    <col min="38" max="38" width="7.99609375" style="6" hidden="1" customWidth="1"/>
    <col min="39" max="40" width="5.6640625" style="1" customWidth="1"/>
    <col min="41" max="41" width="7.6640625" style="1" customWidth="1"/>
    <col min="42" max="16384" width="9.6640625" style="1" customWidth="1"/>
  </cols>
  <sheetData>
    <row r="1" ht="22.5">
      <c r="A1" s="40" t="s">
        <v>49</v>
      </c>
    </row>
    <row r="3" spans="1:39" ht="22.5">
      <c r="A3" s="31" t="s">
        <v>21</v>
      </c>
      <c r="B3" s="3"/>
      <c r="C3" s="3"/>
      <c r="D3" s="3"/>
      <c r="E3" s="3"/>
      <c r="F3" s="3"/>
      <c r="G3" s="3"/>
      <c r="H3" s="7"/>
      <c r="I3" s="7"/>
      <c r="J3" s="7"/>
      <c r="K3" s="7"/>
      <c r="L3" s="7"/>
      <c r="M3" s="7"/>
      <c r="N3" s="7"/>
      <c r="O3" s="7"/>
      <c r="P3" s="7"/>
      <c r="Q3" s="8"/>
      <c r="R3" s="7"/>
      <c r="S3" s="7"/>
      <c r="T3" s="7"/>
      <c r="U3" s="7"/>
      <c r="V3" s="7"/>
      <c r="W3" s="7"/>
      <c r="X3" s="7"/>
      <c r="Y3" s="7"/>
      <c r="Z3" s="7"/>
      <c r="AA3" s="7"/>
      <c r="AB3" s="7"/>
      <c r="AC3" s="7"/>
      <c r="AD3" s="7"/>
      <c r="AE3" s="7"/>
      <c r="AF3" s="7"/>
      <c r="AG3" s="7"/>
      <c r="AH3" s="7"/>
      <c r="AI3" s="7"/>
      <c r="AJ3" s="7"/>
      <c r="AK3" s="7"/>
      <c r="AL3" s="7"/>
      <c r="AM3" s="2"/>
    </row>
    <row r="4" spans="1:39" ht="15.75">
      <c r="A4" s="152" t="s">
        <v>12</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7"/>
      <c r="AJ4" s="7"/>
      <c r="AK4" s="7"/>
      <c r="AL4" s="7"/>
      <c r="AM4" s="2"/>
    </row>
    <row r="5" spans="1:39" ht="23.25">
      <c r="A5" s="32" t="s">
        <v>11</v>
      </c>
      <c r="B5" s="3"/>
      <c r="C5" s="3"/>
      <c r="D5" s="3"/>
      <c r="E5" s="3"/>
      <c r="F5" s="3"/>
      <c r="G5" s="3"/>
      <c r="H5" s="7"/>
      <c r="I5" s="7"/>
      <c r="J5" s="7"/>
      <c r="K5" s="7"/>
      <c r="L5" s="7"/>
      <c r="M5" s="7"/>
      <c r="N5" s="7"/>
      <c r="O5" s="7"/>
      <c r="P5" s="7"/>
      <c r="Q5" s="8"/>
      <c r="R5" s="7"/>
      <c r="S5" s="7"/>
      <c r="T5" s="7"/>
      <c r="U5" s="7"/>
      <c r="V5" s="7"/>
      <c r="W5" s="7"/>
      <c r="X5" s="7"/>
      <c r="Y5" s="7"/>
      <c r="Z5" s="7"/>
      <c r="AA5" s="7"/>
      <c r="AB5" s="7"/>
      <c r="AC5" s="7"/>
      <c r="AD5" s="7"/>
      <c r="AE5" s="7"/>
      <c r="AF5" s="7"/>
      <c r="AG5" s="7"/>
      <c r="AH5" s="7"/>
      <c r="AI5" s="7"/>
      <c r="AJ5" s="7"/>
      <c r="AK5" s="7"/>
      <c r="AL5" s="7"/>
      <c r="AM5" s="2"/>
    </row>
    <row r="6" spans="1:39" ht="23.25">
      <c r="A6" s="32" t="s">
        <v>10</v>
      </c>
      <c r="B6" s="3"/>
      <c r="C6" s="3"/>
      <c r="D6" s="3"/>
      <c r="E6" s="3"/>
      <c r="F6" s="3"/>
      <c r="G6" s="3"/>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2"/>
    </row>
    <row r="7" spans="1:39" ht="23.25">
      <c r="A7" s="32"/>
      <c r="B7" s="3"/>
      <c r="C7" s="3"/>
      <c r="D7" s="3"/>
      <c r="E7" s="3"/>
      <c r="F7" s="3"/>
      <c r="G7" s="3"/>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2"/>
    </row>
    <row r="8" spans="1:39" ht="23.25">
      <c r="A8" s="32"/>
      <c r="B8" s="3"/>
      <c r="C8" s="3"/>
      <c r="D8" s="3"/>
      <c r="E8" s="3"/>
      <c r="F8" s="3"/>
      <c r="G8" s="3"/>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2"/>
    </row>
    <row r="9" spans="1:39" ht="15.75">
      <c r="A9" s="9"/>
      <c r="B9" s="3"/>
      <c r="C9" s="3"/>
      <c r="D9" s="3"/>
      <c r="E9" s="3"/>
      <c r="F9" s="3"/>
      <c r="G9" s="3"/>
      <c r="H9" s="7"/>
      <c r="I9" s="7"/>
      <c r="J9" s="7"/>
      <c r="K9" s="7"/>
      <c r="L9" s="7"/>
      <c r="M9" s="7"/>
      <c r="N9" s="7"/>
      <c r="O9" s="7"/>
      <c r="P9" s="7"/>
      <c r="Q9" s="7"/>
      <c r="R9" s="7"/>
      <c r="S9" s="7"/>
      <c r="T9" s="7"/>
      <c r="U9" s="7"/>
      <c r="V9" s="7"/>
      <c r="W9" s="7"/>
      <c r="X9" s="7"/>
      <c r="Y9" s="7"/>
      <c r="Z9" s="7"/>
      <c r="AA9" s="7"/>
      <c r="AB9" s="7"/>
      <c r="AC9" s="7"/>
      <c r="AD9" s="7"/>
      <c r="AE9" s="7"/>
      <c r="AF9" s="145" t="s">
        <v>34</v>
      </c>
      <c r="AG9" s="146"/>
      <c r="AH9" s="147"/>
      <c r="AI9" s="90"/>
      <c r="AJ9" s="145" t="s">
        <v>22</v>
      </c>
      <c r="AK9" s="146"/>
      <c r="AL9" s="147"/>
      <c r="AM9" s="2"/>
    </row>
    <row r="10" spans="1:39" ht="15.75">
      <c r="A10" s="9"/>
      <c r="B10" s="3"/>
      <c r="C10" s="3"/>
      <c r="D10" s="3"/>
      <c r="E10" s="3"/>
      <c r="F10" s="3"/>
      <c r="G10" s="3"/>
      <c r="H10" s="7"/>
      <c r="I10" s="7"/>
      <c r="J10" s="7"/>
      <c r="K10" s="7"/>
      <c r="L10" s="7"/>
      <c r="M10" s="7"/>
      <c r="N10" s="7"/>
      <c r="O10" s="7"/>
      <c r="P10" s="7"/>
      <c r="Q10" s="7"/>
      <c r="R10" s="7"/>
      <c r="S10" s="7"/>
      <c r="T10" s="7"/>
      <c r="U10" s="7"/>
      <c r="V10" s="7"/>
      <c r="W10" s="7"/>
      <c r="X10" s="7"/>
      <c r="Y10" s="7"/>
      <c r="Z10" s="7"/>
      <c r="AA10" s="7"/>
      <c r="AB10" s="7"/>
      <c r="AC10" s="7"/>
      <c r="AD10" s="7"/>
      <c r="AE10" s="7"/>
      <c r="AF10" s="94"/>
      <c r="AG10" s="95"/>
      <c r="AH10" s="96"/>
      <c r="AI10" s="97"/>
      <c r="AJ10" s="94"/>
      <c r="AK10" s="95"/>
      <c r="AL10" s="96"/>
      <c r="AM10" s="2"/>
    </row>
    <row r="11" spans="1:39" ht="15.75">
      <c r="A11" s="5"/>
      <c r="B11" s="5"/>
      <c r="C11" s="5"/>
      <c r="D11" s="5"/>
      <c r="E11" s="5"/>
      <c r="F11" s="5"/>
      <c r="G11" s="5"/>
      <c r="H11" s="108"/>
      <c r="I11" s="108"/>
      <c r="J11" s="108"/>
      <c r="K11" s="108"/>
      <c r="L11" s="108"/>
      <c r="M11" s="108"/>
      <c r="N11" s="108"/>
      <c r="O11" s="108"/>
      <c r="P11" s="108"/>
      <c r="Q11" s="108"/>
      <c r="R11" s="108"/>
      <c r="S11" s="108"/>
      <c r="T11" s="108"/>
      <c r="U11" s="108"/>
      <c r="V11" s="108"/>
      <c r="W11" s="108"/>
      <c r="X11" s="108"/>
      <c r="Y11" s="108"/>
      <c r="Z11" s="108"/>
      <c r="AA11" s="108"/>
      <c r="AB11" s="108"/>
      <c r="AC11" s="108"/>
      <c r="AD11" s="10"/>
      <c r="AE11" s="11"/>
      <c r="AF11" s="26" t="s">
        <v>29</v>
      </c>
      <c r="AG11" s="30"/>
      <c r="AH11" s="30"/>
      <c r="AI11" s="12"/>
      <c r="AJ11" s="26" t="s">
        <v>29</v>
      </c>
      <c r="AK11" s="30"/>
      <c r="AL11" s="23"/>
      <c r="AM11" s="2"/>
    </row>
    <row r="12" spans="1:39" ht="16.5" thickBot="1">
      <c r="A12" s="110"/>
      <c r="B12" s="20"/>
      <c r="C12" s="20"/>
      <c r="D12" s="20"/>
      <c r="E12" s="20"/>
      <c r="F12" s="20"/>
      <c r="G12" s="20"/>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7" t="s">
        <v>27</v>
      </c>
      <c r="AG12" s="27" t="s">
        <v>55</v>
      </c>
      <c r="AH12" s="91" t="s">
        <v>28</v>
      </c>
      <c r="AI12" s="22"/>
      <c r="AJ12" s="27" t="s">
        <v>27</v>
      </c>
      <c r="AK12" s="27" t="s">
        <v>55</v>
      </c>
      <c r="AL12" s="24" t="s">
        <v>28</v>
      </c>
      <c r="AM12" s="2"/>
    </row>
    <row r="13" spans="1:62" ht="15.75">
      <c r="A13" s="104" t="s">
        <v>50</v>
      </c>
      <c r="B13" s="105"/>
      <c r="C13" s="106"/>
      <c r="D13" s="106"/>
      <c r="E13" s="106"/>
      <c r="F13" s="106"/>
      <c r="G13" s="106"/>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20">
        <v>3</v>
      </c>
      <c r="AG13" s="120">
        <v>3</v>
      </c>
      <c r="AH13" s="128">
        <v>480</v>
      </c>
      <c r="AI13" s="36"/>
      <c r="AJ13" s="37"/>
      <c r="AK13" s="37"/>
      <c r="AL13" s="38">
        <v>0</v>
      </c>
      <c r="AM13" s="119"/>
      <c r="AN13" s="5"/>
      <c r="AO13" s="5"/>
      <c r="AP13" s="5"/>
      <c r="AQ13" s="5"/>
      <c r="AR13" s="5"/>
      <c r="AS13" s="5"/>
      <c r="AT13" s="5"/>
      <c r="AU13" s="5"/>
      <c r="AV13" s="5"/>
      <c r="AW13" s="5"/>
      <c r="AX13" s="5"/>
      <c r="AY13" s="5"/>
      <c r="AZ13" s="5"/>
      <c r="BA13" s="5"/>
      <c r="BB13" s="5"/>
      <c r="BC13" s="5"/>
      <c r="BD13" s="5"/>
      <c r="BE13" s="5"/>
      <c r="BF13" s="5"/>
      <c r="BG13" s="5"/>
      <c r="BH13" s="5"/>
      <c r="BI13" s="5"/>
      <c r="BJ13" s="5"/>
    </row>
    <row r="14" spans="1:62" s="14" customFormat="1" ht="18.75" customHeight="1">
      <c r="A14" s="121" t="s">
        <v>47</v>
      </c>
      <c r="B14" s="114"/>
      <c r="C14" s="115"/>
      <c r="D14" s="115"/>
      <c r="E14" s="115"/>
      <c r="F14" s="115"/>
      <c r="G14" s="115"/>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29"/>
      <c r="AG14" s="29"/>
      <c r="AH14" s="129"/>
      <c r="AI14" s="116"/>
      <c r="AJ14" s="117"/>
      <c r="AK14" s="117"/>
      <c r="AL14" s="118"/>
      <c r="AM14" s="119"/>
      <c r="AN14" s="5"/>
      <c r="AO14" s="5"/>
      <c r="AP14" s="5"/>
      <c r="AQ14" s="5"/>
      <c r="AR14" s="5"/>
      <c r="AS14" s="5"/>
      <c r="AT14" s="5"/>
      <c r="AU14" s="5"/>
      <c r="AV14" s="5"/>
      <c r="AW14" s="5"/>
      <c r="AX14" s="5"/>
      <c r="AY14" s="5"/>
      <c r="AZ14" s="5"/>
      <c r="BA14" s="5"/>
      <c r="BB14" s="5"/>
      <c r="BC14" s="5"/>
      <c r="BD14" s="5"/>
      <c r="BE14" s="5"/>
      <c r="BF14" s="5"/>
      <c r="BG14" s="5"/>
      <c r="BH14" s="5"/>
      <c r="BI14" s="5"/>
      <c r="BJ14" s="5"/>
    </row>
    <row r="15" spans="1:39" s="5" customFormat="1" ht="15.75">
      <c r="A15" s="113" t="s">
        <v>59</v>
      </c>
      <c r="B15" s="114"/>
      <c r="C15" s="115"/>
      <c r="D15" s="115"/>
      <c r="E15" s="115"/>
      <c r="F15" s="115"/>
      <c r="G15" s="115"/>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29">
        <f>SUM(AF13:AF14)</f>
        <v>3</v>
      </c>
      <c r="AG15" s="29">
        <f>SUM(AG13:AG14)</f>
        <v>3</v>
      </c>
      <c r="AH15" s="130">
        <f>SUM(AH13:AH14)</f>
        <v>480</v>
      </c>
      <c r="AI15" s="116"/>
      <c r="AJ15" s="117"/>
      <c r="AK15" s="117"/>
      <c r="AL15" s="118"/>
      <c r="AM15" s="119"/>
    </row>
    <row r="16" spans="1:39" s="5" customFormat="1" ht="15.75">
      <c r="A16" s="13"/>
      <c r="B16" s="114"/>
      <c r="C16" s="115"/>
      <c r="D16" s="115"/>
      <c r="E16" s="115"/>
      <c r="F16" s="115"/>
      <c r="G16" s="115"/>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29"/>
      <c r="AG16" s="29"/>
      <c r="AH16" s="130"/>
      <c r="AI16" s="116"/>
      <c r="AJ16" s="117"/>
      <c r="AK16" s="117"/>
      <c r="AL16" s="118"/>
      <c r="AM16" s="119"/>
    </row>
    <row r="17" spans="1:39" s="5" customFormat="1" ht="15.75">
      <c r="A17" s="13" t="s">
        <v>44</v>
      </c>
      <c r="B17" s="114"/>
      <c r="C17" s="115"/>
      <c r="D17" s="115"/>
      <c r="E17" s="115"/>
      <c r="F17" s="115"/>
      <c r="G17" s="115"/>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29"/>
      <c r="AG17" s="29"/>
      <c r="AH17" s="130">
        <v>586</v>
      </c>
      <c r="AI17" s="116"/>
      <c r="AJ17" s="117"/>
      <c r="AK17" s="117"/>
      <c r="AL17" s="118"/>
      <c r="AM17" s="119"/>
    </row>
    <row r="18" spans="1:39" s="5" customFormat="1" ht="15.75">
      <c r="A18" s="13" t="s">
        <v>45</v>
      </c>
      <c r="B18" s="114"/>
      <c r="C18" s="115"/>
      <c r="D18" s="115"/>
      <c r="E18" s="115"/>
      <c r="F18" s="115"/>
      <c r="G18" s="115"/>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29"/>
      <c r="AG18" s="29"/>
      <c r="AH18" s="130"/>
      <c r="AI18" s="116"/>
      <c r="AJ18" s="117"/>
      <c r="AK18" s="117"/>
      <c r="AL18" s="118"/>
      <c r="AM18" s="119"/>
    </row>
    <row r="19" spans="1:39" s="5" customFormat="1" ht="15.75">
      <c r="A19" s="13"/>
      <c r="B19" s="114"/>
      <c r="C19" s="115"/>
      <c r="D19" s="115"/>
      <c r="E19" s="115"/>
      <c r="F19" s="115"/>
      <c r="G19" s="115"/>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29"/>
      <c r="AG19" s="29"/>
      <c r="AH19" s="129"/>
      <c r="AI19" s="116"/>
      <c r="AJ19" s="117"/>
      <c r="AK19" s="117"/>
      <c r="AL19" s="118"/>
      <c r="AM19" s="119"/>
    </row>
    <row r="20" spans="1:61" ht="18.75" customHeight="1">
      <c r="A20" s="113" t="s">
        <v>40</v>
      </c>
      <c r="B20" s="14"/>
      <c r="C20" s="15"/>
      <c r="D20" s="15"/>
      <c r="E20" s="15"/>
      <c r="F20" s="15"/>
      <c r="G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29">
        <v>3</v>
      </c>
      <c r="AG20" s="29">
        <v>3</v>
      </c>
      <c r="AH20" s="130">
        <v>542</v>
      </c>
      <c r="AI20" s="16"/>
      <c r="AJ20" s="29"/>
      <c r="AK20" s="29"/>
      <c r="AL20" s="19"/>
      <c r="AM20" s="119"/>
      <c r="AN20" s="5"/>
      <c r="AO20" s="5"/>
      <c r="AP20" s="5"/>
      <c r="AQ20" s="5"/>
      <c r="AR20" s="5"/>
      <c r="AS20" s="5"/>
      <c r="AT20" s="5"/>
      <c r="AU20" s="5"/>
      <c r="AV20" s="5"/>
      <c r="AW20" s="5"/>
      <c r="AX20" s="5"/>
      <c r="AY20" s="5"/>
      <c r="AZ20" s="5"/>
      <c r="BA20" s="5"/>
      <c r="BB20" s="5"/>
      <c r="BC20" s="5"/>
      <c r="BD20" s="5"/>
      <c r="BE20" s="5"/>
      <c r="BF20" s="5"/>
      <c r="BG20" s="5"/>
      <c r="BH20" s="5"/>
      <c r="BI20" s="5"/>
    </row>
    <row r="21" spans="1:39" s="5" customFormat="1" ht="20.25" customHeight="1">
      <c r="A21" s="113" t="s">
        <v>58</v>
      </c>
      <c r="B21" s="114"/>
      <c r="C21" s="115"/>
      <c r="D21" s="115"/>
      <c r="E21" s="115"/>
      <c r="F21" s="115"/>
      <c r="G21" s="115"/>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29">
        <v>3</v>
      </c>
      <c r="AG21" s="29">
        <v>3</v>
      </c>
      <c r="AH21" s="130">
        <f>SUM(AH20:AH20)</f>
        <v>542</v>
      </c>
      <c r="AI21" s="116"/>
      <c r="AJ21" s="117"/>
      <c r="AK21" s="117"/>
      <c r="AL21" s="118"/>
      <c r="AM21" s="119"/>
    </row>
    <row r="22" spans="1:39" s="5" customFormat="1" ht="15.75">
      <c r="A22" s="13"/>
      <c r="B22" s="114"/>
      <c r="C22" s="115"/>
      <c r="D22" s="115"/>
      <c r="E22" s="115"/>
      <c r="F22" s="115"/>
      <c r="G22" s="115"/>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29"/>
      <c r="AG22" s="29"/>
      <c r="AH22" s="129"/>
      <c r="AI22" s="116"/>
      <c r="AJ22" s="117"/>
      <c r="AK22" s="117"/>
      <c r="AL22" s="118"/>
      <c r="AM22" s="119"/>
    </row>
    <row r="23" spans="1:61" ht="15.75">
      <c r="A23" s="13" t="s">
        <v>6</v>
      </c>
      <c r="B23" s="14"/>
      <c r="C23" s="15"/>
      <c r="D23" s="15"/>
      <c r="E23" s="15"/>
      <c r="F23" s="15"/>
      <c r="G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29"/>
      <c r="AG23" s="29"/>
      <c r="AH23" s="130">
        <v>-9</v>
      </c>
      <c r="AI23" s="16"/>
      <c r="AJ23" s="29"/>
      <c r="AK23" s="29"/>
      <c r="AL23" s="19"/>
      <c r="AM23" s="119"/>
      <c r="AN23" s="5"/>
      <c r="AO23" s="5"/>
      <c r="AP23" s="5"/>
      <c r="AQ23" s="5"/>
      <c r="AR23" s="5"/>
      <c r="AS23" s="5"/>
      <c r="AT23" s="5"/>
      <c r="AU23" s="5"/>
      <c r="AV23" s="5"/>
      <c r="AW23" s="5"/>
      <c r="AX23" s="5"/>
      <c r="AY23" s="5"/>
      <c r="AZ23" s="5"/>
      <c r="BA23" s="5"/>
      <c r="BB23" s="5"/>
      <c r="BC23" s="5"/>
      <c r="BD23" s="5"/>
      <c r="BE23" s="5"/>
      <c r="BF23" s="5"/>
      <c r="BG23" s="5"/>
      <c r="BH23" s="5"/>
      <c r="BI23" s="5"/>
    </row>
    <row r="24" spans="1:39" ht="15.75">
      <c r="A24" s="13"/>
      <c r="B24" s="14"/>
      <c r="C24" s="15"/>
      <c r="D24" s="15"/>
      <c r="E24" s="15"/>
      <c r="F24" s="15"/>
      <c r="G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29"/>
      <c r="AG24" s="29"/>
      <c r="AH24" s="130"/>
      <c r="AI24" s="16"/>
      <c r="AJ24" s="29"/>
      <c r="AK24" s="29"/>
      <c r="AL24" s="19"/>
      <c r="AM24" s="2"/>
    </row>
    <row r="25" spans="1:39" ht="15.75">
      <c r="A25" s="13" t="s">
        <v>42</v>
      </c>
      <c r="B25" s="14"/>
      <c r="C25" s="15"/>
      <c r="D25" s="15"/>
      <c r="E25" s="15"/>
      <c r="F25" s="15"/>
      <c r="G25" s="15"/>
      <c r="H25" s="16"/>
      <c r="I25" s="16"/>
      <c r="J25" s="16"/>
      <c r="K25" s="16"/>
      <c r="L25" s="16"/>
      <c r="M25" s="16"/>
      <c r="N25" s="16"/>
      <c r="O25" s="16"/>
      <c r="P25" s="16"/>
      <c r="Q25" s="16"/>
      <c r="R25" s="16"/>
      <c r="S25" s="16"/>
      <c r="T25" s="16"/>
      <c r="U25" s="16"/>
      <c r="V25" s="16"/>
      <c r="W25" s="16"/>
      <c r="X25" s="16"/>
      <c r="Y25" s="16"/>
      <c r="Z25" s="16"/>
      <c r="AA25" s="16"/>
      <c r="AB25" s="16"/>
      <c r="AC25" s="16"/>
      <c r="AD25" s="16"/>
      <c r="AE25" s="16"/>
      <c r="AF25" s="29"/>
      <c r="AG25" s="17"/>
      <c r="AH25" s="131"/>
      <c r="AI25" s="16"/>
      <c r="AJ25" s="29"/>
      <c r="AK25" s="29"/>
      <c r="AL25" s="19"/>
      <c r="AM25" s="2"/>
    </row>
    <row r="26" spans="1:39" ht="15.75">
      <c r="A26" s="13"/>
      <c r="B26" s="14" t="s">
        <v>54</v>
      </c>
      <c r="C26" s="15"/>
      <c r="D26" s="15"/>
      <c r="E26" s="15"/>
      <c r="F26" s="15"/>
      <c r="G26" s="15"/>
      <c r="H26" s="16"/>
      <c r="I26" s="16"/>
      <c r="J26" s="16"/>
      <c r="K26" s="16"/>
      <c r="L26" s="16"/>
      <c r="M26" s="16"/>
      <c r="N26" s="16"/>
      <c r="O26" s="16"/>
      <c r="P26" s="16"/>
      <c r="Q26" s="16"/>
      <c r="R26" s="16"/>
      <c r="S26" s="16"/>
      <c r="T26" s="16"/>
      <c r="U26" s="16"/>
      <c r="V26" s="16"/>
      <c r="W26" s="16"/>
      <c r="X26" s="16"/>
      <c r="Y26" s="16"/>
      <c r="Z26" s="16"/>
      <c r="AA26" s="16"/>
      <c r="AB26" s="16"/>
      <c r="AC26" s="16"/>
      <c r="AD26" s="16"/>
      <c r="AE26" s="16"/>
      <c r="AF26" s="29"/>
      <c r="AG26" s="17"/>
      <c r="AH26" s="130"/>
      <c r="AI26" s="16"/>
      <c r="AJ26" s="29"/>
      <c r="AK26" s="29"/>
      <c r="AL26" s="19"/>
      <c r="AM26" s="2"/>
    </row>
    <row r="27" spans="1:39" ht="15" customHeight="1">
      <c r="A27" s="13"/>
      <c r="B27" s="14"/>
      <c r="C27" s="25" t="s">
        <v>35</v>
      </c>
      <c r="D27" s="15"/>
      <c r="E27" s="15"/>
      <c r="F27" s="15"/>
      <c r="G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9"/>
      <c r="AG27" s="17"/>
      <c r="AH27" s="130">
        <v>7</v>
      </c>
      <c r="AI27" s="16"/>
      <c r="AJ27" s="29"/>
      <c r="AK27" s="29"/>
      <c r="AL27" s="19"/>
      <c r="AM27" s="2"/>
    </row>
    <row r="28" spans="1:39" ht="15.75">
      <c r="A28" s="13"/>
      <c r="B28" s="14"/>
      <c r="C28" s="14" t="s">
        <v>57</v>
      </c>
      <c r="D28" s="15"/>
      <c r="E28" s="15"/>
      <c r="F28" s="15"/>
      <c r="G28" s="15"/>
      <c r="H28" s="16"/>
      <c r="I28" s="16"/>
      <c r="J28" s="16"/>
      <c r="K28" s="16"/>
      <c r="L28" s="16"/>
      <c r="M28" s="16"/>
      <c r="N28" s="16"/>
      <c r="O28" s="16"/>
      <c r="P28" s="16"/>
      <c r="Q28" s="16"/>
      <c r="R28" s="16"/>
      <c r="S28" s="16"/>
      <c r="T28" s="16"/>
      <c r="U28" s="16"/>
      <c r="V28" s="16"/>
      <c r="W28" s="16"/>
      <c r="X28" s="16"/>
      <c r="Y28" s="16"/>
      <c r="Z28" s="16"/>
      <c r="AA28" s="16"/>
      <c r="AB28" s="16"/>
      <c r="AC28" s="16"/>
      <c r="AD28" s="16"/>
      <c r="AE28" s="16"/>
      <c r="AF28" s="29"/>
      <c r="AG28" s="17"/>
      <c r="AH28" s="130">
        <v>2</v>
      </c>
      <c r="AI28" s="16"/>
      <c r="AJ28" s="29"/>
      <c r="AK28" s="29"/>
      <c r="AL28" s="19"/>
      <c r="AM28" s="2"/>
    </row>
    <row r="29" spans="1:39" ht="15.75">
      <c r="A29" s="13"/>
      <c r="B29" s="14"/>
      <c r="C29" s="14" t="s">
        <v>13</v>
      </c>
      <c r="D29" s="15"/>
      <c r="E29" s="15"/>
      <c r="F29" s="15"/>
      <c r="G29" s="15"/>
      <c r="H29" s="16"/>
      <c r="I29" s="16"/>
      <c r="J29" s="16"/>
      <c r="K29" s="16"/>
      <c r="L29" s="16"/>
      <c r="M29" s="16"/>
      <c r="N29" s="16"/>
      <c r="O29" s="16"/>
      <c r="P29" s="16"/>
      <c r="Q29" s="16"/>
      <c r="R29" s="16"/>
      <c r="S29" s="16"/>
      <c r="T29" s="16"/>
      <c r="U29" s="16"/>
      <c r="V29" s="16"/>
      <c r="W29" s="16"/>
      <c r="X29" s="16"/>
      <c r="Y29" s="16"/>
      <c r="Z29" s="16"/>
      <c r="AA29" s="16"/>
      <c r="AB29" s="16"/>
      <c r="AC29" s="16"/>
      <c r="AD29" s="16"/>
      <c r="AE29" s="16"/>
      <c r="AF29" s="29"/>
      <c r="AG29" s="17"/>
      <c r="AH29" s="130">
        <v>2</v>
      </c>
      <c r="AI29" s="16"/>
      <c r="AJ29" s="29"/>
      <c r="AK29" s="29"/>
      <c r="AL29" s="19"/>
      <c r="AM29" s="2"/>
    </row>
    <row r="30" spans="1:39" ht="15.75">
      <c r="A30" s="13"/>
      <c r="B30" s="14"/>
      <c r="C30" s="14" t="s">
        <v>14</v>
      </c>
      <c r="D30" s="15"/>
      <c r="E30" s="15"/>
      <c r="F30" s="15"/>
      <c r="G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29"/>
      <c r="AG30" s="17"/>
      <c r="AH30" s="130">
        <v>2</v>
      </c>
      <c r="AI30" s="16"/>
      <c r="AJ30" s="29"/>
      <c r="AK30" s="29"/>
      <c r="AL30" s="19"/>
      <c r="AM30" s="2"/>
    </row>
    <row r="31" spans="1:38" s="14" customFormat="1" ht="15.75">
      <c r="A31" s="127"/>
      <c r="C31" s="14" t="s">
        <v>15</v>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26"/>
      <c r="AG31" s="41"/>
      <c r="AH31" s="131">
        <v>6</v>
      </c>
      <c r="AI31" s="18"/>
      <c r="AJ31" s="18"/>
      <c r="AK31" s="18"/>
      <c r="AL31" s="18"/>
    </row>
    <row r="32" spans="1:38" ht="15.75">
      <c r="A32" s="13"/>
      <c r="B32" s="33" t="s">
        <v>53</v>
      </c>
      <c r="C32" s="15"/>
      <c r="D32" s="15"/>
      <c r="E32" s="15"/>
      <c r="F32" s="15"/>
      <c r="G32" s="16"/>
      <c r="H32" s="16"/>
      <c r="I32" s="16"/>
      <c r="J32" s="16"/>
      <c r="K32" s="16"/>
      <c r="L32" s="16"/>
      <c r="M32" s="16"/>
      <c r="N32" s="16"/>
      <c r="O32" s="16"/>
      <c r="P32" s="16"/>
      <c r="Q32" s="16"/>
      <c r="R32" s="16"/>
      <c r="S32" s="16"/>
      <c r="T32" s="16"/>
      <c r="U32" s="16"/>
      <c r="V32" s="16"/>
      <c r="W32" s="16"/>
      <c r="X32" s="16"/>
      <c r="Y32" s="16"/>
      <c r="Z32" s="16"/>
      <c r="AA32" s="16"/>
      <c r="AB32" s="16"/>
      <c r="AC32" s="16"/>
      <c r="AD32" s="16"/>
      <c r="AE32" s="29"/>
      <c r="AF32" s="29"/>
      <c r="AG32" s="17"/>
      <c r="AH32" s="130">
        <v>19</v>
      </c>
      <c r="AI32" s="29"/>
      <c r="AJ32" s="29"/>
      <c r="AK32" s="19"/>
      <c r="AL32" s="2"/>
    </row>
    <row r="33" spans="1:39" ht="15.75">
      <c r="A33" s="13"/>
      <c r="B33" s="33" t="s">
        <v>51</v>
      </c>
      <c r="C33" s="15"/>
      <c r="D33" s="15"/>
      <c r="E33" s="15"/>
      <c r="F33" s="15"/>
      <c r="G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29"/>
      <c r="AG33" s="17"/>
      <c r="AH33" s="130">
        <v>10</v>
      </c>
      <c r="AI33" s="16"/>
      <c r="AJ33" s="29"/>
      <c r="AK33" s="29"/>
      <c r="AL33" s="19"/>
      <c r="AM33" s="2"/>
    </row>
    <row r="34" spans="1:39" ht="15.75">
      <c r="A34" s="39" t="s">
        <v>36</v>
      </c>
      <c r="B34" s="34"/>
      <c r="C34" s="34"/>
      <c r="D34" s="34"/>
      <c r="E34" s="34"/>
      <c r="F34" s="34"/>
      <c r="G34" s="34"/>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7">
        <v>3</v>
      </c>
      <c r="AG34" s="37">
        <v>3</v>
      </c>
      <c r="AH34" s="132">
        <v>552</v>
      </c>
      <c r="AI34" s="36"/>
      <c r="AJ34" s="37" t="e">
        <f>#REF!+#REF!</f>
        <v>#REF!</v>
      </c>
      <c r="AK34" s="37" t="e">
        <f>#REF!+#REF!</f>
        <v>#REF!</v>
      </c>
      <c r="AL34" s="35" t="e">
        <f>#REF!+#REF!</f>
        <v>#REF!</v>
      </c>
      <c r="AM34" s="2"/>
    </row>
    <row r="35" spans="1:39" ht="15.75">
      <c r="A35" s="150" t="s">
        <v>37</v>
      </c>
      <c r="B35" s="151"/>
      <c r="C35" s="151"/>
      <c r="D35" s="34"/>
      <c r="E35" s="34"/>
      <c r="F35" s="34"/>
      <c r="G35" s="34"/>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7">
        <v>3</v>
      </c>
      <c r="AG35" s="37">
        <v>3</v>
      </c>
      <c r="AH35" s="132">
        <v>552</v>
      </c>
      <c r="AI35" s="36"/>
      <c r="AJ35" s="37"/>
      <c r="AK35" s="37"/>
      <c r="AL35" s="35"/>
      <c r="AM35" s="2"/>
    </row>
    <row r="36" spans="1:39" ht="15.75">
      <c r="A36" s="148" t="s">
        <v>38</v>
      </c>
      <c r="B36" s="149"/>
      <c r="C36" s="149"/>
      <c r="D36" s="135"/>
      <c r="E36" s="135"/>
      <c r="F36" s="135"/>
      <c r="G36" s="135"/>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7">
        <v>0</v>
      </c>
      <c r="AG36" s="137">
        <v>0</v>
      </c>
      <c r="AH36" s="138">
        <v>10</v>
      </c>
      <c r="AI36" s="103"/>
      <c r="AJ36" s="28" t="e">
        <f>#REF!-#REF!</f>
        <v>#REF!</v>
      </c>
      <c r="AK36" s="28" t="e">
        <f>#REF!-#REF!</f>
        <v>#REF!</v>
      </c>
      <c r="AL36" s="10" t="e">
        <f>#REF!-#REF!</f>
        <v>#REF!</v>
      </c>
      <c r="AM36" s="2"/>
    </row>
    <row r="37" spans="1:39" ht="15.75">
      <c r="A37" s="5"/>
      <c r="B37" s="122"/>
      <c r="C37" s="122"/>
      <c r="D37" s="102"/>
      <c r="E37" s="102"/>
      <c r="F37" s="102"/>
      <c r="G37" s="10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8"/>
      <c r="AG37" s="108"/>
      <c r="AH37" s="108"/>
      <c r="AI37" s="103"/>
      <c r="AJ37" s="108"/>
      <c r="AK37" s="108"/>
      <c r="AL37" s="108"/>
      <c r="AM37" s="2"/>
    </row>
    <row r="38" spans="1:39" ht="14.25" customHeight="1">
      <c r="A38" s="157" t="s">
        <v>46</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8"/>
      <c r="AI38" s="103"/>
      <c r="AJ38" s="108"/>
      <c r="AK38" s="108"/>
      <c r="AL38" s="108"/>
      <c r="AM38" s="2"/>
    </row>
    <row r="39" spans="1:39" ht="15.7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60"/>
      <c r="AM39" s="2"/>
    </row>
    <row r="40" ht="15.75">
      <c r="AM40" s="2"/>
    </row>
    <row r="41" spans="1:39" ht="22.5">
      <c r="A41" s="31" t="s">
        <v>21</v>
      </c>
      <c r="B41" s="3"/>
      <c r="C41" s="3"/>
      <c r="D41" s="3"/>
      <c r="E41" s="3"/>
      <c r="F41" s="3"/>
      <c r="G41" s="3"/>
      <c r="H41" s="7"/>
      <c r="I41" s="7"/>
      <c r="J41" s="7"/>
      <c r="K41" s="7"/>
      <c r="L41" s="7"/>
      <c r="M41" s="7"/>
      <c r="N41" s="7"/>
      <c r="O41" s="7"/>
      <c r="P41" s="7"/>
      <c r="Q41" s="8"/>
      <c r="R41" s="7"/>
      <c r="S41" s="7"/>
      <c r="T41" s="7"/>
      <c r="U41" s="7"/>
      <c r="V41" s="7"/>
      <c r="W41" s="7"/>
      <c r="X41" s="7"/>
      <c r="Y41" s="7"/>
      <c r="Z41" s="7"/>
      <c r="AA41" s="7"/>
      <c r="AB41" s="7"/>
      <c r="AC41" s="7"/>
      <c r="AD41" s="7"/>
      <c r="AE41" s="7"/>
      <c r="AF41" s="7"/>
      <c r="AG41" s="7"/>
      <c r="AH41" s="7"/>
      <c r="AM41" s="2"/>
    </row>
    <row r="42" spans="1:39" ht="15.75">
      <c r="A42" s="152" t="s">
        <v>39</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7"/>
      <c r="AJ42" s="7"/>
      <c r="AK42" s="7"/>
      <c r="AL42" s="7"/>
      <c r="AM42" s="2"/>
    </row>
    <row r="43" spans="1:39" ht="23.25">
      <c r="A43" s="32" t="s">
        <v>11</v>
      </c>
      <c r="B43" s="3"/>
      <c r="C43" s="3"/>
      <c r="D43" s="3"/>
      <c r="E43" s="3"/>
      <c r="F43" s="3"/>
      <c r="G43" s="3"/>
      <c r="H43" s="7"/>
      <c r="I43" s="7"/>
      <c r="J43" s="7"/>
      <c r="K43" s="7"/>
      <c r="L43" s="7"/>
      <c r="M43" s="7"/>
      <c r="N43" s="7"/>
      <c r="O43" s="7"/>
      <c r="P43" s="7"/>
      <c r="Q43" s="8"/>
      <c r="R43" s="7"/>
      <c r="S43" s="7"/>
      <c r="T43" s="7"/>
      <c r="U43" s="7"/>
      <c r="V43" s="7"/>
      <c r="W43" s="7"/>
      <c r="X43" s="7"/>
      <c r="Y43" s="7"/>
      <c r="Z43" s="7"/>
      <c r="AA43" s="7"/>
      <c r="AB43" s="7"/>
      <c r="AC43" s="7"/>
      <c r="AD43" s="7"/>
      <c r="AE43" s="7"/>
      <c r="AF43" s="7"/>
      <c r="AG43" s="7"/>
      <c r="AH43" s="7"/>
      <c r="AI43" s="7"/>
      <c r="AJ43" s="7"/>
      <c r="AK43" s="7"/>
      <c r="AL43" s="7"/>
      <c r="AM43" s="2"/>
    </row>
    <row r="44" spans="1:39" ht="23.25">
      <c r="A44" s="32" t="s">
        <v>10</v>
      </c>
      <c r="B44" s="3"/>
      <c r="C44" s="3"/>
      <c r="D44" s="3"/>
      <c r="E44" s="3"/>
      <c r="F44" s="3"/>
      <c r="G44" s="3"/>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2"/>
    </row>
    <row r="45" spans="35:39" ht="15.75">
      <c r="AI45" s="7"/>
      <c r="AJ45" s="7"/>
      <c r="AK45" s="7"/>
      <c r="AL45" s="7"/>
      <c r="AM45" s="2"/>
    </row>
    <row r="46" ht="15.75">
      <c r="AM46" s="2"/>
    </row>
    <row r="47" ht="15.75">
      <c r="AM47" s="2"/>
    </row>
    <row r="48" ht="15.75">
      <c r="AM48" s="2"/>
    </row>
    <row r="49" spans="1:39" ht="18" customHeight="1">
      <c r="A49" s="92"/>
      <c r="B49" s="92"/>
      <c r="C49" s="92"/>
      <c r="D49" s="92"/>
      <c r="E49" s="92"/>
      <c r="F49" s="92"/>
      <c r="G49" s="92"/>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M49" s="2"/>
    </row>
    <row r="50" spans="1:39" ht="18" customHeight="1">
      <c r="A50" s="44"/>
      <c r="B50" s="45"/>
      <c r="C50" s="45"/>
      <c r="D50" s="45"/>
      <c r="E50" s="45"/>
      <c r="F50" s="45"/>
      <c r="G50" s="45"/>
      <c r="H50" s="46" t="s">
        <v>48</v>
      </c>
      <c r="I50" s="47"/>
      <c r="J50" s="47"/>
      <c r="K50" s="48"/>
      <c r="L50" s="46">
        <v>2007</v>
      </c>
      <c r="M50" s="47"/>
      <c r="N50" s="123"/>
      <c r="O50" s="109"/>
      <c r="P50" s="49">
        <v>2008</v>
      </c>
      <c r="Q50" s="50"/>
      <c r="R50" s="50"/>
      <c r="S50" s="48"/>
      <c r="T50" s="49">
        <v>2008</v>
      </c>
      <c r="U50" s="50"/>
      <c r="V50" s="50"/>
      <c r="W50" s="48"/>
      <c r="X50" s="49">
        <v>2008</v>
      </c>
      <c r="Y50" s="50"/>
      <c r="Z50" s="50"/>
      <c r="AA50" s="48"/>
      <c r="AB50" s="49">
        <v>2008</v>
      </c>
      <c r="AC50" s="50"/>
      <c r="AD50" s="50"/>
      <c r="AE50" s="48"/>
      <c r="AF50" s="49">
        <v>2008</v>
      </c>
      <c r="AG50" s="50"/>
      <c r="AH50" s="111"/>
      <c r="AI50" s="93"/>
      <c r="AJ50" s="93"/>
      <c r="AK50" s="93"/>
      <c r="AL50" s="93"/>
      <c r="AM50" s="2"/>
    </row>
    <row r="51" spans="1:38" ht="18" customHeight="1">
      <c r="A51" s="52"/>
      <c r="B51" s="53"/>
      <c r="C51" s="54"/>
      <c r="D51" s="54"/>
      <c r="E51" s="55"/>
      <c r="F51" s="53"/>
      <c r="G51" s="55"/>
      <c r="H51" s="101" t="s">
        <v>43</v>
      </c>
      <c r="I51" s="57"/>
      <c r="J51" s="57"/>
      <c r="K51" s="58"/>
      <c r="L51" s="101" t="s">
        <v>41</v>
      </c>
      <c r="M51" s="57"/>
      <c r="N51" s="57"/>
      <c r="O51" s="58"/>
      <c r="P51" s="133" t="s">
        <v>52</v>
      </c>
      <c r="Q51" s="134"/>
      <c r="R51" s="99"/>
      <c r="S51" s="100"/>
      <c r="T51" s="101" t="s">
        <v>31</v>
      </c>
      <c r="U51" s="57"/>
      <c r="V51" s="57"/>
      <c r="W51" s="58"/>
      <c r="X51" s="101" t="s">
        <v>32</v>
      </c>
      <c r="Y51" s="59"/>
      <c r="Z51" s="59"/>
      <c r="AA51" s="58"/>
      <c r="AB51" s="101" t="s">
        <v>33</v>
      </c>
      <c r="AC51" s="59"/>
      <c r="AD51" s="59"/>
      <c r="AE51" s="58"/>
      <c r="AF51" s="101" t="s">
        <v>25</v>
      </c>
      <c r="AG51" s="57"/>
      <c r="AH51" s="60"/>
      <c r="AI51" s="48"/>
      <c r="AJ51" s="46" t="s">
        <v>9</v>
      </c>
      <c r="AK51" s="47"/>
      <c r="AL51" s="51"/>
    </row>
    <row r="52" spans="1:38" ht="28.5" customHeight="1" thickBot="1">
      <c r="A52" s="61" t="s">
        <v>26</v>
      </c>
      <c r="B52" s="62"/>
      <c r="C52" s="62"/>
      <c r="D52" s="62"/>
      <c r="E52" s="62"/>
      <c r="F52" s="62"/>
      <c r="G52" s="62"/>
      <c r="H52" s="63" t="s">
        <v>27</v>
      </c>
      <c r="I52" s="64" t="s">
        <v>55</v>
      </c>
      <c r="J52" s="65" t="s">
        <v>28</v>
      </c>
      <c r="K52" s="66"/>
      <c r="L52" s="63" t="s">
        <v>27</v>
      </c>
      <c r="M52" s="64" t="s">
        <v>55</v>
      </c>
      <c r="N52" s="65" t="s">
        <v>28</v>
      </c>
      <c r="O52" s="66"/>
      <c r="P52" s="63" t="s">
        <v>27</v>
      </c>
      <c r="Q52" s="64" t="s">
        <v>55</v>
      </c>
      <c r="R52" s="65" t="s">
        <v>28</v>
      </c>
      <c r="S52" s="66"/>
      <c r="T52" s="63" t="s">
        <v>27</v>
      </c>
      <c r="U52" s="64" t="s">
        <v>55</v>
      </c>
      <c r="V52" s="65" t="s">
        <v>28</v>
      </c>
      <c r="W52" s="66"/>
      <c r="X52" s="63" t="s">
        <v>27</v>
      </c>
      <c r="Y52" s="64" t="s">
        <v>55</v>
      </c>
      <c r="Z52" s="65" t="s">
        <v>28</v>
      </c>
      <c r="AA52" s="66"/>
      <c r="AB52" s="63" t="s">
        <v>27</v>
      </c>
      <c r="AC52" s="64" t="s">
        <v>55</v>
      </c>
      <c r="AD52" s="65" t="s">
        <v>28</v>
      </c>
      <c r="AE52" s="66"/>
      <c r="AF52" s="63" t="s">
        <v>27</v>
      </c>
      <c r="AG52" s="64" t="s">
        <v>55</v>
      </c>
      <c r="AH52" s="67" t="s">
        <v>28</v>
      </c>
      <c r="AI52" s="58"/>
      <c r="AJ52" s="56" t="s">
        <v>30</v>
      </c>
      <c r="AK52" s="57"/>
      <c r="AL52" s="60"/>
    </row>
    <row r="53" spans="1:38" ht="18" customHeight="1" thickBot="1">
      <c r="A53" s="68"/>
      <c r="B53" s="141" t="s">
        <v>39</v>
      </c>
      <c r="C53" s="155"/>
      <c r="D53" s="155"/>
      <c r="E53" s="155"/>
      <c r="F53" s="155"/>
      <c r="G53" s="156"/>
      <c r="H53" s="71">
        <v>3</v>
      </c>
      <c r="I53" s="72">
        <v>3</v>
      </c>
      <c r="J53" s="73">
        <v>480</v>
      </c>
      <c r="K53" s="72"/>
      <c r="L53" s="71">
        <v>3</v>
      </c>
      <c r="M53" s="72">
        <v>3</v>
      </c>
      <c r="N53" s="73">
        <v>542</v>
      </c>
      <c r="O53" s="72"/>
      <c r="P53" s="71"/>
      <c r="Q53" s="72"/>
      <c r="R53" s="73">
        <v>10</v>
      </c>
      <c r="S53" s="72"/>
      <c r="T53" s="71">
        <f>P53+L53</f>
        <v>3</v>
      </c>
      <c r="U53" s="72">
        <f>Q53+M53</f>
        <v>3</v>
      </c>
      <c r="V53" s="72">
        <f>R53+N53</f>
        <v>552</v>
      </c>
      <c r="W53" s="72"/>
      <c r="X53" s="71">
        <v>0</v>
      </c>
      <c r="Y53" s="72">
        <v>0</v>
      </c>
      <c r="Z53" s="73">
        <v>0</v>
      </c>
      <c r="AA53" s="72"/>
      <c r="AB53" s="71">
        <v>0</v>
      </c>
      <c r="AC53" s="72">
        <v>0</v>
      </c>
      <c r="AD53" s="73">
        <v>0</v>
      </c>
      <c r="AE53" s="72"/>
      <c r="AF53" s="71">
        <f>X53+T53</f>
        <v>3</v>
      </c>
      <c r="AG53" s="72">
        <f>Y53+U53</f>
        <v>3</v>
      </c>
      <c r="AH53" s="74">
        <f>Z53+V53</f>
        <v>552</v>
      </c>
      <c r="AI53" s="66"/>
      <c r="AJ53" s="63" t="s">
        <v>27</v>
      </c>
      <c r="AK53" s="64" t="s">
        <v>55</v>
      </c>
      <c r="AL53" s="67" t="s">
        <v>28</v>
      </c>
    </row>
    <row r="54" spans="1:38" ht="18" customHeight="1">
      <c r="A54" s="81"/>
      <c r="B54" s="82"/>
      <c r="C54" s="82" t="s">
        <v>56</v>
      </c>
      <c r="D54" s="83"/>
      <c r="E54" s="83"/>
      <c r="F54" s="83"/>
      <c r="G54" s="82"/>
      <c r="H54" s="84">
        <f>SUM(H53:H53)</f>
        <v>3</v>
      </c>
      <c r="I54" s="85">
        <f>SUM(I53:I53)</f>
        <v>3</v>
      </c>
      <c r="J54" s="85">
        <f>SUM(J53:J53)</f>
        <v>480</v>
      </c>
      <c r="K54" s="85"/>
      <c r="L54" s="84">
        <f>SUM(L53:L53)</f>
        <v>3</v>
      </c>
      <c r="M54" s="85">
        <f>SUM(M53:M53)</f>
        <v>3</v>
      </c>
      <c r="N54" s="85">
        <v>542</v>
      </c>
      <c r="O54" s="85"/>
      <c r="P54" s="84">
        <f>SUM(P53:P53)</f>
        <v>0</v>
      </c>
      <c r="Q54" s="85">
        <f>SUM(Q53:Q53)</f>
        <v>0</v>
      </c>
      <c r="R54" s="85">
        <f>SUM(R53:R53)</f>
        <v>10</v>
      </c>
      <c r="S54" s="85"/>
      <c r="T54" s="84">
        <f>SUM(T53:T53)</f>
        <v>3</v>
      </c>
      <c r="U54" s="85">
        <f>SUM(U53:U53)</f>
        <v>3</v>
      </c>
      <c r="V54" s="85">
        <f>SUM(V53:V53)</f>
        <v>552</v>
      </c>
      <c r="W54" s="85"/>
      <c r="X54" s="84">
        <f>SUM(X53:X53)</f>
        <v>0</v>
      </c>
      <c r="Y54" s="85">
        <f>SUM(Y53:Y53)</f>
        <v>0</v>
      </c>
      <c r="Z54" s="85">
        <f>SUM(Z53:Z53)</f>
        <v>0</v>
      </c>
      <c r="AA54" s="85"/>
      <c r="AB54" s="84">
        <f>SUM(AB53:AB53)</f>
        <v>0</v>
      </c>
      <c r="AC54" s="85">
        <f>SUM(AC53:AC53)</f>
        <v>0</v>
      </c>
      <c r="AD54" s="85">
        <f>SUM(AD53:AD53)</f>
        <v>0</v>
      </c>
      <c r="AE54" s="85"/>
      <c r="AF54" s="84">
        <f>SUM(AF53:AF53)</f>
        <v>3</v>
      </c>
      <c r="AG54" s="85">
        <f>SUM(AG53:AG53)</f>
        <v>3</v>
      </c>
      <c r="AH54" s="86">
        <f>SUM(AH53:AH53)</f>
        <v>552</v>
      </c>
      <c r="AI54" s="72"/>
      <c r="AJ54" s="71">
        <f>AF53-L53</f>
        <v>0</v>
      </c>
      <c r="AK54" s="72">
        <f>AG53-M53</f>
        <v>0</v>
      </c>
      <c r="AL54" s="74">
        <f>AH53-N53</f>
        <v>10</v>
      </c>
    </row>
    <row r="55" spans="1:39" ht="18" customHeight="1">
      <c r="A55" s="52"/>
      <c r="B55" s="55"/>
      <c r="C55" s="55"/>
      <c r="D55" s="55"/>
      <c r="E55" s="55"/>
      <c r="F55" s="55"/>
      <c r="G55" s="55"/>
      <c r="H55" s="87"/>
      <c r="I55" s="88"/>
      <c r="J55" s="88"/>
      <c r="K55" s="88"/>
      <c r="L55" s="87"/>
      <c r="M55" s="88"/>
      <c r="N55" s="88"/>
      <c r="O55" s="88"/>
      <c r="P55" s="87"/>
      <c r="Q55" s="88"/>
      <c r="R55" s="88"/>
      <c r="S55" s="88"/>
      <c r="T55" s="87"/>
      <c r="U55" s="88"/>
      <c r="V55" s="88"/>
      <c r="W55" s="88"/>
      <c r="X55" s="87"/>
      <c r="Y55" s="88"/>
      <c r="Z55" s="88"/>
      <c r="AA55" s="88"/>
      <c r="AB55" s="87"/>
      <c r="AC55" s="88"/>
      <c r="AD55" s="88"/>
      <c r="AE55" s="88"/>
      <c r="AF55" s="87"/>
      <c r="AG55" s="112"/>
      <c r="AH55" s="89"/>
      <c r="AI55" s="85"/>
      <c r="AJ55" s="84">
        <f>SUM(AJ54:AJ54)</f>
        <v>0</v>
      </c>
      <c r="AK55" s="85">
        <f>SUM(AK54:AK54)</f>
        <v>0</v>
      </c>
      <c r="AL55" s="86">
        <f>SUM(AL54:AL54)</f>
        <v>10</v>
      </c>
      <c r="AM55" s="5"/>
    </row>
    <row r="56" spans="1:38" ht="18" customHeight="1">
      <c r="A56" s="68"/>
      <c r="B56" s="69" t="s">
        <v>20</v>
      </c>
      <c r="C56" s="70"/>
      <c r="D56" s="70"/>
      <c r="E56" s="70"/>
      <c r="F56" s="70"/>
      <c r="G56" s="69"/>
      <c r="H56" s="71"/>
      <c r="I56" s="72">
        <v>3</v>
      </c>
      <c r="J56" s="72"/>
      <c r="K56" s="72"/>
      <c r="L56" s="71"/>
      <c r="M56" s="72">
        <v>3</v>
      </c>
      <c r="N56" s="72"/>
      <c r="O56" s="72"/>
      <c r="P56" s="71"/>
      <c r="Q56" s="72"/>
      <c r="R56" s="72"/>
      <c r="S56" s="72"/>
      <c r="T56" s="71"/>
      <c r="U56" s="72">
        <v>3</v>
      </c>
      <c r="V56" s="72"/>
      <c r="W56" s="72"/>
      <c r="X56" s="71"/>
      <c r="Y56" s="72"/>
      <c r="Z56" s="72"/>
      <c r="AA56" s="72"/>
      <c r="AB56" s="71"/>
      <c r="AC56" s="72"/>
      <c r="AD56" s="72"/>
      <c r="AE56" s="72"/>
      <c r="AF56" s="71"/>
      <c r="AG56" s="72">
        <v>3</v>
      </c>
      <c r="AH56" s="75"/>
      <c r="AI56" s="88"/>
      <c r="AJ56" s="87"/>
      <c r="AK56" s="88"/>
      <c r="AL56" s="89"/>
    </row>
    <row r="57" spans="1:38" ht="18" customHeight="1">
      <c r="A57" s="52"/>
      <c r="B57" s="55"/>
      <c r="C57" s="55"/>
      <c r="D57" s="55"/>
      <c r="E57" s="55"/>
      <c r="F57" s="55"/>
      <c r="G57" s="55"/>
      <c r="H57" s="87"/>
      <c r="I57" s="88"/>
      <c r="J57" s="88"/>
      <c r="K57" s="88"/>
      <c r="L57" s="87"/>
      <c r="M57" s="88"/>
      <c r="N57" s="88"/>
      <c r="O57" s="88"/>
      <c r="P57" s="87"/>
      <c r="Q57" s="88"/>
      <c r="R57" s="88"/>
      <c r="S57" s="88"/>
      <c r="T57" s="87"/>
      <c r="U57" s="88"/>
      <c r="V57" s="88"/>
      <c r="W57" s="88"/>
      <c r="X57" s="87"/>
      <c r="Y57" s="88"/>
      <c r="Z57" s="88"/>
      <c r="AA57" s="88"/>
      <c r="AB57" s="87"/>
      <c r="AC57" s="88"/>
      <c r="AD57" s="88"/>
      <c r="AE57" s="88"/>
      <c r="AF57" s="87"/>
      <c r="AG57" s="112"/>
      <c r="AH57" s="89"/>
      <c r="AI57" s="72"/>
      <c r="AJ57" s="71"/>
      <c r="AK57" s="72" t="e">
        <f>+AK55+#REF!</f>
        <v>#REF!</v>
      </c>
      <c r="AL57" s="75"/>
    </row>
    <row r="58" spans="1:38" ht="18" customHeight="1">
      <c r="A58" s="81"/>
      <c r="B58" s="77" t="s">
        <v>16</v>
      </c>
      <c r="C58" s="78"/>
      <c r="D58" s="78"/>
      <c r="E58" s="78"/>
      <c r="F58" s="78"/>
      <c r="G58" s="77"/>
      <c r="H58" s="79">
        <v>3</v>
      </c>
      <c r="I58" s="58">
        <v>3</v>
      </c>
      <c r="J58" s="58">
        <v>480</v>
      </c>
      <c r="K58" s="58"/>
      <c r="L58" s="79">
        <v>3</v>
      </c>
      <c r="M58" s="58">
        <v>3</v>
      </c>
      <c r="N58" s="58">
        <v>542</v>
      </c>
      <c r="O58" s="58"/>
      <c r="P58" s="79"/>
      <c r="Q58" s="58"/>
      <c r="R58" s="58">
        <v>10</v>
      </c>
      <c r="S58" s="58"/>
      <c r="T58" s="79">
        <v>3</v>
      </c>
      <c r="U58" s="58">
        <v>3</v>
      </c>
      <c r="V58" s="58">
        <v>552</v>
      </c>
      <c r="W58" s="58"/>
      <c r="X58" s="79"/>
      <c r="Y58" s="58"/>
      <c r="Z58" s="58"/>
      <c r="AA58" s="58"/>
      <c r="AB58" s="79"/>
      <c r="AC58" s="58"/>
      <c r="AD58" s="58"/>
      <c r="AE58" s="58"/>
      <c r="AF58" s="79">
        <v>3</v>
      </c>
      <c r="AG58" s="58">
        <v>3</v>
      </c>
      <c r="AH58" s="80">
        <v>552</v>
      </c>
      <c r="AI58" s="88"/>
      <c r="AJ58" s="87"/>
      <c r="AK58" s="88"/>
      <c r="AL58" s="89"/>
    </row>
    <row r="59" spans="35:38" ht="18" customHeight="1">
      <c r="AI59" s="58"/>
      <c r="AJ59" s="79"/>
      <c r="AK59" s="58" t="e">
        <f>#REF!+#REF!+AK57</f>
        <v>#REF!</v>
      </c>
      <c r="AL59" s="80"/>
    </row>
    <row r="60" spans="1:39" ht="18" customHeight="1" hidden="1">
      <c r="A60" s="44"/>
      <c r="B60" s="45"/>
      <c r="C60" s="45"/>
      <c r="D60" s="45"/>
      <c r="E60" s="45"/>
      <c r="F60" s="45"/>
      <c r="G60" s="45"/>
      <c r="H60" s="46" t="s">
        <v>7</v>
      </c>
      <c r="I60" s="47"/>
      <c r="J60" s="47"/>
      <c r="K60" s="48"/>
      <c r="L60" s="46" t="s">
        <v>8</v>
      </c>
      <c r="M60" s="47"/>
      <c r="N60" s="47"/>
      <c r="O60" s="48"/>
      <c r="P60" s="49">
        <v>2007</v>
      </c>
      <c r="Q60" s="50"/>
      <c r="R60" s="50"/>
      <c r="S60" s="48"/>
      <c r="T60" s="49">
        <v>2007</v>
      </c>
      <c r="U60" s="50"/>
      <c r="V60" s="50"/>
      <c r="W60" s="48"/>
      <c r="X60" s="49">
        <v>2007</v>
      </c>
      <c r="Y60" s="50"/>
      <c r="Z60" s="50"/>
      <c r="AA60" s="48"/>
      <c r="AB60" s="49">
        <v>2007</v>
      </c>
      <c r="AC60" s="50"/>
      <c r="AD60" s="50"/>
      <c r="AE60" s="48"/>
      <c r="AF60" s="49">
        <v>2007</v>
      </c>
      <c r="AG60" s="50"/>
      <c r="AH60" s="50"/>
      <c r="AI60" s="93"/>
      <c r="AJ60" s="93"/>
      <c r="AK60" s="93"/>
      <c r="AL60" s="93"/>
      <c r="AM60" s="2"/>
    </row>
    <row r="61" spans="1:38" ht="18" customHeight="1" hidden="1">
      <c r="A61" s="52"/>
      <c r="B61" s="53"/>
      <c r="C61" s="54"/>
      <c r="D61" s="54"/>
      <c r="E61" s="55"/>
      <c r="F61" s="53"/>
      <c r="G61" s="55"/>
      <c r="H61" s="56" t="s">
        <v>24</v>
      </c>
      <c r="I61" s="57"/>
      <c r="J61" s="57"/>
      <c r="K61" s="58"/>
      <c r="L61" s="56" t="s">
        <v>23</v>
      </c>
      <c r="M61" s="57"/>
      <c r="N61" s="57"/>
      <c r="O61" s="58"/>
      <c r="P61" s="56" t="s">
        <v>42</v>
      </c>
      <c r="Q61" s="59"/>
      <c r="R61" s="59"/>
      <c r="S61" s="58"/>
      <c r="T61" s="56" t="s">
        <v>31</v>
      </c>
      <c r="U61" s="57"/>
      <c r="V61" s="57"/>
      <c r="W61" s="58"/>
      <c r="X61" s="56" t="s">
        <v>32</v>
      </c>
      <c r="Y61" s="59"/>
      <c r="Z61" s="59"/>
      <c r="AA61" s="58"/>
      <c r="AB61" s="56" t="s">
        <v>33</v>
      </c>
      <c r="AC61" s="59"/>
      <c r="AD61" s="59"/>
      <c r="AE61" s="58"/>
      <c r="AF61" s="56" t="s">
        <v>25</v>
      </c>
      <c r="AG61" s="57"/>
      <c r="AH61" s="57"/>
      <c r="AI61" s="48"/>
      <c r="AJ61" s="46" t="s">
        <v>9</v>
      </c>
      <c r="AK61" s="47"/>
      <c r="AL61" s="51"/>
    </row>
    <row r="62" spans="1:38" ht="18" customHeight="1" hidden="1">
      <c r="A62" s="61" t="s">
        <v>26</v>
      </c>
      <c r="B62" s="62"/>
      <c r="C62" s="62"/>
      <c r="D62" s="62"/>
      <c r="E62" s="62"/>
      <c r="F62" s="62"/>
      <c r="G62" s="62"/>
      <c r="H62" s="63" t="s">
        <v>27</v>
      </c>
      <c r="I62" s="64" t="s">
        <v>55</v>
      </c>
      <c r="J62" s="65" t="s">
        <v>28</v>
      </c>
      <c r="K62" s="66"/>
      <c r="L62" s="63" t="s">
        <v>27</v>
      </c>
      <c r="M62" s="64" t="s">
        <v>55</v>
      </c>
      <c r="N62" s="65" t="s">
        <v>28</v>
      </c>
      <c r="O62" s="66"/>
      <c r="P62" s="63" t="s">
        <v>27</v>
      </c>
      <c r="Q62" s="64" t="s">
        <v>55</v>
      </c>
      <c r="R62" s="65" t="s">
        <v>28</v>
      </c>
      <c r="S62" s="66"/>
      <c r="T62" s="63" t="s">
        <v>27</v>
      </c>
      <c r="U62" s="64" t="s">
        <v>55</v>
      </c>
      <c r="V62" s="65" t="s">
        <v>28</v>
      </c>
      <c r="W62" s="66"/>
      <c r="X62" s="63" t="s">
        <v>27</v>
      </c>
      <c r="Y62" s="64" t="s">
        <v>55</v>
      </c>
      <c r="Z62" s="65" t="s">
        <v>28</v>
      </c>
      <c r="AA62" s="66"/>
      <c r="AB62" s="63" t="s">
        <v>27</v>
      </c>
      <c r="AC62" s="64" t="s">
        <v>55</v>
      </c>
      <c r="AD62" s="65" t="s">
        <v>28</v>
      </c>
      <c r="AE62" s="66"/>
      <c r="AF62" s="63" t="s">
        <v>27</v>
      </c>
      <c r="AG62" s="64" t="s">
        <v>55</v>
      </c>
      <c r="AH62" s="65" t="s">
        <v>28</v>
      </c>
      <c r="AI62" s="58"/>
      <c r="AJ62" s="56" t="s">
        <v>30</v>
      </c>
      <c r="AK62" s="57"/>
      <c r="AL62" s="60"/>
    </row>
    <row r="63" spans="1:38" ht="18" customHeight="1" hidden="1" thickBot="1">
      <c r="A63" s="68"/>
      <c r="B63" s="141" t="s">
        <v>1</v>
      </c>
      <c r="C63" s="141"/>
      <c r="D63" s="141"/>
      <c r="E63" s="141"/>
      <c r="F63" s="141"/>
      <c r="G63" s="142"/>
      <c r="H63" s="71"/>
      <c r="I63" s="72"/>
      <c r="J63" s="73">
        <v>0</v>
      </c>
      <c r="K63" s="72"/>
      <c r="L63" s="71"/>
      <c r="M63" s="72"/>
      <c r="N63" s="73">
        <v>0</v>
      </c>
      <c r="O63" s="72"/>
      <c r="P63" s="71"/>
      <c r="Q63" s="72"/>
      <c r="R63" s="73">
        <v>0</v>
      </c>
      <c r="S63" s="72"/>
      <c r="T63" s="71">
        <f aca="true" t="shared" si="0" ref="T63:V66">P63+L63</f>
        <v>0</v>
      </c>
      <c r="U63" s="72">
        <f t="shared" si="0"/>
        <v>0</v>
      </c>
      <c r="V63" s="72">
        <f t="shared" si="0"/>
        <v>0</v>
      </c>
      <c r="W63" s="72"/>
      <c r="X63" s="71">
        <v>0</v>
      </c>
      <c r="Y63" s="72">
        <v>0</v>
      </c>
      <c r="Z63" s="73">
        <v>0</v>
      </c>
      <c r="AA63" s="72"/>
      <c r="AB63" s="71">
        <v>0</v>
      </c>
      <c r="AC63" s="72">
        <v>0</v>
      </c>
      <c r="AD63" s="73">
        <v>0</v>
      </c>
      <c r="AE63" s="72"/>
      <c r="AF63" s="71">
        <f aca="true" t="shared" si="1" ref="AF63:AH66">X63+T63</f>
        <v>0</v>
      </c>
      <c r="AG63" s="72">
        <f t="shared" si="1"/>
        <v>0</v>
      </c>
      <c r="AH63" s="73">
        <f t="shared" si="1"/>
        <v>0</v>
      </c>
      <c r="AI63" s="66"/>
      <c r="AJ63" s="63" t="s">
        <v>27</v>
      </c>
      <c r="AK63" s="64" t="s">
        <v>55</v>
      </c>
      <c r="AL63" s="67" t="s">
        <v>28</v>
      </c>
    </row>
    <row r="64" spans="1:38" ht="18" customHeight="1" hidden="1">
      <c r="A64" s="68"/>
      <c r="B64" s="143" t="s">
        <v>2</v>
      </c>
      <c r="C64" s="143"/>
      <c r="D64" s="143"/>
      <c r="E64" s="143"/>
      <c r="F64" s="143"/>
      <c r="G64" s="144"/>
      <c r="H64" s="71"/>
      <c r="I64" s="72"/>
      <c r="J64" s="72"/>
      <c r="K64" s="72"/>
      <c r="L64" s="71"/>
      <c r="M64" s="72"/>
      <c r="N64" s="72"/>
      <c r="O64" s="72"/>
      <c r="P64" s="71"/>
      <c r="Q64" s="72"/>
      <c r="R64" s="72"/>
      <c r="S64" s="72"/>
      <c r="T64" s="71">
        <f t="shared" si="0"/>
        <v>0</v>
      </c>
      <c r="U64" s="72">
        <f t="shared" si="0"/>
        <v>0</v>
      </c>
      <c r="V64" s="72">
        <f t="shared" si="0"/>
        <v>0</v>
      </c>
      <c r="W64" s="72"/>
      <c r="X64" s="71"/>
      <c r="Y64" s="72"/>
      <c r="Z64" s="72"/>
      <c r="AA64" s="72"/>
      <c r="AB64" s="71"/>
      <c r="AC64" s="72"/>
      <c r="AD64" s="72"/>
      <c r="AE64" s="72"/>
      <c r="AF64" s="71">
        <f t="shared" si="1"/>
        <v>0</v>
      </c>
      <c r="AG64" s="72">
        <f t="shared" si="1"/>
        <v>0</v>
      </c>
      <c r="AH64" s="72">
        <f t="shared" si="1"/>
        <v>0</v>
      </c>
      <c r="AI64" s="72"/>
      <c r="AJ64" s="71">
        <f aca="true" t="shared" si="2" ref="AJ64:AL67">AF63-L63</f>
        <v>0</v>
      </c>
      <c r="AK64" s="72">
        <f t="shared" si="2"/>
        <v>0</v>
      </c>
      <c r="AL64" s="74">
        <f t="shared" si="2"/>
        <v>0</v>
      </c>
    </row>
    <row r="65" spans="1:38" ht="18" customHeight="1" hidden="1">
      <c r="A65" s="68"/>
      <c r="B65" s="143" t="s">
        <v>3</v>
      </c>
      <c r="C65" s="143"/>
      <c r="D65" s="143"/>
      <c r="E65" s="143"/>
      <c r="F65" s="143"/>
      <c r="G65" s="144"/>
      <c r="H65" s="71"/>
      <c r="I65" s="72"/>
      <c r="J65" s="72"/>
      <c r="K65" s="72"/>
      <c r="L65" s="71"/>
      <c r="M65" s="72"/>
      <c r="N65" s="72"/>
      <c r="O65" s="72"/>
      <c r="P65" s="71"/>
      <c r="Q65" s="72"/>
      <c r="R65" s="72"/>
      <c r="S65" s="72"/>
      <c r="T65" s="71">
        <f t="shared" si="0"/>
        <v>0</v>
      </c>
      <c r="U65" s="72">
        <f t="shared" si="0"/>
        <v>0</v>
      </c>
      <c r="V65" s="72">
        <f t="shared" si="0"/>
        <v>0</v>
      </c>
      <c r="W65" s="72"/>
      <c r="X65" s="71"/>
      <c r="Y65" s="72"/>
      <c r="Z65" s="72"/>
      <c r="AA65" s="72"/>
      <c r="AB65" s="71"/>
      <c r="AC65" s="72"/>
      <c r="AD65" s="72"/>
      <c r="AE65" s="72"/>
      <c r="AF65" s="71">
        <f t="shared" si="1"/>
        <v>0</v>
      </c>
      <c r="AG65" s="72">
        <f t="shared" si="1"/>
        <v>0</v>
      </c>
      <c r="AH65" s="72">
        <f t="shared" si="1"/>
        <v>0</v>
      </c>
      <c r="AI65" s="72"/>
      <c r="AJ65" s="71">
        <f t="shared" si="2"/>
        <v>0</v>
      </c>
      <c r="AK65" s="72">
        <f t="shared" si="2"/>
        <v>0</v>
      </c>
      <c r="AL65" s="75">
        <f t="shared" si="2"/>
        <v>0</v>
      </c>
    </row>
    <row r="66" spans="1:38" ht="18" customHeight="1" hidden="1">
      <c r="A66" s="76"/>
      <c r="B66" s="139" t="s">
        <v>4</v>
      </c>
      <c r="C66" s="139"/>
      <c r="D66" s="139"/>
      <c r="E66" s="139"/>
      <c r="F66" s="139"/>
      <c r="G66" s="140"/>
      <c r="H66" s="79"/>
      <c r="I66" s="58"/>
      <c r="J66" s="58"/>
      <c r="K66" s="58"/>
      <c r="L66" s="79"/>
      <c r="M66" s="58"/>
      <c r="N66" s="58"/>
      <c r="O66" s="58"/>
      <c r="P66" s="79"/>
      <c r="Q66" s="58"/>
      <c r="R66" s="58"/>
      <c r="S66" s="58"/>
      <c r="T66" s="79">
        <f t="shared" si="0"/>
        <v>0</v>
      </c>
      <c r="U66" s="58">
        <f t="shared" si="0"/>
        <v>0</v>
      </c>
      <c r="V66" s="58">
        <f t="shared" si="0"/>
        <v>0</v>
      </c>
      <c r="W66" s="58"/>
      <c r="X66" s="79"/>
      <c r="Y66" s="58"/>
      <c r="Z66" s="58"/>
      <c r="AA66" s="58"/>
      <c r="AB66" s="79"/>
      <c r="AC66" s="58"/>
      <c r="AD66" s="58"/>
      <c r="AE66" s="58"/>
      <c r="AF66" s="79">
        <f t="shared" si="1"/>
        <v>0</v>
      </c>
      <c r="AG66" s="58">
        <f t="shared" si="1"/>
        <v>0</v>
      </c>
      <c r="AH66" s="58">
        <f t="shared" si="1"/>
        <v>0</v>
      </c>
      <c r="AI66" s="72"/>
      <c r="AJ66" s="71">
        <f t="shared" si="2"/>
        <v>0</v>
      </c>
      <c r="AK66" s="72">
        <f t="shared" si="2"/>
        <v>0</v>
      </c>
      <c r="AL66" s="75">
        <f t="shared" si="2"/>
        <v>0</v>
      </c>
    </row>
    <row r="67" spans="1:38" ht="18" customHeight="1" hidden="1">
      <c r="A67" s="81"/>
      <c r="B67" s="82"/>
      <c r="C67" s="82" t="s">
        <v>56</v>
      </c>
      <c r="D67" s="83"/>
      <c r="E67" s="83"/>
      <c r="F67" s="83"/>
      <c r="G67" s="82"/>
      <c r="H67" s="84">
        <f>SUM(H63:H66)</f>
        <v>0</v>
      </c>
      <c r="I67" s="85">
        <f>SUM(I63:I66)</f>
        <v>0</v>
      </c>
      <c r="J67" s="85">
        <f>SUM(J63:J66)</f>
        <v>0</v>
      </c>
      <c r="K67" s="85"/>
      <c r="L67" s="84">
        <f>SUM(L63:L66)</f>
        <v>0</v>
      </c>
      <c r="M67" s="85">
        <f>SUM(M63:M66)</f>
        <v>0</v>
      </c>
      <c r="N67" s="85">
        <f>SUM(N63:N66)</f>
        <v>0</v>
      </c>
      <c r="O67" s="85"/>
      <c r="P67" s="84">
        <f>SUM(P63:P66)</f>
        <v>0</v>
      </c>
      <c r="Q67" s="85">
        <f>SUM(Q63:Q66)</f>
        <v>0</v>
      </c>
      <c r="R67" s="85">
        <f>SUM(R63:R66)</f>
        <v>0</v>
      </c>
      <c r="S67" s="85"/>
      <c r="T67" s="84">
        <f>SUM(T63:T66)</f>
        <v>0</v>
      </c>
      <c r="U67" s="85">
        <f>SUM(U63:U66)</f>
        <v>0</v>
      </c>
      <c r="V67" s="85">
        <f>SUM(V63:V66)</f>
        <v>0</v>
      </c>
      <c r="W67" s="85"/>
      <c r="X67" s="84">
        <f>SUM(X63:X66)</f>
        <v>0</v>
      </c>
      <c r="Y67" s="85">
        <f>SUM(Y63:Y66)</f>
        <v>0</v>
      </c>
      <c r="Z67" s="85">
        <f>SUM(Z63:Z66)</f>
        <v>0</v>
      </c>
      <c r="AA67" s="85"/>
      <c r="AB67" s="84">
        <f>SUM(AB63:AB66)</f>
        <v>0</v>
      </c>
      <c r="AC67" s="85">
        <f>SUM(AC63:AC66)</f>
        <v>0</v>
      </c>
      <c r="AD67" s="85">
        <f>SUM(AD63:AD66)</f>
        <v>0</v>
      </c>
      <c r="AE67" s="85"/>
      <c r="AF67" s="84">
        <f>SUM(AF63:AF66)</f>
        <v>0</v>
      </c>
      <c r="AG67" s="85">
        <f>SUM(AG63:AG66)</f>
        <v>0</v>
      </c>
      <c r="AH67" s="85">
        <f>SUM(AH63:AH66)</f>
        <v>0</v>
      </c>
      <c r="AI67" s="58"/>
      <c r="AJ67" s="79">
        <f t="shared" si="2"/>
        <v>0</v>
      </c>
      <c r="AK67" s="58">
        <f t="shared" si="2"/>
        <v>0</v>
      </c>
      <c r="AL67" s="80">
        <f t="shared" si="2"/>
        <v>0</v>
      </c>
    </row>
    <row r="68" spans="1:39" ht="18" customHeight="1" hidden="1">
      <c r="A68" s="52"/>
      <c r="B68" s="55"/>
      <c r="C68" s="55"/>
      <c r="D68" s="55"/>
      <c r="E68" s="55"/>
      <c r="F68" s="55"/>
      <c r="G68" s="55"/>
      <c r="H68" s="87"/>
      <c r="I68" s="88"/>
      <c r="J68" s="88"/>
      <c r="K68" s="88"/>
      <c r="L68" s="87"/>
      <c r="M68" s="88"/>
      <c r="N68" s="88"/>
      <c r="O68" s="88"/>
      <c r="P68" s="87"/>
      <c r="Q68" s="88"/>
      <c r="R68" s="88"/>
      <c r="S68" s="88"/>
      <c r="T68" s="87"/>
      <c r="U68" s="88"/>
      <c r="V68" s="88"/>
      <c r="W68" s="88"/>
      <c r="X68" s="87"/>
      <c r="Y68" s="88"/>
      <c r="Z68" s="88"/>
      <c r="AA68" s="88"/>
      <c r="AB68" s="87"/>
      <c r="AC68" s="88"/>
      <c r="AD68" s="88"/>
      <c r="AE68" s="88"/>
      <c r="AF68" s="87"/>
      <c r="AG68" s="88"/>
      <c r="AH68" s="88"/>
      <c r="AI68" s="85"/>
      <c r="AJ68" s="84">
        <f>SUM(AJ64:AJ67)</f>
        <v>0</v>
      </c>
      <c r="AK68" s="85">
        <f>SUM(AK64:AK67)</f>
        <v>0</v>
      </c>
      <c r="AL68" s="86">
        <f>SUM(AL64:AL67)</f>
        <v>0</v>
      </c>
      <c r="AM68" s="5"/>
    </row>
    <row r="69" spans="1:38" ht="18" customHeight="1" hidden="1">
      <c r="A69" s="81" t="s">
        <v>17</v>
      </c>
      <c r="B69" s="77"/>
      <c r="C69" s="78"/>
      <c r="D69" s="78"/>
      <c r="E69" s="78"/>
      <c r="F69" s="78"/>
      <c r="G69" s="77"/>
      <c r="H69" s="79"/>
      <c r="I69" s="58"/>
      <c r="J69" s="58"/>
      <c r="K69" s="58"/>
      <c r="L69" s="79"/>
      <c r="M69" s="58"/>
      <c r="N69" s="58"/>
      <c r="O69" s="58"/>
      <c r="P69" s="79"/>
      <c r="Q69" s="58"/>
      <c r="R69" s="58"/>
      <c r="S69" s="58"/>
      <c r="T69" s="79"/>
      <c r="U69" s="58">
        <f>+M69+Q69</f>
        <v>0</v>
      </c>
      <c r="V69" s="58"/>
      <c r="W69" s="58"/>
      <c r="X69" s="79"/>
      <c r="Y69" s="58"/>
      <c r="Z69" s="58"/>
      <c r="AA69" s="58"/>
      <c r="AB69" s="79"/>
      <c r="AC69" s="58"/>
      <c r="AD69" s="58"/>
      <c r="AE69" s="58"/>
      <c r="AF69" s="79"/>
      <c r="AG69" s="58">
        <f>Y69+U69</f>
        <v>0</v>
      </c>
      <c r="AH69" s="58"/>
      <c r="AI69" s="88"/>
      <c r="AJ69" s="87"/>
      <c r="AK69" s="88"/>
      <c r="AL69" s="89"/>
    </row>
    <row r="70" spans="1:38" ht="18" customHeight="1" hidden="1">
      <c r="A70" s="68"/>
      <c r="B70" s="69" t="s">
        <v>20</v>
      </c>
      <c r="C70" s="70"/>
      <c r="D70" s="70"/>
      <c r="E70" s="70"/>
      <c r="F70" s="70"/>
      <c r="G70" s="69"/>
      <c r="H70" s="71"/>
      <c r="I70" s="72">
        <f>+I67+I69</f>
        <v>0</v>
      </c>
      <c r="J70" s="72"/>
      <c r="K70" s="72"/>
      <c r="L70" s="71"/>
      <c r="M70" s="72">
        <f>+M67+M69</f>
        <v>0</v>
      </c>
      <c r="N70" s="72"/>
      <c r="O70" s="72"/>
      <c r="P70" s="71"/>
      <c r="Q70" s="72">
        <f>+Q67+Q69</f>
        <v>0</v>
      </c>
      <c r="R70" s="72"/>
      <c r="S70" s="72"/>
      <c r="T70" s="71"/>
      <c r="U70" s="72">
        <f>+U67+U69</f>
        <v>0</v>
      </c>
      <c r="V70" s="72"/>
      <c r="W70" s="72"/>
      <c r="X70" s="71"/>
      <c r="Y70" s="72">
        <f>+Y67+Y69</f>
        <v>0</v>
      </c>
      <c r="Z70" s="72"/>
      <c r="AA70" s="72"/>
      <c r="AB70" s="71"/>
      <c r="AC70" s="72">
        <f>+AC67+AC69</f>
        <v>0</v>
      </c>
      <c r="AD70" s="72"/>
      <c r="AE70" s="72"/>
      <c r="AF70" s="71"/>
      <c r="AG70" s="72">
        <f>+AG67+AG69</f>
        <v>0</v>
      </c>
      <c r="AH70" s="72"/>
      <c r="AI70" s="58"/>
      <c r="AJ70" s="79"/>
      <c r="AK70" s="58">
        <f>AG69-M69</f>
        <v>0</v>
      </c>
      <c r="AL70" s="80"/>
    </row>
    <row r="71" spans="1:38" ht="18" customHeight="1" hidden="1">
      <c r="A71" s="52"/>
      <c r="B71" s="55"/>
      <c r="C71" s="55"/>
      <c r="D71" s="55"/>
      <c r="E71" s="55"/>
      <c r="F71" s="55"/>
      <c r="G71" s="55"/>
      <c r="H71" s="87"/>
      <c r="I71" s="88"/>
      <c r="J71" s="88"/>
      <c r="K71" s="88"/>
      <c r="L71" s="87"/>
      <c r="M71" s="88"/>
      <c r="N71" s="88"/>
      <c r="O71" s="88"/>
      <c r="P71" s="87"/>
      <c r="Q71" s="88"/>
      <c r="R71" s="88"/>
      <c r="S71" s="88"/>
      <c r="T71" s="87"/>
      <c r="U71" s="88"/>
      <c r="V71" s="88"/>
      <c r="W71" s="88"/>
      <c r="X71" s="87"/>
      <c r="Y71" s="88"/>
      <c r="Z71" s="88"/>
      <c r="AA71" s="88"/>
      <c r="AB71" s="87"/>
      <c r="AC71" s="88"/>
      <c r="AD71" s="88"/>
      <c r="AE71" s="88"/>
      <c r="AF71" s="87"/>
      <c r="AG71" s="88"/>
      <c r="AH71" s="88"/>
      <c r="AI71" s="72"/>
      <c r="AJ71" s="71"/>
      <c r="AK71" s="72">
        <f>+AK68+AK70</f>
        <v>0</v>
      </c>
      <c r="AL71" s="75"/>
    </row>
    <row r="72" spans="1:38" ht="18" customHeight="1" hidden="1">
      <c r="A72" s="68"/>
      <c r="B72" s="69" t="s">
        <v>18</v>
      </c>
      <c r="C72" s="69"/>
      <c r="D72" s="69"/>
      <c r="E72" s="69"/>
      <c r="F72" s="69"/>
      <c r="G72" s="69"/>
      <c r="H72" s="71"/>
      <c r="I72" s="72"/>
      <c r="J72" s="72"/>
      <c r="K72" s="72"/>
      <c r="L72" s="71"/>
      <c r="M72" s="72"/>
      <c r="N72" s="72"/>
      <c r="O72" s="72"/>
      <c r="P72" s="71"/>
      <c r="Q72" s="72"/>
      <c r="R72" s="72"/>
      <c r="S72" s="72"/>
      <c r="T72" s="71"/>
      <c r="U72" s="72"/>
      <c r="V72" s="72"/>
      <c r="W72" s="72"/>
      <c r="X72" s="71"/>
      <c r="Y72" s="72"/>
      <c r="Z72" s="72"/>
      <c r="AA72" s="72"/>
      <c r="AB72" s="71"/>
      <c r="AC72" s="72"/>
      <c r="AD72" s="72"/>
      <c r="AE72" s="72"/>
      <c r="AF72" s="71"/>
      <c r="AG72" s="72"/>
      <c r="AH72" s="72"/>
      <c r="AI72" s="88"/>
      <c r="AJ72" s="87"/>
      <c r="AK72" s="88"/>
      <c r="AL72" s="89"/>
    </row>
    <row r="73" spans="1:38" ht="18" customHeight="1" hidden="1">
      <c r="A73" s="68"/>
      <c r="B73" s="70"/>
      <c r="C73" s="69" t="s">
        <v>0</v>
      </c>
      <c r="D73" s="70"/>
      <c r="E73" s="70"/>
      <c r="F73" s="70"/>
      <c r="G73" s="69"/>
      <c r="H73" s="71"/>
      <c r="I73" s="72"/>
      <c r="J73" s="72"/>
      <c r="K73" s="72"/>
      <c r="L73" s="71"/>
      <c r="M73" s="72"/>
      <c r="N73" s="72"/>
      <c r="O73" s="72"/>
      <c r="P73" s="71"/>
      <c r="Q73" s="72">
        <v>0</v>
      </c>
      <c r="R73" s="72"/>
      <c r="S73" s="72"/>
      <c r="T73" s="71"/>
      <c r="U73" s="72"/>
      <c r="V73" s="72"/>
      <c r="W73" s="72"/>
      <c r="X73" s="71"/>
      <c r="Y73" s="72">
        <v>0</v>
      </c>
      <c r="Z73" s="72"/>
      <c r="AA73" s="72"/>
      <c r="AB73" s="71"/>
      <c r="AC73" s="72">
        <v>0</v>
      </c>
      <c r="AD73" s="72"/>
      <c r="AE73" s="72"/>
      <c r="AF73" s="71"/>
      <c r="AG73" s="72"/>
      <c r="AH73" s="72"/>
      <c r="AI73" s="72"/>
      <c r="AJ73" s="71"/>
      <c r="AK73" s="72"/>
      <c r="AL73" s="75"/>
    </row>
    <row r="74" spans="1:38" ht="18" customHeight="1" hidden="1">
      <c r="A74" s="81"/>
      <c r="B74" s="78"/>
      <c r="C74" s="77" t="s">
        <v>5</v>
      </c>
      <c r="D74" s="78"/>
      <c r="E74" s="78"/>
      <c r="F74" s="78"/>
      <c r="G74" s="77"/>
      <c r="H74" s="79"/>
      <c r="I74" s="58"/>
      <c r="J74" s="58"/>
      <c r="K74" s="58"/>
      <c r="L74" s="79"/>
      <c r="M74" s="58"/>
      <c r="N74" s="58"/>
      <c r="O74" s="58"/>
      <c r="P74" s="79"/>
      <c r="Q74" s="58">
        <v>0</v>
      </c>
      <c r="R74" s="58"/>
      <c r="S74" s="58"/>
      <c r="T74" s="79"/>
      <c r="U74" s="58"/>
      <c r="V74" s="58"/>
      <c r="W74" s="58"/>
      <c r="X74" s="79"/>
      <c r="Y74" s="58">
        <v>0</v>
      </c>
      <c r="Z74" s="58"/>
      <c r="AA74" s="58"/>
      <c r="AB74" s="79"/>
      <c r="AC74" s="58">
        <v>0</v>
      </c>
      <c r="AD74" s="58"/>
      <c r="AE74" s="58"/>
      <c r="AF74" s="79"/>
      <c r="AG74" s="58"/>
      <c r="AH74" s="58"/>
      <c r="AI74" s="72"/>
      <c r="AJ74" s="71"/>
      <c r="AK74" s="72">
        <f>AG73-M73</f>
        <v>0</v>
      </c>
      <c r="AL74" s="75"/>
    </row>
    <row r="75" spans="1:38" ht="18" customHeight="1" hidden="1">
      <c r="A75" s="81"/>
      <c r="B75" s="77" t="s">
        <v>19</v>
      </c>
      <c r="C75" s="78"/>
      <c r="D75" s="78"/>
      <c r="E75" s="78"/>
      <c r="F75" s="78"/>
      <c r="G75" s="77"/>
      <c r="H75" s="79"/>
      <c r="I75" s="58">
        <f>I74+I73+I70</f>
        <v>0</v>
      </c>
      <c r="J75" s="58"/>
      <c r="K75" s="58"/>
      <c r="L75" s="79"/>
      <c r="M75" s="58">
        <f>M74+M73+M70</f>
        <v>0</v>
      </c>
      <c r="N75" s="58"/>
      <c r="O75" s="58"/>
      <c r="P75" s="79"/>
      <c r="Q75" s="58">
        <f>Q74+Q73+Q70</f>
        <v>0</v>
      </c>
      <c r="R75" s="58"/>
      <c r="S75" s="58"/>
      <c r="T75" s="79"/>
      <c r="U75" s="58">
        <f>U74+U73+U70</f>
        <v>0</v>
      </c>
      <c r="V75" s="58"/>
      <c r="W75" s="58"/>
      <c r="X75" s="79"/>
      <c r="Y75" s="58">
        <f>Y74+Y73+Y70</f>
        <v>0</v>
      </c>
      <c r="Z75" s="58"/>
      <c r="AA75" s="58"/>
      <c r="AB75" s="79"/>
      <c r="AC75" s="58">
        <f>AC74+AC73+AC70</f>
        <v>0</v>
      </c>
      <c r="AD75" s="58"/>
      <c r="AE75" s="58"/>
      <c r="AF75" s="79"/>
      <c r="AG75" s="58">
        <f>AG74+AG73+AG70</f>
        <v>0</v>
      </c>
      <c r="AH75" s="58"/>
      <c r="AI75" s="58"/>
      <c r="AJ75" s="79"/>
      <c r="AK75" s="58">
        <f>AG74-M74</f>
        <v>0</v>
      </c>
      <c r="AL75" s="80"/>
    </row>
    <row r="76" spans="3:38" ht="18" customHeight="1" hidden="1">
      <c r="C76" s="4"/>
      <c r="D76" s="4"/>
      <c r="E76" s="4"/>
      <c r="F76" s="4"/>
      <c r="AI76" s="58"/>
      <c r="AJ76" s="79"/>
      <c r="AK76" s="58">
        <f>AK75+AK74+AK71</f>
        <v>0</v>
      </c>
      <c r="AL76" s="80"/>
    </row>
    <row r="77" spans="1:39" ht="50.25" customHeight="1">
      <c r="A77" s="124"/>
      <c r="B77" s="124"/>
      <c r="C77" s="124"/>
      <c r="D77" s="124"/>
      <c r="E77" s="124"/>
      <c r="F77" s="124"/>
      <c r="G77" s="124"/>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43"/>
      <c r="AH77" s="43"/>
      <c r="AI77" s="98"/>
      <c r="AJ77" s="98"/>
      <c r="AK77" s="98"/>
      <c r="AL77" s="98"/>
      <c r="AM77" s="98"/>
    </row>
    <row r="78" spans="1:39" ht="20.25">
      <c r="A78" s="124"/>
      <c r="B78" s="124"/>
      <c r="C78" s="124"/>
      <c r="D78" s="124"/>
      <c r="E78" s="124"/>
      <c r="F78" s="124"/>
      <c r="G78" s="124"/>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I78" s="43"/>
      <c r="AJ78" s="43"/>
      <c r="AK78" s="43"/>
      <c r="AL78" s="43"/>
      <c r="AM78" s="42"/>
    </row>
  </sheetData>
  <mergeCells count="12">
    <mergeCell ref="A4:AH4"/>
    <mergeCell ref="A42:AH42"/>
    <mergeCell ref="B53:G53"/>
    <mergeCell ref="A38:AH39"/>
    <mergeCell ref="AJ9:AL9"/>
    <mergeCell ref="AF9:AH9"/>
    <mergeCell ref="A36:C36"/>
    <mergeCell ref="A35:C35"/>
    <mergeCell ref="B66:G66"/>
    <mergeCell ref="B63:G63"/>
    <mergeCell ref="B65:G65"/>
    <mergeCell ref="B64:G64"/>
  </mergeCells>
  <printOptions horizontalCentered="1"/>
  <pageMargins left="0.92" right="0.64" top="0.39" bottom="1.47" header="0" footer="0"/>
  <pageSetup firstPageNumber="8" useFirstPageNumber="1" fitToHeight="0" fitToWidth="1" horizontalDpi="600" verticalDpi="600" orientation="landscape" scale="49" r:id="rId1"/>
  <headerFooter alignWithMargins="0">
    <oddFooter>&amp;C&amp;"Times New Roman,Regular"Exhibit B - Summary of Requirements</oddFooter>
  </headerFooter>
  <rowBreaks count="1" manualBreakCount="1">
    <brk id="39" max="3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kvanderhorst</cp:lastModifiedBy>
  <cp:lastPrinted>2007-02-01T17:59:24Z</cp:lastPrinted>
  <dcterms:created xsi:type="dcterms:W3CDTF">2003-08-28T20:51:00Z</dcterms:created>
  <dcterms:modified xsi:type="dcterms:W3CDTF">2007-02-01T17:59:26Z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-870645760</vt:i4>
  </property>
  <property fmtid="{D5CDD505-2E9C-101B-9397-08002B2CF9AE}" pid="3" name="_NewReviewCycle">
    <vt:lpwstr/>
  </property>
  <property fmtid="{D5CDD505-2E9C-101B-9397-08002B2CF9AE}" pid="4" name="_EmailSubject">
    <vt:lpwstr>Files in question/need</vt:lpwstr>
  </property>
  <property fmtid="{D5CDD505-2E9C-101B-9397-08002B2CF9AE}" pid="5" name="_AuthorEmail">
    <vt:lpwstr>Krista.vanderHorst@SMOJMD.USDOJ.gov</vt:lpwstr>
  </property>
  <property fmtid="{D5CDD505-2E9C-101B-9397-08002B2CF9AE}" pid="6" name="_AuthorEmailDisplayName">
    <vt:lpwstr>van der Horst, Krista</vt:lpwstr>
  </property>
  <property fmtid="{D5CDD505-2E9C-101B-9397-08002B2CF9AE}" pid="7" name="_PreviousAdHocReviewCycleID">
    <vt:i4>173001943</vt:i4>
  </property>
</Properties>
</file>