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tabRatio="601" firstSheet="1"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'!$A$1:$P$44</definedName>
    <definedName name="_xlnm.Print_Area" localSheetId="1">'Component Summary Worksheets'!$A$1:$AE$27</definedName>
  </definedNames>
  <calcPr fullCalcOnLoad="1"/>
</workbook>
</file>

<file path=xl/sharedStrings.xml><?xml version="1.0" encoding="utf-8"?>
<sst xmlns="http://schemas.openxmlformats.org/spreadsheetml/2006/main" count="84" uniqueCount="45">
  <si>
    <t/>
  </si>
  <si>
    <t xml:space="preserve"> </t>
  </si>
  <si>
    <t>1.</t>
  </si>
  <si>
    <t>2.</t>
  </si>
  <si>
    <t>Amount</t>
  </si>
  <si>
    <t>Comparison by activity and program</t>
  </si>
  <si>
    <t>FTE</t>
  </si>
  <si>
    <t>Perm</t>
  </si>
  <si>
    <t>Pos.</t>
  </si>
  <si>
    <t>Program Improvements/Offsets</t>
  </si>
  <si>
    <t>SALARIES AND EXPENSES</t>
  </si>
  <si>
    <t>Total..............................................................................</t>
  </si>
  <si>
    <t>(Dollars in Thousands)</t>
  </si>
  <si>
    <t xml:space="preserve">   TOTAL</t>
  </si>
  <si>
    <t>*************MACRO AREA ********************************</t>
  </si>
  <si>
    <t>********** ALT-Z  (ADDS DOTS TO LABEL)**************</t>
  </si>
  <si>
    <t>{edit}......................................~{d 2}</t>
  </si>
  <si>
    <t>********** ALT-D  (DELETES 1 COLUMN)**************</t>
  </si>
  <si>
    <t>/WDC~{R 2}</t>
  </si>
  <si>
    <t>Annual, Definite……………….....................</t>
  </si>
  <si>
    <t>Permanent Indefinite…......................................</t>
  </si>
  <si>
    <t>APPROPRIATED, DEFINITE AUTHORITY</t>
  </si>
  <si>
    <t>PERMANENT, INDEFINITE AUTHORITY</t>
  </si>
  <si>
    <t>ASSETS FORFEITURE FUND</t>
  </si>
  <si>
    <t>2006 Current Services</t>
  </si>
  <si>
    <t>2006 Request</t>
  </si>
  <si>
    <t>Adjustments to Base</t>
  </si>
  <si>
    <t>Increases:</t>
  </si>
  <si>
    <t>2004 Obligations .............................................................................................................................................</t>
  </si>
  <si>
    <t xml:space="preserve">     2005 Rescission -- Reduction applied to DOJ (0.54%).............................................................................…</t>
  </si>
  <si>
    <t xml:space="preserve">     2005 Rescission -- Government-wide reduction (0.8%)............................................................................…</t>
  </si>
  <si>
    <t>2006 Total Request................................................................................................................................................................</t>
  </si>
  <si>
    <t>2006 Current Services................................................................................................................................................................</t>
  </si>
  <si>
    <t>Notes:</t>
  </si>
  <si>
    <t xml:space="preserve">Personnel costs for the Asset Forfeiture Management Staff personnel (17 positions and 17 workyears) are funded through the Working Capital Fund (WCF).  </t>
  </si>
  <si>
    <t xml:space="preserve">For FY 2006, the Administration proposes to transfer $62,000,000 from the unobligated balances available in the Assets Forfeiture Fund to the General Fund of the Treasury.   </t>
  </si>
  <si>
    <t xml:space="preserve">     Change 2006 from 2005................................................................................................................................................…</t>
  </si>
  <si>
    <t xml:space="preserve">    Adjustment to Base Resources Increase.............................................................................…</t>
  </si>
  <si>
    <t xml:space="preserve">     Change 2006 from 2005.............................................................................…</t>
  </si>
  <si>
    <t xml:space="preserve">    Net Adjustments to Base...........................................................................…</t>
  </si>
  <si>
    <t>2005 Appropriation (without Rescission) ...........................................................</t>
  </si>
  <si>
    <t>2005 Appropriation (with Rescission) ........................................................…</t>
  </si>
  <si>
    <t xml:space="preserve">    Subtotal Increases............................................................................…</t>
  </si>
  <si>
    <t xml:space="preserve">Since FY 2001, funding has been included for salaries of USMS administrative personnel responsible for the Fund's property custodial functions.  In FY 2005 and 2006, the requirement is estimated to be $16,000,000 per year. </t>
  </si>
  <si>
    <t>2005 Appropriation                                 (w/ Rescission)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</si>
</sst>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d/yy\ h:mm\ AM/PM"/>
  </numFmts>
  <fonts count="1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sz val="14"/>
      <name val="Arial"/>
      <family val="0"/>
    </font>
    <font>
      <i/>
      <sz val="14"/>
      <name val="Arial"/>
      <family val="0"/>
    </font>
    <font>
      <b/>
      <sz val="14"/>
      <name val="Arial"/>
      <family val="2"/>
    </font>
    <font>
      <b/>
      <u val="single"/>
      <sz val="14"/>
      <name val="Arial"/>
      <family val="2"/>
    </font>
    <font>
      <sz val="16"/>
      <name val="Arial"/>
      <family val="2"/>
    </font>
    <font>
      <sz val="18"/>
      <name val="Arial"/>
      <family val="2"/>
    </font>
    <font>
      <b/>
      <u val="single"/>
      <sz val="18"/>
      <name val="Arial"/>
      <family val="2"/>
    </font>
    <font>
      <u val="single"/>
      <sz val="14"/>
      <name val="Arial"/>
      <family val="2"/>
    </font>
  </fonts>
  <fills count="2">
    <fill>
      <patternFill/>
    </fill>
    <fill>
      <patternFill patternType="gray125"/>
    </fill>
  </fills>
  <borders count="14">
    <border>
      <left/>
      <right/>
      <top/>
      <bottom/>
      <diagonal/>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top/>
      <bottom style="thin"/>
    </border>
    <border>
      <left/>
      <right>
        <color indexed="63"/>
      </right>
      <top/>
      <bottom style="thin"/>
    </border>
    <border>
      <left>
        <color indexed="63"/>
      </left>
      <right>
        <color indexed="63"/>
      </right>
      <top style="thin"/>
      <bottom>
        <color indexed="63"/>
      </bottom>
    </border>
    <border>
      <left style="thin"/>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91">
    <xf numFmtId="3" fontId="0" fillId="0" borderId="0" xfId="0" applyAlignment="1">
      <alignment/>
    </xf>
    <xf numFmtId="3" fontId="6" fillId="0" borderId="0" xfId="0" applyAlignment="1">
      <alignment/>
    </xf>
    <xf numFmtId="3" fontId="4" fillId="0" borderId="0" xfId="0" applyAlignment="1">
      <alignment/>
    </xf>
    <xf numFmtId="3" fontId="4" fillId="0" borderId="0" xfId="0" applyAlignment="1">
      <alignment horizontal="centerContinuous"/>
    </xf>
    <xf numFmtId="3" fontId="6" fillId="0" borderId="0" xfId="0" applyAlignment="1">
      <alignment horizontal="centerContinuous"/>
    </xf>
    <xf numFmtId="3" fontId="5" fillId="0" borderId="0" xfId="0" applyAlignment="1">
      <alignment horizontal="centerContinuous"/>
    </xf>
    <xf numFmtId="5" fontId="4" fillId="0" borderId="0" xfId="0" applyAlignment="1">
      <alignment/>
    </xf>
    <xf numFmtId="3" fontId="7" fillId="0" borderId="0" xfId="0" applyAlignment="1">
      <alignment horizontal="centerContinuous"/>
    </xf>
    <xf numFmtId="3" fontId="4" fillId="0" borderId="0" xfId="0" applyFont="1" applyAlignment="1">
      <alignment horizontal="centerContinuous"/>
    </xf>
    <xf numFmtId="3" fontId="8" fillId="0" borderId="0" xfId="0" applyFont="1" applyAlignment="1">
      <alignment horizontal="centerContinuous"/>
    </xf>
    <xf numFmtId="3" fontId="9" fillId="0" borderId="0" xfId="0" applyFont="1" applyAlignment="1">
      <alignment horizontal="centerContinuous"/>
    </xf>
    <xf numFmtId="3" fontId="6" fillId="0" borderId="0" xfId="0" applyFont="1" applyAlignment="1">
      <alignment horizontal="centerContinuous"/>
    </xf>
    <xf numFmtId="3" fontId="0" fillId="0" borderId="0" xfId="0" applyBorder="1" applyAlignment="1">
      <alignment/>
    </xf>
    <xf numFmtId="3" fontId="0" fillId="0" borderId="0" xfId="0" applyAlignment="1">
      <alignment/>
    </xf>
    <xf numFmtId="3" fontId="0" fillId="0" borderId="0" xfId="0" applyNumberFormat="1" applyAlignment="1">
      <alignment/>
    </xf>
    <xf numFmtId="3" fontId="4" fillId="0" borderId="0" xfId="0" applyAlignment="1">
      <alignment/>
    </xf>
    <xf numFmtId="3" fontId="10" fillId="0" borderId="0" xfId="0" applyFont="1" applyAlignment="1">
      <alignment/>
    </xf>
    <xf numFmtId="3" fontId="11" fillId="0" borderId="0" xfId="0" applyFont="1" applyAlignment="1">
      <alignment/>
    </xf>
    <xf numFmtId="3" fontId="11" fillId="0" borderId="0" xfId="0" applyNumberFormat="1" applyFont="1" applyAlignment="1">
      <alignment/>
    </xf>
    <xf numFmtId="0" fontId="12" fillId="0" borderId="0" xfId="0" applyFont="1" applyAlignment="1">
      <alignment horizontal="centerContinuous"/>
    </xf>
    <xf numFmtId="0" fontId="11" fillId="0" borderId="0" xfId="0" applyFont="1" applyAlignment="1">
      <alignment horizontal="centerContinuous"/>
    </xf>
    <xf numFmtId="3" fontId="11" fillId="0" borderId="0" xfId="0" applyNumberFormat="1" applyFont="1" applyAlignment="1">
      <alignment horizontal="centerContinuous"/>
    </xf>
    <xf numFmtId="0" fontId="11" fillId="0" borderId="0" xfId="0" applyFont="1" applyAlignment="1">
      <alignment/>
    </xf>
    <xf numFmtId="0" fontId="11" fillId="0" borderId="1" xfId="0" applyFont="1" applyBorder="1" applyAlignment="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0" fontId="11" fillId="0" borderId="4" xfId="0" applyFont="1" applyBorder="1" applyAlignment="1">
      <alignment horizontal="center"/>
    </xf>
    <xf numFmtId="3" fontId="11" fillId="0" borderId="5" xfId="0" applyNumberFormat="1" applyFont="1" applyBorder="1" applyAlignment="1">
      <alignment/>
    </xf>
    <xf numFmtId="3" fontId="11" fillId="0" borderId="0" xfId="0" applyNumberFormat="1" applyFont="1" applyBorder="1" applyAlignment="1">
      <alignment/>
    </xf>
    <xf numFmtId="0" fontId="11" fillId="0" borderId="6" xfId="0" applyFont="1" applyBorder="1" applyAlignment="1">
      <alignment/>
    </xf>
    <xf numFmtId="0" fontId="11" fillId="0" borderId="7" xfId="0" applyFont="1" applyBorder="1" applyAlignment="1">
      <alignment/>
    </xf>
    <xf numFmtId="5" fontId="11" fillId="0" borderId="7" xfId="0" applyFont="1" applyBorder="1" applyAlignment="1">
      <alignment/>
    </xf>
    <xf numFmtId="3" fontId="11" fillId="0" borderId="7" xfId="0" applyFont="1" applyBorder="1" applyAlignment="1">
      <alignment/>
    </xf>
    <xf numFmtId="3" fontId="11" fillId="0" borderId="7" xfId="0" applyNumberFormat="1" applyFont="1" applyBorder="1" applyAlignment="1">
      <alignment/>
    </xf>
    <xf numFmtId="3" fontId="11" fillId="0" borderId="2" xfId="0" applyNumberFormat="1" applyFont="1" applyBorder="1" applyAlignment="1">
      <alignment/>
    </xf>
    <xf numFmtId="3" fontId="11" fillId="0" borderId="3" xfId="0" applyNumberFormat="1" applyFont="1" applyBorder="1" applyAlignment="1">
      <alignment/>
    </xf>
    <xf numFmtId="3" fontId="11" fillId="0" borderId="1" xfId="0" applyFont="1" applyBorder="1" applyAlignment="1">
      <alignment/>
    </xf>
    <xf numFmtId="0" fontId="11" fillId="0" borderId="1" xfId="0" applyFont="1" applyBorder="1" applyAlignment="1">
      <alignment/>
    </xf>
    <xf numFmtId="3" fontId="11" fillId="0" borderId="1" xfId="0" applyNumberFormat="1" applyFont="1" applyBorder="1" applyAlignment="1">
      <alignment/>
    </xf>
    <xf numFmtId="3" fontId="11" fillId="0" borderId="0" xfId="0" applyFont="1" applyAlignment="1">
      <alignment horizontal="centerContinuous"/>
    </xf>
    <xf numFmtId="3" fontId="11" fillId="0" borderId="8" xfId="0" applyNumberFormat="1" applyFont="1" applyBorder="1" applyAlignment="1">
      <alignment horizontal="center"/>
    </xf>
    <xf numFmtId="3" fontId="11" fillId="0" borderId="9" xfId="0" applyNumberFormat="1" applyFont="1" applyBorder="1" applyAlignment="1">
      <alignment horizontal="center"/>
    </xf>
    <xf numFmtId="3" fontId="6" fillId="0" borderId="0" xfId="0" applyFont="1" applyAlignment="1">
      <alignment/>
    </xf>
    <xf numFmtId="3" fontId="7" fillId="0" borderId="0" xfId="0" applyFont="1" applyAlignment="1">
      <alignment horizontal="centerContinuous"/>
    </xf>
    <xf numFmtId="3" fontId="6" fillId="0" borderId="10" xfId="0" applyFont="1" applyAlignment="1">
      <alignment horizontal="centerContinuous" wrapText="1"/>
    </xf>
    <xf numFmtId="3" fontId="6" fillId="0" borderId="10" xfId="0" applyFont="1" applyAlignment="1">
      <alignment horizontal="centerContinuous"/>
    </xf>
    <xf numFmtId="3" fontId="6" fillId="0" borderId="0" xfId="0" applyFont="1" applyAlignment="1">
      <alignment horizontal="center"/>
    </xf>
    <xf numFmtId="3" fontId="13" fillId="0" borderId="0" xfId="0" applyFont="1" applyAlignment="1">
      <alignment/>
    </xf>
    <xf numFmtId="3" fontId="13" fillId="0" borderId="0" xfId="0" applyFont="1" applyAlignment="1">
      <alignment horizontal="center"/>
    </xf>
    <xf numFmtId="164" fontId="6" fillId="0" borderId="0" xfId="0" applyNumberFormat="1" applyFont="1" applyAlignment="1">
      <alignment/>
    </xf>
    <xf numFmtId="5" fontId="6" fillId="0" borderId="0" xfId="0" applyFont="1" applyAlignment="1">
      <alignment/>
    </xf>
    <xf numFmtId="3" fontId="6" fillId="0" borderId="10" xfId="0" applyFont="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11" xfId="0" applyFont="1" applyBorder="1" applyAlignment="1">
      <alignment horizontal="centerContinuous" wrapText="1"/>
    </xf>
    <xf numFmtId="3" fontId="11" fillId="0" borderId="8" xfId="0" applyNumberFormat="1" applyFont="1" applyBorder="1" applyAlignment="1">
      <alignment/>
    </xf>
    <xf numFmtId="3" fontId="11" fillId="0" borderId="9" xfId="0" applyNumberFormat="1" applyFont="1" applyBorder="1" applyAlignment="1">
      <alignment/>
    </xf>
    <xf numFmtId="3" fontId="11" fillId="0" borderId="12" xfId="0" applyNumberFormat="1" applyFont="1" applyBorder="1" applyAlignment="1">
      <alignment/>
    </xf>
    <xf numFmtId="3" fontId="6"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15" fontId="8" fillId="0" borderId="0" xfId="0" applyNumberFormat="1" applyFont="1" applyAlignment="1">
      <alignment/>
    </xf>
    <xf numFmtId="3" fontId="11" fillId="0" borderId="13" xfId="0" applyNumberFormat="1" applyFont="1" applyBorder="1" applyAlignment="1">
      <alignment/>
    </xf>
    <xf numFmtId="3" fontId="11" fillId="0" borderId="5" xfId="0" applyNumberFormat="1" applyFont="1" applyBorder="1" applyAlignment="1">
      <alignment horizontal="centerContinuous"/>
    </xf>
    <xf numFmtId="3" fontId="11" fillId="0" borderId="0" xfId="0" applyNumberFormat="1" applyFont="1" applyBorder="1" applyAlignment="1">
      <alignment horizontal="centerContinuous"/>
    </xf>
    <xf numFmtId="3" fontId="11" fillId="0" borderId="7" xfId="0" applyFont="1" applyBorder="1" applyAlignment="1">
      <alignment horizontal="centerContinuous"/>
    </xf>
    <xf numFmtId="3" fontId="11" fillId="0" borderId="4" xfId="0" applyFont="1" applyBorder="1" applyAlignment="1">
      <alignment/>
    </xf>
    <xf numFmtId="3" fontId="10" fillId="0" borderId="8" xfId="0" applyNumberFormat="1" applyFont="1" applyBorder="1" applyAlignment="1">
      <alignment/>
    </xf>
    <xf numFmtId="3" fontId="10" fillId="0" borderId="9" xfId="0" applyNumberFormat="1" applyFont="1" applyBorder="1" applyAlignment="1">
      <alignment/>
    </xf>
    <xf numFmtId="3" fontId="10" fillId="0" borderId="4" xfId="0" applyFont="1" applyBorder="1" applyAlignment="1">
      <alignment/>
    </xf>
    <xf numFmtId="5" fontId="11" fillId="0" borderId="7" xfId="0" applyFont="1" applyBorder="1" applyAlignment="1">
      <alignment horizontal="right"/>
    </xf>
    <xf numFmtId="0" fontId="11" fillId="0" borderId="3" xfId="0" applyFont="1" applyBorder="1" applyAlignment="1">
      <alignment/>
    </xf>
    <xf numFmtId="3" fontId="6" fillId="0" borderId="0" xfId="0" applyNumberFormat="1" applyFont="1" applyAlignment="1">
      <alignment/>
    </xf>
    <xf numFmtId="0" fontId="11" fillId="0" borderId="13" xfId="0" applyFont="1" applyBorder="1" applyAlignment="1">
      <alignment horizontal="center" wrapText="1"/>
    </xf>
    <xf numFmtId="0" fontId="11" fillId="0" borderId="12" xfId="0" applyFont="1" applyBorder="1" applyAlignment="1">
      <alignment horizontal="center" wrapText="1"/>
    </xf>
    <xf numFmtId="0" fontId="11" fillId="0" borderId="6" xfId="0" applyFont="1" applyBorder="1" applyAlignment="1">
      <alignment horizontal="center" wrapText="1"/>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1" xfId="0" applyFont="1" applyBorder="1" applyAlignment="1">
      <alignment horizontal="center" wrapText="1"/>
    </xf>
    <xf numFmtId="0" fontId="11" fillId="0" borderId="1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1" fillId="0" borderId="1" xfId="0" applyFont="1" applyBorder="1" applyAlignment="1">
      <alignment horizontal="center"/>
    </xf>
    <xf numFmtId="3" fontId="6"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xf numFmtId="3" fontId="6" fillId="0" borderId="0" xfId="0" applyFont="1" applyBorder="1" applyAlignment="1">
      <alignment wrapText="1"/>
    </xf>
    <xf numFmtId="3" fontId="0" fillId="0" borderId="0" xfId="0" applyBorder="1" applyAlignment="1">
      <alignment wrapText="1"/>
    </xf>
    <xf numFmtId="3" fontId="0" fillId="0" borderId="0" xfId="0" applyBorder="1" applyAlignment="1">
      <alignment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T103"/>
  <sheetViews>
    <sheetView view="pageBreakPreview" zoomScale="60" zoomScaleNormal="50" workbookViewId="0" topLeftCell="A1">
      <selection activeCell="B29" sqref="B29"/>
    </sheetView>
  </sheetViews>
  <sheetFormatPr defaultColWidth="9.140625" defaultRowHeight="12.75"/>
  <cols>
    <col min="1" max="1" width="10.8515625" style="13" customWidth="1"/>
    <col min="2" max="2" width="6.7109375" style="13" customWidth="1"/>
    <col min="3" max="3" width="7.7109375" style="13" customWidth="1"/>
    <col min="4" max="4" width="15.00390625" style="13" customWidth="1"/>
    <col min="5" max="5" width="55.140625" style="13" customWidth="1"/>
    <col min="6" max="6" width="1.421875" style="13" customWidth="1"/>
    <col min="7" max="7" width="12.28125" style="14" customWidth="1"/>
    <col min="8" max="8" width="11.8515625" style="14" customWidth="1"/>
    <col min="9" max="9" width="21.421875" style="13" customWidth="1"/>
    <col min="10" max="10" width="12.57421875" style="14" customWidth="1"/>
    <col min="11" max="11" width="11.00390625" style="14" customWidth="1"/>
    <col min="12" max="12" width="23.8515625" style="13" customWidth="1"/>
    <col min="13" max="13" width="12.8515625" style="14" customWidth="1"/>
    <col min="14" max="14" width="11.7109375" style="14" customWidth="1"/>
    <col min="15" max="15" width="23.00390625" style="13" customWidth="1"/>
    <col min="16" max="16" width="1.7109375" style="13" customWidth="1"/>
    <col min="17" max="19" width="2.7109375" style="13" customWidth="1"/>
    <col min="20" max="20" width="2.7109375" style="13" hidden="1" customWidth="1"/>
    <col min="21" max="22" width="2.7109375" style="13" customWidth="1"/>
    <col min="23" max="23" width="9.7109375" style="13" customWidth="1"/>
    <col min="24" max="24" width="2.7109375" style="13" customWidth="1"/>
    <col min="25" max="25" width="9.7109375" style="13" hidden="1" customWidth="1"/>
    <col min="26" max="26" width="9.140625" style="13" customWidth="1"/>
    <col min="27" max="29" width="2.7109375" style="13" customWidth="1"/>
    <col min="30" max="30" width="8.421875" style="13" hidden="1" customWidth="1"/>
    <col min="31" max="31" width="12.7109375" style="13" customWidth="1"/>
    <col min="32" max="34" width="2.7109375" style="13" customWidth="1"/>
    <col min="35" max="35" width="8.421875" style="13" hidden="1" customWidth="1"/>
    <col min="36" max="36" width="12.7109375" style="13" customWidth="1"/>
    <col min="37" max="39" width="2.7109375" style="13" customWidth="1"/>
    <col min="40" max="40" width="2.7109375" style="13" hidden="1" customWidth="1"/>
    <col min="41" max="44" width="2.7109375" style="13" customWidth="1"/>
    <col min="45" max="45" width="8.421875" style="13" hidden="1" customWidth="1"/>
    <col min="46" max="46" width="12.7109375" style="13" customWidth="1"/>
    <col min="47" max="49" width="2.7109375" style="13" customWidth="1"/>
    <col min="50" max="50" width="8.421875" style="13" hidden="1" customWidth="1"/>
    <col min="51" max="51" width="12.7109375" style="13" customWidth="1"/>
    <col min="52" max="54" width="2.7109375" style="13" customWidth="1"/>
    <col min="55" max="55" width="9.140625" style="13" customWidth="1"/>
    <col min="56" max="56" width="15.7109375" style="13" customWidth="1"/>
    <col min="57" max="59" width="2.7109375" style="13" customWidth="1"/>
    <col min="60" max="60" width="9.140625" style="13" customWidth="1"/>
    <col min="61" max="61" width="15.7109375" style="13" customWidth="1"/>
    <col min="62" max="62" width="2.7109375" style="13" customWidth="1"/>
    <col min="63" max="63" width="9.7109375" style="13" customWidth="1"/>
    <col min="64" max="64" width="2.7109375" style="13" customWidth="1"/>
    <col min="65" max="65" width="9.140625" style="13" customWidth="1"/>
    <col min="66" max="66" width="12.7109375" style="13" customWidth="1"/>
    <col min="67" max="72" width="2.7109375" style="13" customWidth="1"/>
    <col min="73" max="73" width="9.140625" style="13" customWidth="1"/>
    <col min="74" max="74" width="9.7109375" style="13" customWidth="1"/>
    <col min="75" max="75" width="2.7109375" style="13" customWidth="1"/>
    <col min="76" max="76" width="9.7109375" style="13" customWidth="1"/>
    <col min="77" max="77" width="2.7109375" style="13" customWidth="1"/>
    <col min="78" max="78" width="9.7109375" style="13" customWidth="1"/>
    <col min="79" max="79" width="2.7109375" style="13" customWidth="1"/>
    <col min="80" max="80" width="12.7109375" style="13" customWidth="1"/>
    <col min="81" max="16384" width="9.140625" style="13" customWidth="1"/>
  </cols>
  <sheetData>
    <row r="1" spans="1:15" ht="23.25">
      <c r="A1" s="17"/>
      <c r="B1" s="17"/>
      <c r="C1" s="17"/>
      <c r="D1" s="17"/>
      <c r="E1" s="17"/>
      <c r="F1" s="17"/>
      <c r="G1" s="18"/>
      <c r="H1" s="18"/>
      <c r="I1" s="17"/>
      <c r="J1" s="18"/>
      <c r="K1" s="18"/>
      <c r="L1" s="17"/>
      <c r="M1" s="18"/>
      <c r="N1" s="18"/>
      <c r="O1" s="17"/>
    </row>
    <row r="2" spans="1:15" ht="23.25">
      <c r="A2" s="19" t="s">
        <v>23</v>
      </c>
      <c r="B2" s="20"/>
      <c r="C2" s="20"/>
      <c r="D2" s="19"/>
      <c r="E2" s="20"/>
      <c r="F2" s="20"/>
      <c r="G2" s="21"/>
      <c r="H2" s="21"/>
      <c r="I2" s="20"/>
      <c r="J2" s="21"/>
      <c r="K2" s="21"/>
      <c r="L2" s="20"/>
      <c r="M2" s="21"/>
      <c r="N2" s="21"/>
      <c r="O2" s="20"/>
    </row>
    <row r="3" spans="1:15" ht="23.25">
      <c r="A3" s="20" t="s">
        <v>12</v>
      </c>
      <c r="B3" s="20"/>
      <c r="C3" s="20"/>
      <c r="D3" s="20"/>
      <c r="E3" s="20"/>
      <c r="F3" s="20"/>
      <c r="G3" s="21"/>
      <c r="H3" s="21"/>
      <c r="I3" s="20"/>
      <c r="J3" s="21"/>
      <c r="K3" s="21"/>
      <c r="L3" s="20"/>
      <c r="M3" s="21"/>
      <c r="N3" s="21"/>
      <c r="O3" s="20"/>
    </row>
    <row r="4" spans="1:15" ht="23.25">
      <c r="A4" s="17"/>
      <c r="B4" s="17"/>
      <c r="C4" s="17"/>
      <c r="D4" s="17"/>
      <c r="E4" s="17"/>
      <c r="F4" s="17"/>
      <c r="G4" s="18"/>
      <c r="H4" s="18"/>
      <c r="I4" s="22"/>
      <c r="J4" s="18"/>
      <c r="K4" s="18"/>
      <c r="L4" s="17"/>
      <c r="M4" s="18"/>
      <c r="N4" s="18"/>
      <c r="O4" s="17"/>
    </row>
    <row r="5" spans="1:16" ht="24.75" customHeight="1">
      <c r="A5" s="17"/>
      <c r="B5" s="17" t="s">
        <v>1</v>
      </c>
      <c r="C5" s="17"/>
      <c r="D5" s="17"/>
      <c r="E5" s="17"/>
      <c r="F5" s="17"/>
      <c r="G5" s="75" t="s">
        <v>21</v>
      </c>
      <c r="H5" s="76"/>
      <c r="I5" s="77"/>
      <c r="J5" s="75" t="s">
        <v>22</v>
      </c>
      <c r="K5" s="76"/>
      <c r="L5" s="77"/>
      <c r="M5" s="81" t="s">
        <v>13</v>
      </c>
      <c r="N5" s="81"/>
      <c r="O5" s="82"/>
      <c r="P5" s="13" t="s">
        <v>1</v>
      </c>
    </row>
    <row r="6" spans="1:16" ht="45.75" customHeight="1">
      <c r="A6" s="17"/>
      <c r="B6" s="17"/>
      <c r="C6" s="17" t="s">
        <v>1</v>
      </c>
      <c r="D6" s="17"/>
      <c r="E6" s="17"/>
      <c r="F6" s="17"/>
      <c r="G6" s="78"/>
      <c r="H6" s="79"/>
      <c r="I6" s="80"/>
      <c r="J6" s="78"/>
      <c r="K6" s="79"/>
      <c r="L6" s="80"/>
      <c r="M6" s="83"/>
      <c r="N6" s="83"/>
      <c r="O6" s="84"/>
      <c r="P6" s="13" t="s">
        <v>1</v>
      </c>
    </row>
    <row r="7" spans="1:15" ht="23.25">
      <c r="A7" s="17"/>
      <c r="B7" s="17"/>
      <c r="C7" s="17"/>
      <c r="D7" s="17"/>
      <c r="E7" s="17"/>
      <c r="F7" s="17"/>
      <c r="G7" s="24" t="s">
        <v>8</v>
      </c>
      <c r="H7" s="25" t="s">
        <v>6</v>
      </c>
      <c r="I7" s="23" t="s">
        <v>4</v>
      </c>
      <c r="J7" s="40" t="s">
        <v>8</v>
      </c>
      <c r="K7" s="41" t="s">
        <v>6</v>
      </c>
      <c r="L7" s="26" t="s">
        <v>4</v>
      </c>
      <c r="M7" s="40" t="s">
        <v>8</v>
      </c>
      <c r="N7" s="41" t="s">
        <v>6</v>
      </c>
      <c r="O7" s="26" t="s">
        <v>4</v>
      </c>
    </row>
    <row r="8" spans="1:15" ht="23.25">
      <c r="A8" s="17"/>
      <c r="B8" s="17"/>
      <c r="C8" s="17"/>
      <c r="D8" s="17"/>
      <c r="E8" s="17"/>
      <c r="F8" s="17"/>
      <c r="G8" s="27"/>
      <c r="H8" s="28"/>
      <c r="I8" s="29"/>
      <c r="J8" s="28"/>
      <c r="K8" s="28"/>
      <c r="L8" s="30"/>
      <c r="M8" s="28"/>
      <c r="N8" s="28"/>
      <c r="O8" s="30"/>
    </row>
    <row r="9" spans="1:15" ht="23.25">
      <c r="A9" s="17" t="s">
        <v>28</v>
      </c>
      <c r="B9" s="17"/>
      <c r="C9" s="17"/>
      <c r="D9" s="17"/>
      <c r="E9" s="17"/>
      <c r="F9" s="17" t="s">
        <v>1</v>
      </c>
      <c r="G9" s="27">
        <v>0</v>
      </c>
      <c r="H9" s="28">
        <v>0</v>
      </c>
      <c r="I9" s="31">
        <v>21198</v>
      </c>
      <c r="J9" s="28">
        <v>0</v>
      </c>
      <c r="K9" s="28">
        <v>0</v>
      </c>
      <c r="L9" s="72">
        <v>605355</v>
      </c>
      <c r="M9" s="28">
        <f>G9+J9</f>
        <v>0</v>
      </c>
      <c r="N9" s="28">
        <f>H9+K9</f>
        <v>0</v>
      </c>
      <c r="O9" s="72">
        <f>I9+L9</f>
        <v>626553</v>
      </c>
    </row>
    <row r="10" spans="1:16" ht="23.25">
      <c r="A10" s="17"/>
      <c r="B10" s="17"/>
      <c r="C10" s="17"/>
      <c r="D10" s="17"/>
      <c r="E10" s="17"/>
      <c r="F10" s="17"/>
      <c r="G10" s="27"/>
      <c r="H10" s="28"/>
      <c r="I10" s="30"/>
      <c r="J10" s="28"/>
      <c r="K10" s="28"/>
      <c r="L10" s="30"/>
      <c r="M10" s="28"/>
      <c r="N10" s="28"/>
      <c r="O10" s="30"/>
      <c r="P10" s="12"/>
    </row>
    <row r="11" spans="1:15" ht="23.25">
      <c r="A11" s="17"/>
      <c r="B11" s="17"/>
      <c r="C11" s="17"/>
      <c r="D11" s="17"/>
      <c r="E11" s="17"/>
      <c r="F11" s="17"/>
      <c r="G11" s="27"/>
      <c r="H11" s="28"/>
      <c r="I11" s="32"/>
      <c r="J11" s="28"/>
      <c r="K11" s="28"/>
      <c r="L11" s="32"/>
      <c r="M11" s="28"/>
      <c r="N11" s="28"/>
      <c r="O11" s="31"/>
    </row>
    <row r="12" spans="1:15" ht="23.25">
      <c r="A12" s="17" t="s">
        <v>40</v>
      </c>
      <c r="B12" s="17"/>
      <c r="C12" s="17"/>
      <c r="D12" s="17"/>
      <c r="E12" s="17"/>
      <c r="F12" s="17" t="s">
        <v>1</v>
      </c>
      <c r="G12" s="27">
        <v>0</v>
      </c>
      <c r="H12" s="28">
        <v>0</v>
      </c>
      <c r="I12" s="33">
        <v>21759</v>
      </c>
      <c r="J12" s="28">
        <v>0</v>
      </c>
      <c r="K12" s="28">
        <v>0</v>
      </c>
      <c r="L12" s="33">
        <v>499657</v>
      </c>
      <c r="M12" s="28">
        <f aca="true" t="shared" si="0" ref="M12:O14">G12+J12</f>
        <v>0</v>
      </c>
      <c r="N12" s="28">
        <f t="shared" si="0"/>
        <v>0</v>
      </c>
      <c r="O12" s="33">
        <f t="shared" si="0"/>
        <v>521416</v>
      </c>
    </row>
    <row r="13" spans="1:15" ht="23.25">
      <c r="A13" s="17" t="s">
        <v>29</v>
      </c>
      <c r="B13" s="17"/>
      <c r="C13" s="17"/>
      <c r="D13" s="17"/>
      <c r="E13" s="17"/>
      <c r="F13" s="17" t="s">
        <v>1</v>
      </c>
      <c r="G13" s="27">
        <v>0</v>
      </c>
      <c r="H13" s="28">
        <v>0</v>
      </c>
      <c r="I13" s="32">
        <v>-118</v>
      </c>
      <c r="J13" s="28">
        <v>0</v>
      </c>
      <c r="K13" s="28">
        <v>0</v>
      </c>
      <c r="L13" s="30">
        <v>0</v>
      </c>
      <c r="M13" s="28">
        <f t="shared" si="0"/>
        <v>0</v>
      </c>
      <c r="N13" s="28">
        <f t="shared" si="0"/>
        <v>0</v>
      </c>
      <c r="O13" s="32">
        <f t="shared" si="0"/>
        <v>-118</v>
      </c>
    </row>
    <row r="14" spans="1:15" ht="23.25">
      <c r="A14" s="17" t="s">
        <v>30</v>
      </c>
      <c r="B14" s="17"/>
      <c r="C14" s="17"/>
      <c r="D14" s="17"/>
      <c r="E14" s="17"/>
      <c r="F14" s="17" t="s">
        <v>1</v>
      </c>
      <c r="G14" s="34">
        <v>0</v>
      </c>
      <c r="H14" s="35">
        <v>0</v>
      </c>
      <c r="I14" s="36">
        <v>-173</v>
      </c>
      <c r="J14" s="35">
        <v>0</v>
      </c>
      <c r="K14" s="35">
        <v>0</v>
      </c>
      <c r="L14" s="37">
        <v>0</v>
      </c>
      <c r="M14" s="35">
        <f t="shared" si="0"/>
        <v>0</v>
      </c>
      <c r="N14" s="35">
        <f t="shared" si="0"/>
        <v>0</v>
      </c>
      <c r="O14" s="36">
        <f t="shared" si="0"/>
        <v>-173</v>
      </c>
    </row>
    <row r="15" spans="1:15" ht="23.25">
      <c r="A15" s="17" t="s">
        <v>41</v>
      </c>
      <c r="B15" s="17"/>
      <c r="C15" s="17"/>
      <c r="D15" s="17"/>
      <c r="E15" s="17"/>
      <c r="F15" s="17" t="s">
        <v>1</v>
      </c>
      <c r="G15" s="27">
        <f aca="true" t="shared" si="1" ref="G15:O15">SUM(G12:G14)</f>
        <v>0</v>
      </c>
      <c r="H15" s="28">
        <f t="shared" si="1"/>
        <v>0</v>
      </c>
      <c r="I15" s="33">
        <f t="shared" si="1"/>
        <v>21468</v>
      </c>
      <c r="J15" s="28">
        <f t="shared" si="1"/>
        <v>0</v>
      </c>
      <c r="K15" s="28">
        <f t="shared" si="1"/>
        <v>0</v>
      </c>
      <c r="L15" s="33">
        <f t="shared" si="1"/>
        <v>499657</v>
      </c>
      <c r="M15" s="28">
        <f t="shared" si="1"/>
        <v>0</v>
      </c>
      <c r="N15" s="28">
        <f t="shared" si="1"/>
        <v>0</v>
      </c>
      <c r="O15" s="33">
        <f t="shared" si="1"/>
        <v>521125</v>
      </c>
    </row>
    <row r="16" spans="1:15" ht="23.25">
      <c r="A16" s="17"/>
      <c r="B16" s="17"/>
      <c r="C16" s="17"/>
      <c r="D16" s="17"/>
      <c r="E16" s="17"/>
      <c r="F16" s="17"/>
      <c r="G16" s="27"/>
      <c r="H16" s="28"/>
      <c r="I16" s="30"/>
      <c r="J16" s="28"/>
      <c r="K16" s="28"/>
      <c r="L16" s="30"/>
      <c r="M16" s="28"/>
      <c r="N16" s="28"/>
      <c r="O16" s="30"/>
    </row>
    <row r="17" spans="1:15" ht="23.25">
      <c r="A17" s="17" t="s">
        <v>31</v>
      </c>
      <c r="B17" s="17"/>
      <c r="C17" s="17"/>
      <c r="D17" s="17"/>
      <c r="E17" s="17"/>
      <c r="F17" s="17" t="s">
        <v>0</v>
      </c>
      <c r="G17" s="34">
        <v>0</v>
      </c>
      <c r="H17" s="35">
        <v>0</v>
      </c>
      <c r="I17" s="38">
        <v>21468</v>
      </c>
      <c r="J17" s="35">
        <v>0</v>
      </c>
      <c r="K17" s="35">
        <v>0</v>
      </c>
      <c r="L17" s="38">
        <v>528532</v>
      </c>
      <c r="M17" s="35">
        <v>0</v>
      </c>
      <c r="N17" s="35">
        <f>H17+K17</f>
        <v>0</v>
      </c>
      <c r="O17" s="38">
        <f>I17+L17</f>
        <v>550000</v>
      </c>
    </row>
    <row r="18" spans="1:15" ht="23.25">
      <c r="A18" s="17"/>
      <c r="B18" s="17"/>
      <c r="C18" s="17"/>
      <c r="D18" s="17"/>
      <c r="E18" s="17"/>
      <c r="F18" s="17"/>
      <c r="G18" s="27"/>
      <c r="H18" s="28"/>
      <c r="I18" s="30"/>
      <c r="J18" s="28"/>
      <c r="K18" s="28"/>
      <c r="L18" s="30"/>
      <c r="M18" s="28"/>
      <c r="N18" s="28"/>
      <c r="O18" s="30"/>
    </row>
    <row r="19" spans="1:15" ht="23.25">
      <c r="A19" s="73" t="s">
        <v>36</v>
      </c>
      <c r="B19" s="73"/>
      <c r="C19" s="73"/>
      <c r="D19" s="73"/>
      <c r="E19" s="73"/>
      <c r="F19" s="73" t="s">
        <v>0</v>
      </c>
      <c r="G19" s="34">
        <f aca="true" t="shared" si="2" ref="G19:L19">G17-G15</f>
        <v>0</v>
      </c>
      <c r="H19" s="35">
        <f t="shared" si="2"/>
        <v>0</v>
      </c>
      <c r="I19" s="38">
        <f t="shared" si="2"/>
        <v>0</v>
      </c>
      <c r="J19" s="35">
        <f t="shared" si="2"/>
        <v>0</v>
      </c>
      <c r="K19" s="35">
        <f t="shared" si="2"/>
        <v>0</v>
      </c>
      <c r="L19" s="38">
        <f t="shared" si="2"/>
        <v>28875</v>
      </c>
      <c r="M19" s="35">
        <f>G19+J19</f>
        <v>0</v>
      </c>
      <c r="N19" s="35">
        <f>H19+K19</f>
        <v>0</v>
      </c>
      <c r="O19" s="38">
        <f>I19+L19</f>
        <v>28875</v>
      </c>
    </row>
    <row r="20" spans="1:15" ht="23.25">
      <c r="A20" s="17"/>
      <c r="B20" s="17"/>
      <c r="C20" s="17"/>
      <c r="D20" s="17"/>
      <c r="E20" s="17"/>
      <c r="F20" s="17"/>
      <c r="G20" s="27"/>
      <c r="H20" s="59"/>
      <c r="I20" s="29"/>
      <c r="J20" s="64"/>
      <c r="K20" s="59"/>
      <c r="L20" s="29"/>
      <c r="M20" s="64"/>
      <c r="N20" s="59"/>
      <c r="O20" s="29"/>
    </row>
    <row r="21" spans="1:15" ht="23.25">
      <c r="A21" s="17" t="s">
        <v>26</v>
      </c>
      <c r="B21" s="17"/>
      <c r="C21" s="17"/>
      <c r="D21" s="17"/>
      <c r="E21" s="17"/>
      <c r="F21" s="17"/>
      <c r="G21" s="27"/>
      <c r="H21" s="28"/>
      <c r="I21" s="30"/>
      <c r="J21" s="27"/>
      <c r="K21" s="28"/>
      <c r="L21" s="30"/>
      <c r="M21" s="27"/>
      <c r="N21" s="28"/>
      <c r="O21" s="30"/>
    </row>
    <row r="22" spans="1:15" ht="15" customHeight="1">
      <c r="A22" s="17"/>
      <c r="B22" s="17"/>
      <c r="C22" s="17"/>
      <c r="D22" s="17"/>
      <c r="E22" s="17"/>
      <c r="F22" s="17"/>
      <c r="G22" s="27"/>
      <c r="H22" s="28"/>
      <c r="I22" s="32"/>
      <c r="J22" s="27"/>
      <c r="K22" s="28"/>
      <c r="L22" s="32"/>
      <c r="M22" s="27"/>
      <c r="N22" s="28"/>
      <c r="O22" s="32"/>
    </row>
    <row r="23" spans="1:15" ht="23.25">
      <c r="A23" s="17" t="s">
        <v>27</v>
      </c>
      <c r="B23" s="17"/>
      <c r="C23" s="17"/>
      <c r="D23" s="17"/>
      <c r="E23" s="17"/>
      <c r="F23" s="17"/>
      <c r="G23" s="27"/>
      <c r="H23" s="28"/>
      <c r="I23" s="30"/>
      <c r="J23" s="27"/>
      <c r="K23" s="28"/>
      <c r="L23" s="30"/>
      <c r="M23" s="27"/>
      <c r="N23" s="28"/>
      <c r="O23" s="30"/>
    </row>
    <row r="24" spans="1:15" ht="23.25">
      <c r="A24" s="17" t="s">
        <v>37</v>
      </c>
      <c r="B24" s="17"/>
      <c r="C24" s="17"/>
      <c r="D24" s="17"/>
      <c r="E24" s="17"/>
      <c r="F24" s="17"/>
      <c r="G24" s="27">
        <v>0</v>
      </c>
      <c r="H24" s="28">
        <v>0</v>
      </c>
      <c r="I24" s="30">
        <v>0</v>
      </c>
      <c r="J24" s="27">
        <v>0</v>
      </c>
      <c r="K24" s="28">
        <v>0</v>
      </c>
      <c r="L24" s="33">
        <v>28875</v>
      </c>
      <c r="M24" s="28">
        <f>G24+J24</f>
        <v>0</v>
      </c>
      <c r="N24" s="28">
        <f>H24+K24</f>
        <v>0</v>
      </c>
      <c r="O24" s="32">
        <f>I24+L24</f>
        <v>28875</v>
      </c>
    </row>
    <row r="25" spans="1:15" ht="15" customHeight="1">
      <c r="A25" s="17"/>
      <c r="B25" s="17"/>
      <c r="C25" s="17"/>
      <c r="D25" s="17"/>
      <c r="E25" s="17"/>
      <c r="F25" s="17"/>
      <c r="G25" s="27"/>
      <c r="H25" s="28"/>
      <c r="I25" s="30"/>
      <c r="J25" s="27"/>
      <c r="K25" s="28"/>
      <c r="L25" s="33"/>
      <c r="M25" s="27"/>
      <c r="N25" s="28"/>
      <c r="O25" s="30"/>
    </row>
    <row r="26" spans="1:15" ht="23.25">
      <c r="A26" s="17" t="s">
        <v>42</v>
      </c>
      <c r="B26" s="17"/>
      <c r="C26" s="17"/>
      <c r="D26" s="17"/>
      <c r="E26" s="17"/>
      <c r="F26" s="17"/>
      <c r="G26" s="27">
        <v>0</v>
      </c>
      <c r="H26" s="28">
        <v>0</v>
      </c>
      <c r="I26" s="30">
        <v>0</v>
      </c>
      <c r="J26" s="27">
        <f>+J24</f>
        <v>0</v>
      </c>
      <c r="K26" s="28">
        <f>+K24</f>
        <v>0</v>
      </c>
      <c r="L26" s="33">
        <f>+L24</f>
        <v>28875</v>
      </c>
      <c r="M26" s="28">
        <f>G26+J26</f>
        <v>0</v>
      </c>
      <c r="N26" s="28">
        <f>H26+K26</f>
        <v>0</v>
      </c>
      <c r="O26" s="32">
        <f>I26+L26</f>
        <v>28875</v>
      </c>
    </row>
    <row r="27" spans="1:15" ht="23.25">
      <c r="A27" s="17"/>
      <c r="B27" s="17"/>
      <c r="C27" s="17"/>
      <c r="D27" s="17"/>
      <c r="E27" s="17"/>
      <c r="F27" s="17"/>
      <c r="G27" s="27"/>
      <c r="H27" s="28"/>
      <c r="I27" s="30"/>
      <c r="J27" s="27"/>
      <c r="K27" s="28"/>
      <c r="L27" s="30"/>
      <c r="M27" s="27"/>
      <c r="N27" s="28"/>
      <c r="O27" s="30"/>
    </row>
    <row r="28" spans="1:15" ht="23.25">
      <c r="A28" s="17" t="s">
        <v>39</v>
      </c>
      <c r="B28" s="17"/>
      <c r="C28" s="17"/>
      <c r="D28" s="17"/>
      <c r="E28" s="17"/>
      <c r="F28" s="17"/>
      <c r="G28" s="57">
        <f aca="true" t="shared" si="3" ref="G28:L28">+G26</f>
        <v>0</v>
      </c>
      <c r="H28" s="58">
        <f t="shared" si="3"/>
        <v>0</v>
      </c>
      <c r="I28" s="68">
        <f t="shared" si="3"/>
        <v>0</v>
      </c>
      <c r="J28" s="57">
        <f t="shared" si="3"/>
        <v>0</v>
      </c>
      <c r="K28" s="58">
        <f t="shared" si="3"/>
        <v>0</v>
      </c>
      <c r="L28" s="68">
        <f t="shared" si="3"/>
        <v>28875</v>
      </c>
      <c r="M28" s="58">
        <f aca="true" t="shared" si="4" ref="M28:O29">G28+J28</f>
        <v>0</v>
      </c>
      <c r="N28" s="58">
        <f t="shared" si="4"/>
        <v>0</v>
      </c>
      <c r="O28" s="68">
        <f t="shared" si="4"/>
        <v>28875</v>
      </c>
    </row>
    <row r="29" spans="1:15" ht="23.25">
      <c r="A29" s="17" t="s">
        <v>32</v>
      </c>
      <c r="B29" s="17"/>
      <c r="C29" s="17"/>
      <c r="D29" s="17"/>
      <c r="E29" s="17"/>
      <c r="F29" s="17"/>
      <c r="G29" s="27">
        <v>0</v>
      </c>
      <c r="H29" s="28">
        <v>0</v>
      </c>
      <c r="I29" s="32">
        <v>21468</v>
      </c>
      <c r="J29" s="27">
        <v>0</v>
      </c>
      <c r="K29" s="28">
        <v>0</v>
      </c>
      <c r="L29" s="32">
        <v>528532</v>
      </c>
      <c r="M29" s="28">
        <f t="shared" si="4"/>
        <v>0</v>
      </c>
      <c r="N29" s="28">
        <f t="shared" si="4"/>
        <v>0</v>
      </c>
      <c r="O29" s="32">
        <f t="shared" si="4"/>
        <v>550000</v>
      </c>
    </row>
    <row r="30" spans="1:254" ht="23.25">
      <c r="A30" s="17"/>
      <c r="B30" s="39"/>
      <c r="C30" s="39"/>
      <c r="D30" s="39"/>
      <c r="E30" s="39"/>
      <c r="F30" s="39"/>
      <c r="G30" s="65"/>
      <c r="H30" s="66"/>
      <c r="I30" s="67"/>
      <c r="J30" s="65"/>
      <c r="K30" s="66"/>
      <c r="L30" s="67"/>
      <c r="M30" s="65"/>
      <c r="N30" s="66"/>
      <c r="O30" s="67"/>
      <c r="P30" s="15"/>
      <c r="Q30" s="15"/>
      <c r="R30" s="15"/>
      <c r="S30" s="15"/>
      <c r="U30" s="15"/>
      <c r="V30" s="15"/>
      <c r="W30" s="15"/>
      <c r="X30" s="15"/>
      <c r="Z30" s="15"/>
      <c r="AA30" s="15"/>
      <c r="AB30" s="15"/>
      <c r="AC30" s="15"/>
      <c r="AE30" s="15"/>
      <c r="AF30" s="15"/>
      <c r="AG30" s="15"/>
      <c r="AH30" s="15"/>
      <c r="AJ30" s="15"/>
      <c r="AK30" s="15"/>
      <c r="AL30" s="15"/>
      <c r="AM30" s="15"/>
      <c r="AO30" s="15"/>
      <c r="AP30" s="15"/>
      <c r="AQ30" s="15"/>
      <c r="AR30" s="15"/>
      <c r="AT30" s="15"/>
      <c r="AU30" s="15"/>
      <c r="AV30" s="15"/>
      <c r="AW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row>
    <row r="31" spans="1:15" ht="23.25">
      <c r="A31" s="17" t="s">
        <v>31</v>
      </c>
      <c r="B31" s="16"/>
      <c r="C31" s="16"/>
      <c r="D31" s="16"/>
      <c r="E31" s="16"/>
      <c r="F31" s="16"/>
      <c r="G31" s="27">
        <f aca="true" t="shared" si="5" ref="G31:L31">+G29</f>
        <v>0</v>
      </c>
      <c r="H31" s="28">
        <f t="shared" si="5"/>
        <v>0</v>
      </c>
      <c r="I31" s="28">
        <f t="shared" si="5"/>
        <v>21468</v>
      </c>
      <c r="J31" s="27">
        <f t="shared" si="5"/>
        <v>0</v>
      </c>
      <c r="K31" s="28">
        <f t="shared" si="5"/>
        <v>0</v>
      </c>
      <c r="L31" s="33">
        <f t="shared" si="5"/>
        <v>528532</v>
      </c>
      <c r="M31" s="28">
        <f aca="true" t="shared" si="6" ref="M31:O32">G31+J31</f>
        <v>0</v>
      </c>
      <c r="N31" s="28">
        <f t="shared" si="6"/>
        <v>0</v>
      </c>
      <c r="O31" s="32">
        <f t="shared" si="6"/>
        <v>550000</v>
      </c>
    </row>
    <row r="32" spans="1:15" ht="23.25">
      <c r="A32" s="17" t="s">
        <v>38</v>
      </c>
      <c r="B32" s="16"/>
      <c r="C32" s="16"/>
      <c r="D32" s="16"/>
      <c r="E32" s="16"/>
      <c r="F32" s="16"/>
      <c r="G32" s="69">
        <f aca="true" t="shared" si="7" ref="G32:L32">SUM(G17-G15)</f>
        <v>0</v>
      </c>
      <c r="H32" s="70">
        <f t="shared" si="7"/>
        <v>0</v>
      </c>
      <c r="I32" s="71">
        <f t="shared" si="7"/>
        <v>0</v>
      </c>
      <c r="J32" s="57">
        <f t="shared" si="7"/>
        <v>0</v>
      </c>
      <c r="K32" s="58">
        <f t="shared" si="7"/>
        <v>0</v>
      </c>
      <c r="L32" s="68">
        <f t="shared" si="7"/>
        <v>28875</v>
      </c>
      <c r="M32" s="58">
        <f t="shared" si="6"/>
        <v>0</v>
      </c>
      <c r="N32" s="58">
        <f t="shared" si="6"/>
        <v>0</v>
      </c>
      <c r="O32" s="68">
        <f t="shared" si="6"/>
        <v>28875</v>
      </c>
    </row>
    <row r="98" ht="12.75">
      <c r="A98" s="13" t="s">
        <v>14</v>
      </c>
    </row>
    <row r="99" ht="12.75">
      <c r="A99" s="13" t="s">
        <v>15</v>
      </c>
    </row>
    <row r="100" ht="12.75">
      <c r="A100" s="13" t="s">
        <v>16</v>
      </c>
    </row>
    <row r="102" ht="12.75">
      <c r="A102" s="13" t="s">
        <v>17</v>
      </c>
    </row>
    <row r="103" ht="12.75">
      <c r="A103" s="13" t="s">
        <v>18</v>
      </c>
    </row>
  </sheetData>
  <mergeCells count="3">
    <mergeCell ref="G5:I6"/>
    <mergeCell ref="J5:L6"/>
    <mergeCell ref="M5:O6"/>
  </mergeCells>
  <printOptions horizontalCentered="1"/>
  <pageMargins left="0.75" right="0.75" top="1.34" bottom="1" header="0.5" footer="0.5"/>
  <pageSetup horizontalDpi="600" verticalDpi="600" orientation="landscape" scale="42" r:id="rId1"/>
</worksheet>
</file>

<file path=xl/worksheets/sheet2.xml><?xml version="1.0" encoding="utf-8"?>
<worksheet xmlns="http://schemas.openxmlformats.org/spreadsheetml/2006/main" xmlns:r="http://schemas.openxmlformats.org/officeDocument/2006/relationships">
  <dimension ref="A1:AF33"/>
  <sheetViews>
    <sheetView tabSelected="1" zoomScale="75" zoomScaleNormal="75" workbookViewId="0" topLeftCell="A1">
      <selection activeCell="E5" sqref="E5"/>
    </sheetView>
  </sheetViews>
  <sheetFormatPr defaultColWidth="9.140625" defaultRowHeight="12.75"/>
  <cols>
    <col min="1" max="1" width="3.7109375" style="2" customWidth="1"/>
    <col min="2" max="2" width="5.57421875" style="2" customWidth="1"/>
    <col min="3" max="3" width="16.2812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4.0039062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00390625" style="2" customWidth="1"/>
    <col min="25" max="25" width="1.28515625" style="2" customWidth="1"/>
    <col min="26" max="26" width="10.8515625" style="2" customWidth="1"/>
    <col min="27" max="27" width="1.7109375" style="2" customWidth="1"/>
    <col min="28" max="28" width="9.28125" style="2" customWidth="1"/>
    <col min="29" max="29" width="1.8515625" style="2" customWidth="1"/>
    <col min="30" max="30" width="15.28125" style="2" customWidth="1"/>
    <col min="31" max="31" width="3.421875" style="2" customWidth="1"/>
    <col min="32" max="16384" width="8.421875" style="2" customWidth="1"/>
  </cols>
  <sheetData>
    <row r="1" spans="1:32" ht="18">
      <c r="A1" s="9" t="s">
        <v>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42"/>
      <c r="AF1" s="42"/>
    </row>
    <row r="2" spans="1:32" ht="18.75">
      <c r="A2" s="10" t="s">
        <v>10</v>
      </c>
      <c r="B2" s="11"/>
      <c r="C2" s="43"/>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42"/>
      <c r="AF2" s="42"/>
    </row>
    <row r="3" spans="1:32" ht="18">
      <c r="A3" s="11" t="s">
        <v>12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42"/>
      <c r="AF3" s="42"/>
    </row>
    <row r="4" spans="1:32" ht="18">
      <c r="A4" s="42"/>
      <c r="B4" s="42"/>
      <c r="C4" s="63"/>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2" ht="18">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row>
    <row r="6" spans="1:32" ht="18">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54"/>
      <c r="AF6" s="42"/>
    </row>
    <row r="7" spans="1:32" ht="36">
      <c r="A7" s="42"/>
      <c r="B7" s="42"/>
      <c r="C7" s="42"/>
      <c r="D7" s="42"/>
      <c r="E7" s="42"/>
      <c r="F7" s="42"/>
      <c r="G7" s="42"/>
      <c r="H7" s="44" t="s">
        <v>44</v>
      </c>
      <c r="I7" s="45"/>
      <c r="J7" s="45"/>
      <c r="K7" s="45"/>
      <c r="L7" s="45"/>
      <c r="M7" s="42"/>
      <c r="N7" s="45" t="s">
        <v>24</v>
      </c>
      <c r="O7" s="45"/>
      <c r="P7" s="45"/>
      <c r="Q7" s="45"/>
      <c r="R7" s="45"/>
      <c r="S7" s="42"/>
      <c r="T7" s="45" t="s">
        <v>25</v>
      </c>
      <c r="U7" s="45"/>
      <c r="V7" s="45"/>
      <c r="W7" s="45"/>
      <c r="X7" s="45"/>
      <c r="Y7" s="42"/>
      <c r="Z7" s="44" t="s">
        <v>9</v>
      </c>
      <c r="AA7" s="44"/>
      <c r="AB7" s="44"/>
      <c r="AC7" s="44"/>
      <c r="AD7" s="56"/>
      <c r="AE7" s="55"/>
      <c r="AF7" s="53"/>
    </row>
    <row r="8" spans="1:32" ht="18">
      <c r="A8" s="42"/>
      <c r="B8" s="42"/>
      <c r="C8" s="42"/>
      <c r="D8" s="42"/>
      <c r="E8" s="42"/>
      <c r="F8" s="42"/>
      <c r="G8" s="42"/>
      <c r="H8" s="46" t="s">
        <v>7</v>
      </c>
      <c r="I8" s="42"/>
      <c r="J8" s="42"/>
      <c r="K8" s="42"/>
      <c r="L8" s="42"/>
      <c r="M8" s="42"/>
      <c r="N8" s="46" t="s">
        <v>7</v>
      </c>
      <c r="O8" s="42"/>
      <c r="P8" s="42"/>
      <c r="Q8" s="42"/>
      <c r="R8" s="42"/>
      <c r="S8" s="42"/>
      <c r="T8" s="46" t="s">
        <v>7</v>
      </c>
      <c r="U8" s="42"/>
      <c r="V8" s="42"/>
      <c r="W8" s="42"/>
      <c r="X8" s="42"/>
      <c r="Y8" s="42"/>
      <c r="Z8" s="46" t="s">
        <v>7</v>
      </c>
      <c r="AA8" s="42"/>
      <c r="AB8" s="42"/>
      <c r="AC8" s="42"/>
      <c r="AD8" s="42"/>
      <c r="AE8" s="52"/>
      <c r="AF8" s="42"/>
    </row>
    <row r="9" spans="1:32" ht="18">
      <c r="A9" s="47" t="s">
        <v>5</v>
      </c>
      <c r="B9" s="42"/>
      <c r="C9" s="42"/>
      <c r="D9" s="42"/>
      <c r="E9" s="42"/>
      <c r="F9" s="42"/>
      <c r="G9" s="42"/>
      <c r="H9" s="48" t="s">
        <v>8</v>
      </c>
      <c r="I9" s="42"/>
      <c r="J9" s="48" t="s">
        <v>6</v>
      </c>
      <c r="K9" s="42"/>
      <c r="L9" s="48" t="s">
        <v>4</v>
      </c>
      <c r="M9" s="42"/>
      <c r="N9" s="48" t="s">
        <v>8</v>
      </c>
      <c r="O9" s="42"/>
      <c r="P9" s="48" t="s">
        <v>6</v>
      </c>
      <c r="Q9" s="42"/>
      <c r="R9" s="48" t="s">
        <v>4</v>
      </c>
      <c r="S9" s="42"/>
      <c r="T9" s="48" t="s">
        <v>8</v>
      </c>
      <c r="U9" s="42"/>
      <c r="V9" s="48" t="s">
        <v>6</v>
      </c>
      <c r="W9" s="42"/>
      <c r="X9" s="48" t="s">
        <v>4</v>
      </c>
      <c r="Y9" s="42"/>
      <c r="Z9" s="48" t="s">
        <v>8</v>
      </c>
      <c r="AA9" s="42"/>
      <c r="AB9" s="48" t="s">
        <v>6</v>
      </c>
      <c r="AC9" s="42"/>
      <c r="AD9" s="48" t="s">
        <v>4</v>
      </c>
      <c r="AE9" s="42"/>
      <c r="AF9" s="42"/>
    </row>
    <row r="10" spans="1:32" ht="18">
      <c r="A10" s="47"/>
      <c r="B10" s="42"/>
      <c r="C10" s="42"/>
      <c r="D10" s="42"/>
      <c r="E10" s="42"/>
      <c r="F10" s="42"/>
      <c r="G10" s="42"/>
      <c r="H10" s="47"/>
      <c r="I10" s="42"/>
      <c r="J10" s="47"/>
      <c r="K10" s="42"/>
      <c r="L10" s="47"/>
      <c r="M10" s="42"/>
      <c r="N10" s="47"/>
      <c r="O10" s="42"/>
      <c r="P10" s="47"/>
      <c r="Q10" s="42"/>
      <c r="R10" s="47"/>
      <c r="S10" s="42"/>
      <c r="T10" s="47"/>
      <c r="U10" s="42"/>
      <c r="V10" s="47"/>
      <c r="W10" s="42"/>
      <c r="X10" s="47"/>
      <c r="Y10" s="42"/>
      <c r="Z10" s="47"/>
      <c r="AA10" s="42"/>
      <c r="AB10" s="47"/>
      <c r="AC10" s="42"/>
      <c r="AD10" s="47"/>
      <c r="AE10" s="42"/>
      <c r="AF10" s="42"/>
    </row>
    <row r="11" spans="1:32" ht="18">
      <c r="A11" s="42" t="s">
        <v>2</v>
      </c>
      <c r="B11" s="42" t="s">
        <v>20</v>
      </c>
      <c r="C11" s="42"/>
      <c r="D11" s="42"/>
      <c r="E11" s="42"/>
      <c r="F11" s="42"/>
      <c r="G11" s="42" t="s">
        <v>1</v>
      </c>
      <c r="H11" s="42">
        <v>0</v>
      </c>
      <c r="I11" s="42" t="s">
        <v>1</v>
      </c>
      <c r="J11" s="42">
        <v>0</v>
      </c>
      <c r="K11" s="42"/>
      <c r="L11" s="49">
        <v>499657</v>
      </c>
      <c r="M11" s="42"/>
      <c r="N11" s="42">
        <v>0</v>
      </c>
      <c r="O11" s="42"/>
      <c r="P11" s="42">
        <v>0</v>
      </c>
      <c r="Q11" s="42"/>
      <c r="R11" s="50">
        <f>550000-R13</f>
        <v>528532</v>
      </c>
      <c r="S11" s="42"/>
      <c r="T11" s="42">
        <v>0</v>
      </c>
      <c r="U11" s="42"/>
      <c r="V11" s="42">
        <v>0</v>
      </c>
      <c r="W11" s="42"/>
      <c r="X11" s="49">
        <v>528532</v>
      </c>
      <c r="Y11" s="42"/>
      <c r="Z11" s="42">
        <f>T11-N11</f>
        <v>0</v>
      </c>
      <c r="AA11" s="42"/>
      <c r="AB11" s="42">
        <f>V11-P11</f>
        <v>0</v>
      </c>
      <c r="AC11" s="42"/>
      <c r="AD11" s="49">
        <f>X11-R11</f>
        <v>0</v>
      </c>
      <c r="AE11" s="42"/>
      <c r="AF11" s="42"/>
    </row>
    <row r="12" spans="1:32" ht="18">
      <c r="A12" s="47"/>
      <c r="B12" s="42"/>
      <c r="C12" s="42"/>
      <c r="D12" s="42"/>
      <c r="E12" s="42"/>
      <c r="F12" s="42"/>
      <c r="G12" s="42"/>
      <c r="H12" s="47"/>
      <c r="I12" s="42"/>
      <c r="J12" s="47"/>
      <c r="K12" s="42"/>
      <c r="L12" s="47"/>
      <c r="M12" s="42"/>
      <c r="N12" s="47"/>
      <c r="O12" s="42"/>
      <c r="P12" s="47"/>
      <c r="Q12" s="42"/>
      <c r="R12" s="47"/>
      <c r="S12" s="42"/>
      <c r="T12" s="47"/>
      <c r="U12" s="42"/>
      <c r="V12" s="47"/>
      <c r="W12" s="42"/>
      <c r="X12" s="47"/>
      <c r="Y12" s="42"/>
      <c r="Z12" s="47"/>
      <c r="AA12" s="42"/>
      <c r="AB12" s="47"/>
      <c r="AC12" s="42"/>
      <c r="AD12" s="47"/>
      <c r="AE12" s="42"/>
      <c r="AF12" s="42"/>
    </row>
    <row r="13" spans="1:32" ht="18">
      <c r="A13" s="42" t="s">
        <v>3</v>
      </c>
      <c r="B13" s="42" t="s">
        <v>19</v>
      </c>
      <c r="C13" s="42"/>
      <c r="D13" s="42"/>
      <c r="E13" s="42"/>
      <c r="F13" s="42"/>
      <c r="G13" s="42" t="s">
        <v>1</v>
      </c>
      <c r="H13" s="51">
        <v>0</v>
      </c>
      <c r="I13" s="42" t="s">
        <v>1</v>
      </c>
      <c r="J13" s="51">
        <v>0</v>
      </c>
      <c r="K13" s="42"/>
      <c r="L13" s="51">
        <v>21468</v>
      </c>
      <c r="M13" s="42"/>
      <c r="N13" s="51">
        <v>0</v>
      </c>
      <c r="O13" s="42"/>
      <c r="P13" s="51">
        <v>0</v>
      </c>
      <c r="Q13" s="42"/>
      <c r="R13" s="51">
        <v>21468</v>
      </c>
      <c r="S13" s="42"/>
      <c r="T13" s="51">
        <v>0</v>
      </c>
      <c r="U13" s="42"/>
      <c r="V13" s="51">
        <v>0</v>
      </c>
      <c r="W13" s="42"/>
      <c r="X13" s="51">
        <v>21468</v>
      </c>
      <c r="Y13" s="42"/>
      <c r="Z13" s="51">
        <f>T13-N13</f>
        <v>0</v>
      </c>
      <c r="AA13" s="42"/>
      <c r="AB13" s="51">
        <f>V13-P13</f>
        <v>0</v>
      </c>
      <c r="AC13" s="42"/>
      <c r="AD13" s="51">
        <f>X13-R13</f>
        <v>0</v>
      </c>
      <c r="AE13" s="42"/>
      <c r="AF13" s="42"/>
    </row>
    <row r="14" spans="1:32" ht="18">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50"/>
      <c r="AE14" s="42"/>
      <c r="AF14" s="42"/>
    </row>
    <row r="15" spans="1:32" ht="18">
      <c r="A15" s="42"/>
      <c r="B15" s="42" t="s">
        <v>11</v>
      </c>
      <c r="C15" s="42"/>
      <c r="D15" s="42"/>
      <c r="E15" s="42"/>
      <c r="F15" s="42"/>
      <c r="G15" s="42" t="s">
        <v>1</v>
      </c>
      <c r="H15" s="42">
        <f>SUM(H11:H13)</f>
        <v>0</v>
      </c>
      <c r="I15" s="42"/>
      <c r="J15" s="42">
        <f>SUM(J11:J13)</f>
        <v>0</v>
      </c>
      <c r="K15" s="42"/>
      <c r="L15" s="74">
        <f>SUM(L11:L13)</f>
        <v>521125</v>
      </c>
      <c r="M15" s="50"/>
      <c r="N15" s="42">
        <f>SUM(N11:N13)</f>
        <v>0</v>
      </c>
      <c r="O15" s="50"/>
      <c r="P15" s="42">
        <f>SUM(P11:P13)</f>
        <v>0</v>
      </c>
      <c r="Q15" s="50"/>
      <c r="R15" s="74">
        <f>SUM(R11:R13)</f>
        <v>550000</v>
      </c>
      <c r="S15" s="50"/>
      <c r="T15" s="42">
        <f>SUM(T11:T13)</f>
        <v>0</v>
      </c>
      <c r="U15" s="50"/>
      <c r="V15" s="42">
        <f>SUM(V11:V13)</f>
        <v>0</v>
      </c>
      <c r="W15" s="50"/>
      <c r="X15" s="74">
        <f>SUM(X11:X13)</f>
        <v>550000</v>
      </c>
      <c r="Y15" s="50"/>
      <c r="Z15" s="42">
        <f>SUM(Z11:Z13)</f>
        <v>0</v>
      </c>
      <c r="AA15" s="42"/>
      <c r="AB15" s="42">
        <f>SUM(AB11:AB13)</f>
        <v>0</v>
      </c>
      <c r="AC15" s="50"/>
      <c r="AD15" s="74">
        <f>SUM(AD11:AD13)</f>
        <v>0</v>
      </c>
      <c r="AE15" s="42"/>
      <c r="AF15" s="42"/>
    </row>
    <row r="16" spans="1:32" ht="18">
      <c r="A16" s="42"/>
      <c r="B16" s="42"/>
      <c r="C16" s="42"/>
      <c r="D16" s="42"/>
      <c r="E16" s="42"/>
      <c r="F16" s="42"/>
      <c r="G16" s="42"/>
      <c r="H16" s="42"/>
      <c r="I16" s="42"/>
      <c r="J16" s="42"/>
      <c r="K16" s="42"/>
      <c r="L16" s="42"/>
      <c r="M16" s="50"/>
      <c r="N16" s="42"/>
      <c r="O16" s="50"/>
      <c r="P16" s="42"/>
      <c r="Q16" s="50"/>
      <c r="R16" s="42"/>
      <c r="S16" s="50"/>
      <c r="T16" s="42"/>
      <c r="U16" s="50"/>
      <c r="V16" s="42"/>
      <c r="W16" s="50"/>
      <c r="X16" s="42"/>
      <c r="Y16" s="50"/>
      <c r="Z16" s="42"/>
      <c r="AA16" s="42"/>
      <c r="AB16" s="42"/>
      <c r="AC16" s="50"/>
      <c r="AD16" s="42"/>
      <c r="AE16" s="42"/>
      <c r="AF16" s="42"/>
    </row>
    <row r="17" spans="1:32" ht="18">
      <c r="A17" s="42" t="s">
        <v>33</v>
      </c>
      <c r="B17" s="42"/>
      <c r="C17" s="42"/>
      <c r="D17" s="42"/>
      <c r="E17" s="42"/>
      <c r="F17" s="42"/>
      <c r="G17" s="42"/>
      <c r="H17" s="42"/>
      <c r="I17" s="42"/>
      <c r="J17" s="42"/>
      <c r="K17" s="42"/>
      <c r="L17" s="42"/>
      <c r="M17" s="50"/>
      <c r="N17" s="42"/>
      <c r="O17" s="50"/>
      <c r="P17" s="42"/>
      <c r="Q17" s="50"/>
      <c r="R17" s="42"/>
      <c r="S17" s="50"/>
      <c r="T17" s="42"/>
      <c r="U17" s="50"/>
      <c r="V17" s="42"/>
      <c r="W17" s="50"/>
      <c r="X17" s="42"/>
      <c r="Y17" s="50"/>
      <c r="Z17" s="42"/>
      <c r="AA17" s="42"/>
      <c r="AB17" s="42"/>
      <c r="AC17" s="50"/>
      <c r="AD17" s="42"/>
      <c r="AE17" s="42"/>
      <c r="AF17" s="42"/>
    </row>
    <row r="18" spans="2:32" ht="24" customHeight="1">
      <c r="B18" s="42"/>
      <c r="C18" s="85" t="s">
        <v>34</v>
      </c>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7"/>
      <c r="AE18" s="42"/>
      <c r="AF18" s="42"/>
    </row>
    <row r="19" spans="2:32" ht="14.25" customHeight="1">
      <c r="B19" s="42"/>
      <c r="C19" s="60"/>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2"/>
      <c r="AE19" s="42"/>
      <c r="AF19" s="42"/>
    </row>
    <row r="20" spans="2:32" ht="36.75" customHeight="1">
      <c r="B20" s="42"/>
      <c r="C20" s="85" t="s">
        <v>43</v>
      </c>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7"/>
      <c r="AE20" s="42"/>
      <c r="AF20" s="42"/>
    </row>
    <row r="21" spans="1:32" ht="12" customHeight="1">
      <c r="A21" s="42"/>
      <c r="B21" s="42"/>
      <c r="C21" s="42"/>
      <c r="D21" s="42"/>
      <c r="E21" s="42"/>
      <c r="F21" s="42"/>
      <c r="G21" s="42"/>
      <c r="H21" s="42"/>
      <c r="I21" s="42"/>
      <c r="J21" s="42"/>
      <c r="K21" s="42"/>
      <c r="L21" s="42"/>
      <c r="M21" s="50"/>
      <c r="N21" s="42"/>
      <c r="O21" s="50"/>
      <c r="P21" s="42"/>
      <c r="Q21" s="50"/>
      <c r="R21" s="42"/>
      <c r="S21" s="50"/>
      <c r="T21" s="42"/>
      <c r="U21" s="50"/>
      <c r="V21" s="42"/>
      <c r="W21" s="50"/>
      <c r="X21" s="42"/>
      <c r="Y21" s="50"/>
      <c r="Z21" s="42"/>
      <c r="AA21" s="42"/>
      <c r="AB21" s="42"/>
      <c r="AC21" s="50"/>
      <c r="AD21" s="42"/>
      <c r="AE21" s="42"/>
      <c r="AF21" s="42"/>
    </row>
    <row r="22" spans="3:30" ht="43.5" customHeight="1">
      <c r="C22" s="88" t="s">
        <v>35</v>
      </c>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90"/>
    </row>
    <row r="23" spans="3:29" ht="18" customHeight="1">
      <c r="C23" s="42" t="s">
        <v>1</v>
      </c>
      <c r="D23" s="42"/>
      <c r="E23" s="42"/>
      <c r="F23" s="42"/>
      <c r="G23" s="42"/>
      <c r="H23" s="42"/>
      <c r="I23" s="42"/>
      <c r="J23" s="42"/>
      <c r="K23" s="42"/>
      <c r="L23" s="42"/>
      <c r="M23" s="50"/>
      <c r="N23" s="42"/>
      <c r="O23" s="50"/>
      <c r="P23" s="42"/>
      <c r="Q23" s="50"/>
      <c r="R23" s="42"/>
      <c r="S23" s="6"/>
      <c r="U23" s="6"/>
      <c r="W23" s="6"/>
      <c r="Y23" s="6"/>
      <c r="AC23" s="6"/>
    </row>
    <row r="24" spans="3:18" ht="18">
      <c r="C24" s="42"/>
      <c r="D24" s="42"/>
      <c r="E24" s="42"/>
      <c r="F24" s="42"/>
      <c r="G24" s="42"/>
      <c r="H24" s="42"/>
      <c r="I24" s="42"/>
      <c r="J24" s="42"/>
      <c r="K24" s="42"/>
      <c r="L24" s="42"/>
      <c r="M24" s="42"/>
      <c r="N24" s="42"/>
      <c r="O24" s="42"/>
      <c r="P24" s="42"/>
      <c r="Q24" s="42"/>
      <c r="R24" s="42"/>
    </row>
    <row r="25" spans="3:18" ht="18">
      <c r="C25" s="42"/>
      <c r="D25" s="42"/>
      <c r="E25" s="42"/>
      <c r="F25" s="42"/>
      <c r="G25" s="42"/>
      <c r="H25" s="42"/>
      <c r="I25" s="42"/>
      <c r="J25" s="42"/>
      <c r="K25" s="42"/>
      <c r="L25" s="42"/>
      <c r="M25" s="42"/>
      <c r="N25" s="42"/>
      <c r="O25" s="42"/>
      <c r="P25" s="42"/>
      <c r="Q25" s="42"/>
      <c r="R25" s="42"/>
    </row>
    <row r="27" spans="1:30" ht="15">
      <c r="A27" s="8"/>
      <c r="B27" s="3"/>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ht="18.75">
      <c r="A28" s="4"/>
      <c r="B28" s="4"/>
      <c r="C28" s="7"/>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sheetData>
  <mergeCells count="3">
    <mergeCell ref="C18:AD18"/>
    <mergeCell ref="C22:AD22"/>
    <mergeCell ref="C20:AD20"/>
  </mergeCells>
  <printOptions/>
  <pageMargins left="0.75" right="0.75" top="1" bottom="1" header="0.5" footer="0.5"/>
  <pageSetup horizontalDpi="600" verticalDpi="600" orientation="landscape" scale="55" r:id="rId1"/>
  <rowBreaks count="1" manualBreakCount="1">
    <brk id="27"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James Ness</cp:lastModifiedBy>
  <cp:lastPrinted>2005-01-21T22:51:41Z</cp:lastPrinted>
  <dcterms:created xsi:type="dcterms:W3CDTF">2003-12-29T19:39:16Z</dcterms:created>
  <dcterms:modified xsi:type="dcterms:W3CDTF">2005-03-03T15:14:36Z</dcterms:modified>
  <cp:category/>
  <cp:version/>
  <cp:contentType/>
  <cp:contentStatus/>
</cp:coreProperties>
</file>