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23" sheetId="1" r:id="rId1"/>
  </sheets>
  <definedNames>
    <definedName name="_xlnm.Print_Area" localSheetId="0">'TABLE 23'!$A$1:$F$38</definedName>
  </definedNames>
  <calcPr fullCalcOnLoad="1"/>
</workbook>
</file>

<file path=xl/sharedStrings.xml><?xml version="1.0" encoding="utf-8"?>
<sst xmlns="http://schemas.openxmlformats.org/spreadsheetml/2006/main" count="19" uniqueCount="14">
  <si>
    <t>YEAR</t>
  </si>
  <si>
    <t>Forecast</t>
  </si>
  <si>
    <t>2003E</t>
  </si>
  <si>
    <t>U.S. LARGE AIR CARRIERS</t>
  </si>
  <si>
    <t>TOTAL</t>
  </si>
  <si>
    <t>CALENDAR</t>
  </si>
  <si>
    <t>LARGE NARROWBODY</t>
  </si>
  <si>
    <t>LARGE WIDEBODY</t>
  </si>
  <si>
    <t>2 ENGINE</t>
  </si>
  <si>
    <t>3 ENGINE</t>
  </si>
  <si>
    <t>4 ENGINE</t>
  </si>
  <si>
    <t>Historical</t>
  </si>
  <si>
    <t>TABLE 23</t>
  </si>
  <si>
    <t xml:space="preserve"> CARGO JET AIRCRAFT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</si>
</sst>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Continuous"/>
      <protection locked="0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Continuous"/>
      <protection locked="0"/>
    </xf>
    <xf numFmtId="3" fontId="0" fillId="0" borderId="1" xfId="0" applyNumberFormat="1" applyBorder="1" applyAlignment="1" applyProtection="1">
      <alignment horizontal="centerContinuous"/>
      <protection locked="0"/>
    </xf>
    <xf numFmtId="3" fontId="0" fillId="0" borderId="2" xfId="0" applyNumberFormat="1" applyBorder="1" applyAlignment="1" applyProtection="1">
      <alignment horizontal="centerContinuous"/>
      <protection locked="0"/>
    </xf>
    <xf numFmtId="3" fontId="0" fillId="0" borderId="16" xfId="0" applyNumberFormat="1" applyBorder="1" applyAlignment="1" applyProtection="1">
      <alignment horizontal="centerContinuous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22" xfId="0" applyNumberFormat="1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SheetLayoutView="75" workbookViewId="0" topLeftCell="A1">
      <selection activeCell="A5" sqref="A5:J5"/>
    </sheetView>
  </sheetViews>
  <sheetFormatPr defaultColWidth="9.140625" defaultRowHeight="12.75"/>
  <cols>
    <col min="1" max="1" width="12.7109375" style="0" customWidth="1"/>
    <col min="2" max="6" width="11.8515625" style="0" customWidth="1"/>
    <col min="8" max="8" width="13.57421875" style="0" customWidth="1"/>
    <col min="9" max="9" width="10.8515625" style="0" customWidth="1"/>
    <col min="10" max="10" width="12.421875" style="0" customWidth="1"/>
    <col min="11" max="11" width="10.28125" style="0" customWidth="1"/>
    <col min="12" max="12" width="9.7109375" style="0" customWidth="1"/>
  </cols>
  <sheetData>
    <row r="1" spans="1:12" ht="18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23"/>
      <c r="L1" s="23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43"/>
      <c r="L2" s="43"/>
    </row>
    <row r="3" spans="1:12" ht="20.2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23"/>
      <c r="L3" s="23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43"/>
      <c r="L4" s="43"/>
    </row>
    <row r="5" spans="1:12" ht="20.25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23"/>
      <c r="L5" s="23"/>
    </row>
    <row r="6" spans="1:12" ht="12.75">
      <c r="A6" s="3"/>
      <c r="B6" s="2"/>
      <c r="C6" s="2"/>
      <c r="D6" s="2"/>
      <c r="E6" s="2"/>
      <c r="F6" s="2"/>
      <c r="G6" s="2"/>
      <c r="H6" s="2"/>
      <c r="I6" s="2"/>
      <c r="J6" s="2"/>
      <c r="K6" s="43"/>
      <c r="L6" s="43"/>
    </row>
    <row r="7" spans="2:12" ht="13.5" thickBot="1">
      <c r="B7" s="1"/>
      <c r="C7" s="1"/>
      <c r="D7" s="1"/>
      <c r="E7" s="1"/>
      <c r="F7" s="1"/>
      <c r="G7" s="1"/>
      <c r="K7" s="44"/>
      <c r="L7" s="44"/>
    </row>
    <row r="8" spans="1:12" ht="12.75">
      <c r="A8" s="24" t="s">
        <v>5</v>
      </c>
      <c r="B8" s="6" t="s">
        <v>6</v>
      </c>
      <c r="C8" s="7"/>
      <c r="D8" s="25"/>
      <c r="E8" s="8"/>
      <c r="F8" s="6" t="s">
        <v>7</v>
      </c>
      <c r="G8" s="7"/>
      <c r="H8" s="25"/>
      <c r="I8" s="8"/>
      <c r="J8" s="49"/>
      <c r="K8" s="43"/>
      <c r="L8" s="45"/>
    </row>
    <row r="9" spans="1:12" ht="12.75">
      <c r="A9" s="26" t="s">
        <v>0</v>
      </c>
      <c r="B9" s="27" t="s">
        <v>8</v>
      </c>
      <c r="C9" s="28" t="s">
        <v>9</v>
      </c>
      <c r="D9" s="29" t="s">
        <v>10</v>
      </c>
      <c r="E9" s="30" t="s">
        <v>4</v>
      </c>
      <c r="F9" s="27" t="s">
        <v>8</v>
      </c>
      <c r="G9" s="50" t="s">
        <v>9</v>
      </c>
      <c r="H9" s="50" t="s">
        <v>10</v>
      </c>
      <c r="I9" s="30" t="s">
        <v>4</v>
      </c>
      <c r="J9" s="30" t="s">
        <v>4</v>
      </c>
      <c r="K9" s="43"/>
      <c r="L9" s="45"/>
    </row>
    <row r="10" spans="1:12" ht="12.75">
      <c r="A10" s="11" t="s">
        <v>11</v>
      </c>
      <c r="B10" s="5"/>
      <c r="C10" s="31"/>
      <c r="D10" s="31"/>
      <c r="E10" s="4"/>
      <c r="F10" s="5"/>
      <c r="G10" s="31"/>
      <c r="H10" s="31"/>
      <c r="I10" s="4"/>
      <c r="J10" s="4"/>
      <c r="K10" s="44"/>
      <c r="L10" s="44"/>
    </row>
    <row r="11" spans="1:12" ht="12.75">
      <c r="A11" s="12">
        <v>1998</v>
      </c>
      <c r="B11" s="32">
        <v>166</v>
      </c>
      <c r="C11" s="33">
        <v>326</v>
      </c>
      <c r="D11" s="33">
        <v>197</v>
      </c>
      <c r="E11" s="34">
        <f aca="true" t="shared" si="0" ref="E11:E16">SUM(B11:D11)</f>
        <v>689</v>
      </c>
      <c r="F11" s="32">
        <v>111</v>
      </c>
      <c r="G11" s="33">
        <v>123</v>
      </c>
      <c r="H11" s="33">
        <v>44</v>
      </c>
      <c r="I11" s="34">
        <f aca="true" t="shared" si="1" ref="I11:I16">SUM(F11:H11)</f>
        <v>278</v>
      </c>
      <c r="J11" s="51">
        <f>+E11+I11</f>
        <v>967</v>
      </c>
      <c r="K11" s="45"/>
      <c r="L11" s="46"/>
    </row>
    <row r="12" spans="1:12" ht="12.75">
      <c r="A12" s="12">
        <v>1999</v>
      </c>
      <c r="B12" s="32">
        <v>172</v>
      </c>
      <c r="C12" s="33">
        <v>338</v>
      </c>
      <c r="D12" s="33">
        <v>196</v>
      </c>
      <c r="E12" s="34">
        <f t="shared" si="0"/>
        <v>706</v>
      </c>
      <c r="F12" s="32">
        <v>134</v>
      </c>
      <c r="G12" s="35">
        <v>147</v>
      </c>
      <c r="H12" s="33">
        <v>53</v>
      </c>
      <c r="I12" s="34">
        <f t="shared" si="1"/>
        <v>334</v>
      </c>
      <c r="J12" s="51">
        <f aca="true" t="shared" si="2" ref="J12:J32">+E12+I12</f>
        <v>1040</v>
      </c>
      <c r="K12" s="45"/>
      <c r="L12" s="46"/>
    </row>
    <row r="13" spans="1:12" ht="12.75">
      <c r="A13" s="12">
        <v>2000</v>
      </c>
      <c r="B13" s="32">
        <v>166</v>
      </c>
      <c r="C13" s="33">
        <v>332</v>
      </c>
      <c r="D13" s="33">
        <v>176</v>
      </c>
      <c r="E13" s="34">
        <f t="shared" si="0"/>
        <v>674</v>
      </c>
      <c r="F13" s="32">
        <v>164</v>
      </c>
      <c r="G13" s="35">
        <v>158</v>
      </c>
      <c r="H13" s="33">
        <v>68</v>
      </c>
      <c r="I13" s="34">
        <f t="shared" si="1"/>
        <v>390</v>
      </c>
      <c r="J13" s="51">
        <f t="shared" si="2"/>
        <v>1064</v>
      </c>
      <c r="K13" s="47"/>
      <c r="L13" s="46"/>
    </row>
    <row r="14" spans="1:12" ht="12.75">
      <c r="A14" s="12">
        <v>2001</v>
      </c>
      <c r="B14" s="32">
        <v>163</v>
      </c>
      <c r="C14" s="33">
        <v>302</v>
      </c>
      <c r="D14" s="33">
        <v>143</v>
      </c>
      <c r="E14" s="34">
        <f t="shared" si="0"/>
        <v>608</v>
      </c>
      <c r="F14" s="32">
        <v>183</v>
      </c>
      <c r="G14" s="35">
        <v>176</v>
      </c>
      <c r="H14" s="33">
        <v>72</v>
      </c>
      <c r="I14" s="34">
        <f t="shared" si="1"/>
        <v>431</v>
      </c>
      <c r="J14" s="51">
        <f t="shared" si="2"/>
        <v>1039</v>
      </c>
      <c r="K14" s="47"/>
      <c r="L14" s="46"/>
    </row>
    <row r="15" spans="1:12" ht="12.75">
      <c r="A15" s="12">
        <v>2002</v>
      </c>
      <c r="B15" s="32">
        <v>158</v>
      </c>
      <c r="C15" s="33">
        <v>277</v>
      </c>
      <c r="D15" s="33">
        <v>114</v>
      </c>
      <c r="E15" s="34">
        <f t="shared" si="0"/>
        <v>549</v>
      </c>
      <c r="F15" s="32">
        <v>204</v>
      </c>
      <c r="G15" s="35">
        <v>148</v>
      </c>
      <c r="H15" s="33">
        <v>64</v>
      </c>
      <c r="I15" s="34">
        <f t="shared" si="1"/>
        <v>416</v>
      </c>
      <c r="J15" s="51">
        <f t="shared" si="2"/>
        <v>965</v>
      </c>
      <c r="K15" s="47"/>
      <c r="L15" s="46"/>
    </row>
    <row r="16" spans="1:12" ht="12.75">
      <c r="A16" s="12" t="s">
        <v>2</v>
      </c>
      <c r="B16" s="32">
        <v>159</v>
      </c>
      <c r="C16" s="33">
        <v>247</v>
      </c>
      <c r="D16" s="33">
        <v>126</v>
      </c>
      <c r="E16" s="34">
        <f t="shared" si="0"/>
        <v>532</v>
      </c>
      <c r="F16" s="32">
        <v>197</v>
      </c>
      <c r="G16" s="35">
        <v>148</v>
      </c>
      <c r="H16" s="33">
        <v>65</v>
      </c>
      <c r="I16" s="34">
        <f t="shared" si="1"/>
        <v>410</v>
      </c>
      <c r="J16" s="51">
        <f t="shared" si="2"/>
        <v>942</v>
      </c>
      <c r="K16" s="47"/>
      <c r="L16" s="46"/>
    </row>
    <row r="17" spans="1:12" ht="12.75">
      <c r="A17" s="12"/>
      <c r="B17" s="32"/>
      <c r="C17" s="36"/>
      <c r="D17" s="36"/>
      <c r="E17" s="37"/>
      <c r="F17" s="38"/>
      <c r="G17" s="39"/>
      <c r="H17" s="36"/>
      <c r="I17" s="37"/>
      <c r="J17" s="51"/>
      <c r="K17" s="48"/>
      <c r="L17" s="44"/>
    </row>
    <row r="18" spans="1:12" ht="12.75">
      <c r="A18" s="11" t="s">
        <v>1</v>
      </c>
      <c r="B18" s="32"/>
      <c r="C18" s="36"/>
      <c r="D18" s="36"/>
      <c r="E18" s="37"/>
      <c r="F18" s="38"/>
      <c r="G18" s="39"/>
      <c r="H18" s="36"/>
      <c r="I18" s="37"/>
      <c r="J18" s="51"/>
      <c r="K18" s="48"/>
      <c r="L18" s="44"/>
    </row>
    <row r="19" spans="1:12" ht="12.75">
      <c r="A19" s="12">
        <v>2004</v>
      </c>
      <c r="B19" s="32">
        <v>159</v>
      </c>
      <c r="C19" s="33">
        <v>239</v>
      </c>
      <c r="D19" s="33">
        <v>127</v>
      </c>
      <c r="E19" s="34">
        <f aca="true" t="shared" si="3" ref="E19:E33">SUM(B19:D19)</f>
        <v>525</v>
      </c>
      <c r="F19" s="32">
        <v>215</v>
      </c>
      <c r="G19" s="33">
        <v>163</v>
      </c>
      <c r="H19" s="33">
        <v>66</v>
      </c>
      <c r="I19" s="34">
        <f aca="true" t="shared" si="4" ref="I19:I33">SUM(F19:H19)</f>
        <v>444</v>
      </c>
      <c r="J19" s="51">
        <f t="shared" si="2"/>
        <v>969</v>
      </c>
      <c r="K19" s="47"/>
      <c r="L19" s="46"/>
    </row>
    <row r="20" spans="1:12" ht="12.75">
      <c r="A20" s="12">
        <v>2005</v>
      </c>
      <c r="B20" s="32">
        <v>159</v>
      </c>
      <c r="C20" s="33">
        <v>230</v>
      </c>
      <c r="D20" s="33">
        <v>128</v>
      </c>
      <c r="E20" s="34">
        <f t="shared" si="3"/>
        <v>517</v>
      </c>
      <c r="F20" s="32">
        <v>232</v>
      </c>
      <c r="G20" s="33">
        <v>174</v>
      </c>
      <c r="H20" s="33">
        <v>66</v>
      </c>
      <c r="I20" s="34">
        <f t="shared" si="4"/>
        <v>472</v>
      </c>
      <c r="J20" s="51">
        <f t="shared" si="2"/>
        <v>989</v>
      </c>
      <c r="K20" s="47"/>
      <c r="L20" s="46"/>
    </row>
    <row r="21" spans="1:12" ht="12.75">
      <c r="A21" s="12">
        <v>2006</v>
      </c>
      <c r="B21" s="32">
        <v>159</v>
      </c>
      <c r="C21" s="33">
        <v>234</v>
      </c>
      <c r="D21" s="33">
        <v>129</v>
      </c>
      <c r="E21" s="34">
        <f t="shared" si="3"/>
        <v>522</v>
      </c>
      <c r="F21" s="32">
        <v>250</v>
      </c>
      <c r="G21" s="33">
        <v>182</v>
      </c>
      <c r="H21" s="33">
        <v>68</v>
      </c>
      <c r="I21" s="34">
        <f t="shared" si="4"/>
        <v>500</v>
      </c>
      <c r="J21" s="51">
        <f t="shared" si="2"/>
        <v>1022</v>
      </c>
      <c r="K21" s="47"/>
      <c r="L21" s="46"/>
    </row>
    <row r="22" spans="1:12" ht="12.75">
      <c r="A22" s="12"/>
      <c r="B22" s="32"/>
      <c r="C22" s="33"/>
      <c r="D22" s="33"/>
      <c r="E22" s="34"/>
      <c r="F22" s="32"/>
      <c r="G22" s="33"/>
      <c r="H22" s="33"/>
      <c r="I22" s="34"/>
      <c r="J22" s="51"/>
      <c r="K22" s="47"/>
      <c r="L22" s="44"/>
    </row>
    <row r="23" spans="1:12" ht="12.75">
      <c r="A23" s="12">
        <v>2007</v>
      </c>
      <c r="B23" s="32">
        <v>159</v>
      </c>
      <c r="C23" s="33">
        <v>237</v>
      </c>
      <c r="D23" s="33">
        <v>130</v>
      </c>
      <c r="E23" s="34">
        <f t="shared" si="3"/>
        <v>526</v>
      </c>
      <c r="F23" s="32">
        <v>270</v>
      </c>
      <c r="G23" s="33">
        <v>188</v>
      </c>
      <c r="H23" s="33">
        <v>68</v>
      </c>
      <c r="I23" s="34">
        <f t="shared" si="4"/>
        <v>526</v>
      </c>
      <c r="J23" s="51">
        <f t="shared" si="2"/>
        <v>1052</v>
      </c>
      <c r="K23" s="47"/>
      <c r="L23" s="46"/>
    </row>
    <row r="24" spans="1:12" ht="12.75">
      <c r="A24" s="12">
        <v>2008</v>
      </c>
      <c r="B24" s="32">
        <v>159</v>
      </c>
      <c r="C24" s="33">
        <v>237</v>
      </c>
      <c r="D24" s="33">
        <v>131</v>
      </c>
      <c r="E24" s="34">
        <f t="shared" si="3"/>
        <v>527</v>
      </c>
      <c r="F24" s="32">
        <v>295</v>
      </c>
      <c r="G24" s="33">
        <v>194</v>
      </c>
      <c r="H24" s="33">
        <v>72</v>
      </c>
      <c r="I24" s="34">
        <f t="shared" si="4"/>
        <v>561</v>
      </c>
      <c r="J24" s="51">
        <f t="shared" si="2"/>
        <v>1088</v>
      </c>
      <c r="K24" s="47"/>
      <c r="L24" s="46"/>
    </row>
    <row r="25" spans="1:12" ht="12.75">
      <c r="A25" s="12">
        <v>2009</v>
      </c>
      <c r="B25" s="32">
        <v>159</v>
      </c>
      <c r="C25" s="33">
        <v>237</v>
      </c>
      <c r="D25" s="33">
        <v>132</v>
      </c>
      <c r="E25" s="34">
        <f t="shared" si="3"/>
        <v>528</v>
      </c>
      <c r="F25" s="32">
        <v>321</v>
      </c>
      <c r="G25" s="33">
        <v>201</v>
      </c>
      <c r="H25" s="33">
        <v>75</v>
      </c>
      <c r="I25" s="34">
        <f t="shared" si="4"/>
        <v>597</v>
      </c>
      <c r="J25" s="51">
        <f t="shared" si="2"/>
        <v>1125</v>
      </c>
      <c r="K25" s="47"/>
      <c r="L25" s="46"/>
    </row>
    <row r="26" spans="1:12" ht="12.75">
      <c r="A26" s="12"/>
      <c r="B26" s="32"/>
      <c r="C26" s="33"/>
      <c r="D26" s="33"/>
      <c r="E26" s="34"/>
      <c r="F26" s="32"/>
      <c r="G26" s="33"/>
      <c r="H26" s="33"/>
      <c r="I26" s="34"/>
      <c r="J26" s="51"/>
      <c r="K26" s="47"/>
      <c r="L26" s="44"/>
    </row>
    <row r="27" spans="1:12" ht="12.75">
      <c r="A27" s="12">
        <v>2010</v>
      </c>
      <c r="B27" s="32">
        <v>159</v>
      </c>
      <c r="C27" s="33">
        <v>237</v>
      </c>
      <c r="D27" s="33">
        <v>132</v>
      </c>
      <c r="E27" s="34">
        <f t="shared" si="3"/>
        <v>528</v>
      </c>
      <c r="F27" s="32">
        <v>346</v>
      </c>
      <c r="G27" s="33">
        <v>208</v>
      </c>
      <c r="H27" s="33">
        <v>80</v>
      </c>
      <c r="I27" s="34">
        <f t="shared" si="4"/>
        <v>634</v>
      </c>
      <c r="J27" s="51">
        <f t="shared" si="2"/>
        <v>1162</v>
      </c>
      <c r="K27" s="47"/>
      <c r="L27" s="46"/>
    </row>
    <row r="28" spans="1:12" ht="12.75">
      <c r="A28" s="12">
        <v>2011</v>
      </c>
      <c r="B28" s="32">
        <v>159</v>
      </c>
      <c r="C28" s="33">
        <v>237</v>
      </c>
      <c r="D28" s="33">
        <v>132</v>
      </c>
      <c r="E28" s="34">
        <f t="shared" si="3"/>
        <v>528</v>
      </c>
      <c r="F28" s="32">
        <v>371</v>
      </c>
      <c r="G28" s="33">
        <v>214</v>
      </c>
      <c r="H28" s="33">
        <v>83</v>
      </c>
      <c r="I28" s="34">
        <f t="shared" si="4"/>
        <v>668</v>
      </c>
      <c r="J28" s="51">
        <f t="shared" si="2"/>
        <v>1196</v>
      </c>
      <c r="K28" s="47"/>
      <c r="L28" s="46"/>
    </row>
    <row r="29" spans="1:12" ht="12.75">
      <c r="A29" s="12">
        <v>2012</v>
      </c>
      <c r="B29" s="32">
        <v>159</v>
      </c>
      <c r="C29" s="33">
        <v>237</v>
      </c>
      <c r="D29" s="33">
        <v>132</v>
      </c>
      <c r="E29" s="34">
        <f t="shared" si="3"/>
        <v>528</v>
      </c>
      <c r="F29" s="32">
        <v>397</v>
      </c>
      <c r="G29" s="33">
        <v>221</v>
      </c>
      <c r="H29" s="33">
        <v>86</v>
      </c>
      <c r="I29" s="34">
        <f t="shared" si="4"/>
        <v>704</v>
      </c>
      <c r="J29" s="51">
        <f t="shared" si="2"/>
        <v>1232</v>
      </c>
      <c r="K29" s="47"/>
      <c r="L29" s="46"/>
    </row>
    <row r="30" spans="1:12" ht="12.75">
      <c r="A30" s="12"/>
      <c r="B30" s="32"/>
      <c r="C30" s="33"/>
      <c r="D30" s="33"/>
      <c r="E30" s="34"/>
      <c r="F30" s="32"/>
      <c r="G30" s="33"/>
      <c r="H30" s="33"/>
      <c r="I30" s="34"/>
      <c r="J30" s="51"/>
      <c r="K30" s="47"/>
      <c r="L30" s="44"/>
    </row>
    <row r="31" spans="1:12" ht="12.75">
      <c r="A31" s="12">
        <v>2013</v>
      </c>
      <c r="B31" s="32">
        <v>159</v>
      </c>
      <c r="C31" s="33">
        <v>237</v>
      </c>
      <c r="D31" s="33">
        <v>132</v>
      </c>
      <c r="E31" s="34">
        <f t="shared" si="3"/>
        <v>528</v>
      </c>
      <c r="F31" s="32">
        <v>422</v>
      </c>
      <c r="G31" s="33">
        <v>227</v>
      </c>
      <c r="H31" s="33">
        <v>89</v>
      </c>
      <c r="I31" s="34">
        <f t="shared" si="4"/>
        <v>738</v>
      </c>
      <c r="J31" s="51">
        <f t="shared" si="2"/>
        <v>1266</v>
      </c>
      <c r="K31" s="47"/>
      <c r="L31" s="46"/>
    </row>
    <row r="32" spans="1:12" ht="12.75">
      <c r="A32" s="12">
        <v>2014</v>
      </c>
      <c r="B32" s="32">
        <v>159</v>
      </c>
      <c r="C32" s="33">
        <v>237</v>
      </c>
      <c r="D32" s="33">
        <v>132</v>
      </c>
      <c r="E32" s="34">
        <f t="shared" si="3"/>
        <v>528</v>
      </c>
      <c r="F32" s="32">
        <v>447</v>
      </c>
      <c r="G32" s="33">
        <v>233</v>
      </c>
      <c r="H32" s="33">
        <v>92</v>
      </c>
      <c r="I32" s="34">
        <f t="shared" si="4"/>
        <v>772</v>
      </c>
      <c r="J32" s="51">
        <f t="shared" si="2"/>
        <v>1300</v>
      </c>
      <c r="K32" s="47"/>
      <c r="L32" s="46"/>
    </row>
    <row r="33" spans="1:12" ht="13.5" thickBot="1">
      <c r="A33" s="13">
        <v>2015</v>
      </c>
      <c r="B33" s="40">
        <v>159</v>
      </c>
      <c r="C33" s="41">
        <v>237</v>
      </c>
      <c r="D33" s="41">
        <v>132</v>
      </c>
      <c r="E33" s="42">
        <f t="shared" si="3"/>
        <v>528</v>
      </c>
      <c r="F33" s="40">
        <v>472</v>
      </c>
      <c r="G33" s="41">
        <v>238</v>
      </c>
      <c r="H33" s="41">
        <v>94</v>
      </c>
      <c r="I33" s="42">
        <f t="shared" si="4"/>
        <v>804</v>
      </c>
      <c r="J33" s="52">
        <f>+E33+I33</f>
        <v>1332</v>
      </c>
      <c r="K33" s="47"/>
      <c r="L33" s="46"/>
    </row>
    <row r="34" spans="1:10" ht="12.75">
      <c r="A34" s="16"/>
      <c r="B34" s="22"/>
      <c r="C34" s="21"/>
      <c r="D34" s="18"/>
      <c r="E34" s="22"/>
      <c r="F34" s="21"/>
      <c r="G34" s="19"/>
      <c r="H34" s="17"/>
      <c r="I34" s="17"/>
      <c r="J34" s="19"/>
    </row>
    <row r="35" spans="1:10" ht="12.75">
      <c r="A35" s="16"/>
      <c r="B35" s="22"/>
      <c r="C35" s="20"/>
      <c r="D35" s="18"/>
      <c r="E35" s="22"/>
      <c r="F35" s="21"/>
      <c r="G35" s="19"/>
      <c r="H35" s="17"/>
      <c r="I35" s="17"/>
      <c r="J35" s="19"/>
    </row>
    <row r="36" spans="1:10" ht="12.75">
      <c r="A36" s="14"/>
      <c r="B36" s="14"/>
      <c r="C36" s="14"/>
      <c r="D36" s="15"/>
      <c r="E36" s="15"/>
      <c r="F36" s="14"/>
      <c r="G36" s="14"/>
      <c r="H36" s="14"/>
      <c r="I36" s="14"/>
      <c r="J36" s="14"/>
    </row>
    <row r="37" spans="1:10" ht="12.75">
      <c r="A37" s="15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5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5"/>
      <c r="B39" s="23"/>
      <c r="C39" s="16"/>
      <c r="D39" s="16"/>
      <c r="E39" s="16"/>
      <c r="F39" s="23"/>
      <c r="G39" s="23"/>
      <c r="H39" s="23"/>
      <c r="I39" s="23"/>
      <c r="J39" s="23"/>
    </row>
    <row r="40" spans="1:10" ht="12.75">
      <c r="A40" s="15"/>
      <c r="B40" s="23"/>
      <c r="C40" s="16"/>
      <c r="D40" s="16"/>
      <c r="E40" s="16"/>
      <c r="F40" s="23"/>
      <c r="G40" s="23"/>
      <c r="H40" s="23"/>
      <c r="I40" s="23"/>
      <c r="J40" s="23"/>
    </row>
    <row r="41" spans="1:10" ht="12.75">
      <c r="A41" s="15"/>
      <c r="B41" s="23"/>
      <c r="C41" s="16"/>
      <c r="D41" s="16"/>
      <c r="E41" s="16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>
      <c r="A57" s="23"/>
      <c r="B57" s="23"/>
      <c r="C57" s="23"/>
      <c r="D57" s="23"/>
      <c r="E57" s="23"/>
      <c r="F57" s="23"/>
      <c r="G57" s="23"/>
      <c r="H57" s="23"/>
      <c r="I57" s="23"/>
      <c r="J57" s="23"/>
    </row>
  </sheetData>
  <mergeCells count="3">
    <mergeCell ref="A1:J1"/>
    <mergeCell ref="A3:J3"/>
    <mergeCell ref="A5:J5"/>
  </mergeCells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2004-02-25T14:02:54Z</dcterms:modified>
  <cp:category/>
  <cp:version/>
  <cp:contentType/>
  <cp:contentStatus/>
</cp:coreProperties>
</file>