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060" windowHeight="1140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<sst xmlns="http://schemas.openxmlformats.org/spreadsheetml/2006/main" count="381" uniqueCount="52">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</sst>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1-03-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225" activePane="bottomRight" state="frozen"/>
      <selection pane="topLeft" activeCell="A1" sqref="A1"/>
      <selection pane="topRight" activeCell="B1" sqref="B1"/>
      <selection pane="bottomLeft" activeCell="A12" sqref="A12"/>
      <selection pane="bottomRight" activeCell="I116" sqref="I116:I139"/>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39450</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39454</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39454</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348</v>
      </c>
      <c r="C13" s="50">
        <v>528</v>
      </c>
      <c r="D13" s="51">
        <v>188</v>
      </c>
      <c r="E13" s="52">
        <v>17</v>
      </c>
      <c r="F13" s="53">
        <v>193</v>
      </c>
      <c r="G13" s="54">
        <v>50</v>
      </c>
      <c r="H13" s="55">
        <v>0</v>
      </c>
      <c r="I13" s="55">
        <v>0</v>
      </c>
      <c r="J13" s="56">
        <v>0</v>
      </c>
      <c r="K13" s="54">
        <v>0</v>
      </c>
      <c r="L13" s="57">
        <v>0</v>
      </c>
      <c r="M13" s="57">
        <v>0</v>
      </c>
      <c r="N13" s="57">
        <v>0</v>
      </c>
      <c r="P13" s="58"/>
      <c r="Q13" s="58"/>
      <c r="R13" s="58"/>
      <c r="S13" s="58"/>
      <c r="T13" s="59"/>
      <c r="U13" s="60"/>
      <c r="W13" s="58"/>
    </row>
    <row r="14" spans="1:23" ht="15">
      <c r="A14" s="61">
        <v>2</v>
      </c>
      <c r="B14" s="49">
        <v>348</v>
      </c>
      <c r="C14" s="50">
        <v>522</v>
      </c>
      <c r="D14" s="51">
        <v>188</v>
      </c>
      <c r="E14" s="52">
        <v>17</v>
      </c>
      <c r="F14" s="53">
        <v>193</v>
      </c>
      <c r="G14" s="54">
        <v>50</v>
      </c>
      <c r="H14" s="55">
        <v>0</v>
      </c>
      <c r="I14" s="55">
        <v>0</v>
      </c>
      <c r="J14" s="56">
        <v>0</v>
      </c>
      <c r="K14" s="54">
        <v>0</v>
      </c>
      <c r="L14" s="57">
        <v>0</v>
      </c>
      <c r="M14" s="57">
        <v>0</v>
      </c>
      <c r="N14" s="57">
        <v>0</v>
      </c>
      <c r="P14" s="58"/>
      <c r="Q14" s="58"/>
      <c r="R14" s="58"/>
      <c r="S14" s="58"/>
      <c r="T14" s="59"/>
      <c r="U14" s="60"/>
      <c r="W14" s="58"/>
    </row>
    <row r="15" spans="1:23" ht="15">
      <c r="A15" s="61">
        <v>3</v>
      </c>
      <c r="B15" s="49">
        <v>349</v>
      </c>
      <c r="C15" s="50">
        <v>522</v>
      </c>
      <c r="D15" s="51">
        <v>188</v>
      </c>
      <c r="E15" s="52">
        <v>18</v>
      </c>
      <c r="F15" s="53">
        <v>193</v>
      </c>
      <c r="G15" s="54">
        <v>50</v>
      </c>
      <c r="H15" s="55">
        <v>0</v>
      </c>
      <c r="I15" s="55">
        <v>0</v>
      </c>
      <c r="J15" s="56">
        <v>0</v>
      </c>
      <c r="K15" s="54">
        <v>0</v>
      </c>
      <c r="L15" s="57">
        <v>0</v>
      </c>
      <c r="M15" s="57">
        <v>0</v>
      </c>
      <c r="N15" s="57">
        <v>0</v>
      </c>
      <c r="P15" s="58"/>
      <c r="Q15" s="58"/>
      <c r="R15" s="58"/>
      <c r="S15" s="58"/>
      <c r="T15" s="59"/>
      <c r="U15" s="60"/>
      <c r="W15" s="58"/>
    </row>
    <row r="16" spans="1:23" ht="15">
      <c r="A16" s="61">
        <v>4</v>
      </c>
      <c r="B16" s="49">
        <v>349</v>
      </c>
      <c r="C16" s="50">
        <v>522</v>
      </c>
      <c r="D16" s="51">
        <v>188</v>
      </c>
      <c r="E16" s="52">
        <v>18</v>
      </c>
      <c r="F16" s="53">
        <v>193</v>
      </c>
      <c r="G16" s="54">
        <v>50</v>
      </c>
      <c r="H16" s="55">
        <v>0</v>
      </c>
      <c r="I16" s="55">
        <v>0</v>
      </c>
      <c r="J16" s="56">
        <v>0</v>
      </c>
      <c r="K16" s="54">
        <v>0</v>
      </c>
      <c r="L16" s="57">
        <v>0</v>
      </c>
      <c r="M16" s="57">
        <v>0</v>
      </c>
      <c r="N16" s="57">
        <v>0</v>
      </c>
      <c r="P16" s="58"/>
      <c r="Q16" s="58"/>
      <c r="R16" s="58"/>
      <c r="S16" s="58"/>
      <c r="T16" s="59"/>
      <c r="U16" s="60"/>
      <c r="W16" s="58"/>
    </row>
    <row r="17" spans="1:23" ht="15">
      <c r="A17" s="61">
        <v>5</v>
      </c>
      <c r="B17" s="49">
        <v>350</v>
      </c>
      <c r="C17" s="50">
        <v>523</v>
      </c>
      <c r="D17" s="51">
        <v>188</v>
      </c>
      <c r="E17" s="52">
        <v>19</v>
      </c>
      <c r="F17" s="53">
        <v>193</v>
      </c>
      <c r="G17" s="54">
        <v>50</v>
      </c>
      <c r="H17" s="55">
        <v>0</v>
      </c>
      <c r="I17" s="55">
        <v>0</v>
      </c>
      <c r="J17" s="56">
        <v>0</v>
      </c>
      <c r="K17" s="54">
        <v>0</v>
      </c>
      <c r="L17" s="57">
        <v>0</v>
      </c>
      <c r="M17" s="57">
        <v>0</v>
      </c>
      <c r="N17" s="57">
        <v>0</v>
      </c>
      <c r="P17" s="58"/>
      <c r="Q17" s="58"/>
      <c r="R17" s="58"/>
      <c r="S17" s="58"/>
      <c r="T17" s="59"/>
      <c r="U17" s="60"/>
      <c r="W17" s="58"/>
    </row>
    <row r="18" spans="1:23" ht="15">
      <c r="A18" s="61">
        <v>6</v>
      </c>
      <c r="B18" s="49">
        <v>352</v>
      </c>
      <c r="C18" s="50">
        <v>529</v>
      </c>
      <c r="D18" s="51">
        <v>188</v>
      </c>
      <c r="E18" s="52">
        <v>21</v>
      </c>
      <c r="F18" s="53">
        <v>193</v>
      </c>
      <c r="G18" s="54">
        <v>50</v>
      </c>
      <c r="H18" s="55">
        <v>0</v>
      </c>
      <c r="I18" s="55">
        <v>0</v>
      </c>
      <c r="J18" s="56">
        <v>0</v>
      </c>
      <c r="K18" s="54">
        <v>0</v>
      </c>
      <c r="L18" s="57">
        <v>0</v>
      </c>
      <c r="M18" s="57">
        <v>0</v>
      </c>
      <c r="N18" s="57">
        <v>0</v>
      </c>
      <c r="P18" s="58"/>
      <c r="Q18" s="58"/>
      <c r="R18" s="58"/>
      <c r="S18" s="58"/>
      <c r="T18" s="59"/>
      <c r="U18" s="60"/>
      <c r="W18" s="58"/>
    </row>
    <row r="19" spans="1:23" ht="15">
      <c r="A19" s="61">
        <v>7</v>
      </c>
      <c r="B19" s="49">
        <v>390</v>
      </c>
      <c r="C19" s="50">
        <v>464</v>
      </c>
      <c r="D19" s="51">
        <v>171</v>
      </c>
      <c r="E19" s="52">
        <v>26</v>
      </c>
      <c r="F19" s="53">
        <v>193</v>
      </c>
      <c r="G19" s="54">
        <v>0</v>
      </c>
      <c r="H19" s="55">
        <v>0</v>
      </c>
      <c r="I19" s="55">
        <v>0</v>
      </c>
      <c r="J19" s="56">
        <v>0</v>
      </c>
      <c r="K19" s="54">
        <v>0</v>
      </c>
      <c r="L19" s="57">
        <v>0</v>
      </c>
      <c r="M19" s="57">
        <v>0</v>
      </c>
      <c r="N19" s="57">
        <v>0</v>
      </c>
      <c r="P19" s="58"/>
      <c r="Q19" s="58"/>
      <c r="R19" s="58"/>
      <c r="S19" s="58"/>
      <c r="T19" s="59"/>
      <c r="U19" s="60"/>
      <c r="W19" s="58"/>
    </row>
    <row r="20" spans="1:23" ht="15">
      <c r="A20" s="61">
        <v>8</v>
      </c>
      <c r="B20" s="49">
        <v>392</v>
      </c>
      <c r="C20" s="50">
        <v>464</v>
      </c>
      <c r="D20" s="51">
        <v>171</v>
      </c>
      <c r="E20" s="52">
        <v>28</v>
      </c>
      <c r="F20" s="53">
        <v>193</v>
      </c>
      <c r="G20" s="54">
        <v>0</v>
      </c>
      <c r="H20" s="55">
        <v>0</v>
      </c>
      <c r="I20" s="55">
        <v>0</v>
      </c>
      <c r="J20" s="56">
        <v>0</v>
      </c>
      <c r="K20" s="54">
        <v>0</v>
      </c>
      <c r="L20" s="57">
        <v>0</v>
      </c>
      <c r="M20" s="57">
        <v>0</v>
      </c>
      <c r="N20" s="57">
        <v>0</v>
      </c>
      <c r="P20" s="58"/>
      <c r="Q20" s="58"/>
      <c r="R20" s="58"/>
      <c r="S20" s="58"/>
      <c r="T20" s="59"/>
      <c r="U20" s="60"/>
      <c r="W20" s="58"/>
    </row>
    <row r="21" spans="1:23" ht="15">
      <c r="A21" s="61">
        <v>9</v>
      </c>
      <c r="B21" s="49">
        <v>392</v>
      </c>
      <c r="C21" s="50">
        <v>465</v>
      </c>
      <c r="D21" s="51">
        <v>171</v>
      </c>
      <c r="E21" s="52">
        <v>28</v>
      </c>
      <c r="F21" s="53">
        <v>193</v>
      </c>
      <c r="G21" s="54">
        <v>0</v>
      </c>
      <c r="H21" s="55">
        <v>0</v>
      </c>
      <c r="I21" s="55">
        <v>0</v>
      </c>
      <c r="J21" s="56">
        <v>0</v>
      </c>
      <c r="K21" s="54">
        <v>0</v>
      </c>
      <c r="L21" s="57">
        <v>0</v>
      </c>
      <c r="M21" s="57">
        <v>0</v>
      </c>
      <c r="N21" s="57">
        <v>0</v>
      </c>
      <c r="P21" s="58"/>
      <c r="Q21" s="58"/>
      <c r="R21" s="58"/>
      <c r="S21" s="58"/>
      <c r="T21" s="59"/>
      <c r="U21" s="60"/>
      <c r="W21" s="58"/>
    </row>
    <row r="22" spans="1:23" ht="15">
      <c r="A22" s="61">
        <v>10</v>
      </c>
      <c r="B22" s="49">
        <v>290</v>
      </c>
      <c r="C22" s="50">
        <v>481</v>
      </c>
      <c r="D22" s="51">
        <v>69</v>
      </c>
      <c r="E22" s="52">
        <v>28</v>
      </c>
      <c r="F22" s="53">
        <v>193</v>
      </c>
      <c r="G22" s="54">
        <v>0</v>
      </c>
      <c r="H22" s="55">
        <v>0</v>
      </c>
      <c r="I22" s="55">
        <v>0</v>
      </c>
      <c r="J22" s="56">
        <v>0</v>
      </c>
      <c r="K22" s="54">
        <v>0</v>
      </c>
      <c r="L22" s="57">
        <v>0</v>
      </c>
      <c r="M22" s="57">
        <v>0</v>
      </c>
      <c r="N22" s="57">
        <v>0</v>
      </c>
      <c r="P22" s="58"/>
      <c r="Q22" s="58"/>
      <c r="R22" s="58"/>
      <c r="S22" s="58"/>
      <c r="T22" s="59"/>
      <c r="U22" s="60"/>
      <c r="W22" s="58"/>
    </row>
    <row r="23" spans="1:23" ht="15">
      <c r="A23" s="61">
        <v>11</v>
      </c>
      <c r="B23" s="49">
        <v>288</v>
      </c>
      <c r="C23" s="50">
        <v>621</v>
      </c>
      <c r="D23" s="51">
        <v>69</v>
      </c>
      <c r="E23" s="52">
        <v>26</v>
      </c>
      <c r="F23" s="53">
        <v>193</v>
      </c>
      <c r="G23" s="54">
        <v>0</v>
      </c>
      <c r="H23" s="55">
        <v>0</v>
      </c>
      <c r="I23" s="55">
        <v>0</v>
      </c>
      <c r="J23" s="56">
        <v>0</v>
      </c>
      <c r="K23" s="54">
        <v>0</v>
      </c>
      <c r="L23" s="57">
        <v>0</v>
      </c>
      <c r="M23" s="57">
        <v>0</v>
      </c>
      <c r="N23" s="57">
        <v>0</v>
      </c>
      <c r="P23" s="58"/>
      <c r="Q23" s="58"/>
      <c r="R23" s="58"/>
      <c r="S23" s="58"/>
      <c r="T23" s="59"/>
      <c r="U23" s="60"/>
      <c r="W23" s="58"/>
    </row>
    <row r="24" spans="1:23" ht="15">
      <c r="A24" s="61">
        <v>12</v>
      </c>
      <c r="B24" s="49">
        <v>288</v>
      </c>
      <c r="C24" s="50">
        <v>643</v>
      </c>
      <c r="D24" s="51">
        <v>69</v>
      </c>
      <c r="E24" s="52">
        <v>26</v>
      </c>
      <c r="F24" s="53">
        <v>193</v>
      </c>
      <c r="G24" s="54">
        <v>0</v>
      </c>
      <c r="H24" s="55">
        <v>0</v>
      </c>
      <c r="I24" s="55">
        <v>0</v>
      </c>
      <c r="J24" s="56">
        <v>0</v>
      </c>
      <c r="K24" s="54">
        <v>0</v>
      </c>
      <c r="L24" s="57">
        <v>0</v>
      </c>
      <c r="M24" s="57">
        <v>0</v>
      </c>
      <c r="N24" s="57">
        <v>0</v>
      </c>
      <c r="P24" s="58"/>
      <c r="Q24" s="58"/>
      <c r="R24" s="58"/>
      <c r="S24" s="58"/>
      <c r="T24" s="59"/>
      <c r="U24" s="60"/>
      <c r="W24" s="58"/>
    </row>
    <row r="25" spans="1:23" ht="15">
      <c r="A25" s="61">
        <v>13</v>
      </c>
      <c r="B25" s="49">
        <v>288</v>
      </c>
      <c r="C25" s="50">
        <v>643</v>
      </c>
      <c r="D25" s="51">
        <v>69</v>
      </c>
      <c r="E25" s="52">
        <v>26</v>
      </c>
      <c r="F25" s="53">
        <v>193</v>
      </c>
      <c r="G25" s="54">
        <v>0</v>
      </c>
      <c r="H25" s="55">
        <v>0</v>
      </c>
      <c r="I25" s="55">
        <v>0</v>
      </c>
      <c r="J25" s="56">
        <v>0</v>
      </c>
      <c r="K25" s="54">
        <v>0</v>
      </c>
      <c r="L25" s="57">
        <v>0</v>
      </c>
      <c r="M25" s="57">
        <v>0</v>
      </c>
      <c r="N25" s="57">
        <v>0</v>
      </c>
      <c r="P25" s="58"/>
      <c r="Q25" s="58"/>
      <c r="R25" s="58"/>
      <c r="S25" s="58"/>
      <c r="T25" s="59"/>
      <c r="U25" s="60"/>
      <c r="W25" s="58"/>
    </row>
    <row r="26" spans="1:23" ht="15">
      <c r="A26" s="61">
        <v>14</v>
      </c>
      <c r="B26" s="49">
        <v>288</v>
      </c>
      <c r="C26" s="50">
        <v>652</v>
      </c>
      <c r="D26" s="51">
        <v>69</v>
      </c>
      <c r="E26" s="52">
        <v>26</v>
      </c>
      <c r="F26" s="53">
        <v>193</v>
      </c>
      <c r="G26" s="54">
        <v>0</v>
      </c>
      <c r="H26" s="55">
        <v>0</v>
      </c>
      <c r="I26" s="55">
        <v>0</v>
      </c>
      <c r="J26" s="56">
        <v>0</v>
      </c>
      <c r="K26" s="54">
        <v>0</v>
      </c>
      <c r="L26" s="57">
        <v>0</v>
      </c>
      <c r="M26" s="57">
        <v>0</v>
      </c>
      <c r="N26" s="57">
        <v>0</v>
      </c>
      <c r="P26" s="58"/>
      <c r="Q26" s="58"/>
      <c r="R26" s="58"/>
      <c r="S26" s="58"/>
      <c r="T26" s="59"/>
      <c r="U26" s="60"/>
      <c r="W26" s="58"/>
    </row>
    <row r="27" spans="1:23" ht="15">
      <c r="A27" s="61">
        <v>15</v>
      </c>
      <c r="B27" s="49">
        <v>287</v>
      </c>
      <c r="C27" s="50">
        <v>652</v>
      </c>
      <c r="D27" s="51">
        <v>69</v>
      </c>
      <c r="E27" s="52">
        <v>25</v>
      </c>
      <c r="F27" s="53">
        <v>193</v>
      </c>
      <c r="G27" s="54">
        <v>0</v>
      </c>
      <c r="H27" s="55">
        <v>0</v>
      </c>
      <c r="I27" s="55">
        <v>0</v>
      </c>
      <c r="J27" s="56">
        <v>0</v>
      </c>
      <c r="K27" s="54">
        <v>0</v>
      </c>
      <c r="L27" s="57">
        <v>0</v>
      </c>
      <c r="M27" s="57">
        <v>0</v>
      </c>
      <c r="N27" s="57">
        <v>0</v>
      </c>
      <c r="P27" s="58"/>
      <c r="Q27" s="58"/>
      <c r="R27" s="58"/>
      <c r="S27" s="58"/>
      <c r="T27" s="59"/>
      <c r="U27" s="60"/>
      <c r="W27" s="58"/>
    </row>
    <row r="28" spans="1:23" ht="15">
      <c r="A28" s="61">
        <v>16</v>
      </c>
      <c r="B28" s="49">
        <v>286</v>
      </c>
      <c r="C28" s="50">
        <v>652</v>
      </c>
      <c r="D28" s="51">
        <v>69</v>
      </c>
      <c r="E28" s="52">
        <v>24</v>
      </c>
      <c r="F28" s="53">
        <v>193</v>
      </c>
      <c r="G28" s="54">
        <v>0</v>
      </c>
      <c r="H28" s="55">
        <v>0</v>
      </c>
      <c r="I28" s="55">
        <v>0</v>
      </c>
      <c r="J28" s="56">
        <v>0</v>
      </c>
      <c r="K28" s="54">
        <v>0</v>
      </c>
      <c r="L28" s="57">
        <v>0</v>
      </c>
      <c r="M28" s="57">
        <v>0</v>
      </c>
      <c r="N28" s="57">
        <v>0</v>
      </c>
      <c r="P28" s="58"/>
      <c r="Q28" s="58"/>
      <c r="R28" s="58"/>
      <c r="S28" s="58"/>
      <c r="T28" s="59"/>
      <c r="U28" s="60"/>
      <c r="W28" s="58"/>
    </row>
    <row r="29" spans="1:23" ht="15">
      <c r="A29" s="61">
        <v>17</v>
      </c>
      <c r="B29" s="49">
        <v>286</v>
      </c>
      <c r="C29" s="50">
        <v>652</v>
      </c>
      <c r="D29" s="51">
        <v>69</v>
      </c>
      <c r="E29" s="52">
        <v>24</v>
      </c>
      <c r="F29" s="53">
        <v>193</v>
      </c>
      <c r="G29" s="54">
        <v>0</v>
      </c>
      <c r="H29" s="55">
        <v>0</v>
      </c>
      <c r="I29" s="55">
        <v>0</v>
      </c>
      <c r="J29" s="56">
        <v>0</v>
      </c>
      <c r="K29" s="54">
        <v>0</v>
      </c>
      <c r="L29" s="57">
        <v>0</v>
      </c>
      <c r="M29" s="57">
        <v>0</v>
      </c>
      <c r="N29" s="57">
        <v>0</v>
      </c>
      <c r="P29" s="58"/>
      <c r="Q29" s="58"/>
      <c r="R29" s="58"/>
      <c r="S29" s="58"/>
      <c r="T29" s="59"/>
      <c r="U29" s="60"/>
      <c r="W29" s="58"/>
    </row>
    <row r="30" spans="1:23" ht="15">
      <c r="A30" s="61">
        <v>18</v>
      </c>
      <c r="B30" s="49">
        <v>289</v>
      </c>
      <c r="C30" s="50">
        <v>471</v>
      </c>
      <c r="D30" s="51">
        <v>69</v>
      </c>
      <c r="E30" s="52">
        <v>27</v>
      </c>
      <c r="F30" s="53">
        <v>193</v>
      </c>
      <c r="G30" s="54">
        <v>0</v>
      </c>
      <c r="H30" s="55">
        <v>0</v>
      </c>
      <c r="I30" s="55">
        <v>0</v>
      </c>
      <c r="J30" s="56">
        <v>0</v>
      </c>
      <c r="K30" s="54">
        <v>0</v>
      </c>
      <c r="L30" s="57">
        <v>0</v>
      </c>
      <c r="M30" s="57">
        <v>0</v>
      </c>
      <c r="N30" s="57">
        <v>0</v>
      </c>
      <c r="P30" s="58"/>
      <c r="Q30" s="58"/>
      <c r="R30" s="58"/>
      <c r="S30" s="58"/>
      <c r="T30" s="59"/>
      <c r="U30" s="60"/>
      <c r="W30" s="58"/>
    </row>
    <row r="31" spans="1:23" ht="15">
      <c r="A31" s="61">
        <v>19</v>
      </c>
      <c r="B31" s="49">
        <v>290</v>
      </c>
      <c r="C31" s="50">
        <v>471</v>
      </c>
      <c r="D31" s="51">
        <v>69</v>
      </c>
      <c r="E31" s="52">
        <v>28</v>
      </c>
      <c r="F31" s="53">
        <v>193</v>
      </c>
      <c r="G31" s="54">
        <v>0</v>
      </c>
      <c r="H31" s="55">
        <v>0</v>
      </c>
      <c r="I31" s="55">
        <v>0</v>
      </c>
      <c r="J31" s="56">
        <v>0</v>
      </c>
      <c r="K31" s="54">
        <v>0</v>
      </c>
      <c r="L31" s="57">
        <v>0</v>
      </c>
      <c r="M31" s="57">
        <v>0</v>
      </c>
      <c r="N31" s="57">
        <v>0</v>
      </c>
      <c r="P31" s="58"/>
      <c r="Q31" s="58"/>
      <c r="R31" s="58"/>
      <c r="S31" s="58"/>
      <c r="T31" s="59"/>
      <c r="U31" s="60"/>
      <c r="W31" s="58"/>
    </row>
    <row r="32" spans="1:23" ht="15">
      <c r="A32" s="61">
        <v>20</v>
      </c>
      <c r="B32" s="49">
        <v>290</v>
      </c>
      <c r="C32" s="50">
        <v>471</v>
      </c>
      <c r="D32" s="51">
        <v>69</v>
      </c>
      <c r="E32" s="52">
        <v>28</v>
      </c>
      <c r="F32" s="53">
        <v>193</v>
      </c>
      <c r="G32" s="54">
        <v>0</v>
      </c>
      <c r="H32" s="55">
        <v>0</v>
      </c>
      <c r="I32" s="55">
        <v>0</v>
      </c>
      <c r="J32" s="56">
        <v>0</v>
      </c>
      <c r="K32" s="54">
        <v>0</v>
      </c>
      <c r="L32" s="57">
        <v>0</v>
      </c>
      <c r="M32" s="57">
        <v>0</v>
      </c>
      <c r="N32" s="57">
        <v>0</v>
      </c>
      <c r="P32" s="58"/>
      <c r="Q32" s="58"/>
      <c r="R32" s="58"/>
      <c r="S32" s="58"/>
      <c r="T32" s="59"/>
      <c r="U32" s="60"/>
      <c r="W32" s="58"/>
    </row>
    <row r="33" spans="1:23" ht="15">
      <c r="A33" s="61">
        <v>21</v>
      </c>
      <c r="B33" s="49">
        <v>289</v>
      </c>
      <c r="C33" s="50">
        <v>471</v>
      </c>
      <c r="D33" s="51">
        <v>69</v>
      </c>
      <c r="E33" s="52">
        <v>27</v>
      </c>
      <c r="F33" s="53">
        <v>193</v>
      </c>
      <c r="G33" s="54">
        <v>0</v>
      </c>
      <c r="H33" s="55">
        <v>0</v>
      </c>
      <c r="I33" s="55">
        <v>0</v>
      </c>
      <c r="J33" s="56">
        <v>0</v>
      </c>
      <c r="K33" s="54">
        <v>0</v>
      </c>
      <c r="L33" s="57">
        <v>0</v>
      </c>
      <c r="M33" s="57">
        <v>0</v>
      </c>
      <c r="N33" s="57">
        <v>0</v>
      </c>
      <c r="P33" s="58"/>
      <c r="Q33" s="58"/>
      <c r="R33" s="58"/>
      <c r="S33" s="58"/>
      <c r="T33" s="59"/>
      <c r="U33" s="60"/>
      <c r="W33" s="58"/>
    </row>
    <row r="34" spans="1:23" ht="15">
      <c r="A34" s="61">
        <v>22</v>
      </c>
      <c r="B34" s="49">
        <v>286</v>
      </c>
      <c r="C34" s="50">
        <v>455</v>
      </c>
      <c r="D34" s="51">
        <v>69</v>
      </c>
      <c r="E34" s="52">
        <v>24</v>
      </c>
      <c r="F34" s="53">
        <v>193</v>
      </c>
      <c r="G34" s="54">
        <v>0</v>
      </c>
      <c r="H34" s="55">
        <v>0</v>
      </c>
      <c r="I34" s="55">
        <v>0</v>
      </c>
      <c r="J34" s="56">
        <v>0</v>
      </c>
      <c r="K34" s="54">
        <v>0</v>
      </c>
      <c r="L34" s="57">
        <v>0</v>
      </c>
      <c r="M34" s="57">
        <v>0</v>
      </c>
      <c r="N34" s="57">
        <v>0</v>
      </c>
      <c r="P34" s="58"/>
      <c r="Q34" s="58"/>
      <c r="R34" s="58"/>
      <c r="S34" s="58"/>
      <c r="T34" s="59"/>
      <c r="U34" s="60"/>
      <c r="W34" s="58"/>
    </row>
    <row r="35" spans="1:23" ht="15">
      <c r="A35" s="61">
        <v>23</v>
      </c>
      <c r="B35" s="49">
        <v>354</v>
      </c>
      <c r="C35" s="50">
        <v>481</v>
      </c>
      <c r="D35" s="51">
        <v>188</v>
      </c>
      <c r="E35" s="52">
        <v>23</v>
      </c>
      <c r="F35" s="53">
        <v>193</v>
      </c>
      <c r="G35" s="54">
        <v>50</v>
      </c>
      <c r="H35" s="55">
        <v>0</v>
      </c>
      <c r="I35" s="55">
        <v>0</v>
      </c>
      <c r="J35" s="56">
        <v>0</v>
      </c>
      <c r="K35" s="54">
        <v>0</v>
      </c>
      <c r="L35" s="57">
        <v>0</v>
      </c>
      <c r="M35" s="57">
        <v>0</v>
      </c>
      <c r="N35" s="57">
        <v>0</v>
      </c>
      <c r="P35" s="58"/>
      <c r="Q35" s="58"/>
      <c r="R35" s="58"/>
      <c r="S35" s="58"/>
      <c r="T35" s="59"/>
      <c r="U35" s="60"/>
      <c r="W35" s="58"/>
    </row>
    <row r="36" spans="1:23" ht="15">
      <c r="A36" s="61">
        <v>24</v>
      </c>
      <c r="B36" s="49">
        <v>353</v>
      </c>
      <c r="C36" s="50">
        <v>487</v>
      </c>
      <c r="D36" s="51">
        <v>188</v>
      </c>
      <c r="E36" s="52">
        <v>22</v>
      </c>
      <c r="F36" s="53">
        <v>193</v>
      </c>
      <c r="G36" s="54">
        <v>50</v>
      </c>
      <c r="H36" s="55">
        <v>0</v>
      </c>
      <c r="I36" s="55">
        <v>0</v>
      </c>
      <c r="J36" s="56">
        <v>0</v>
      </c>
      <c r="K36" s="54">
        <v>0</v>
      </c>
      <c r="L36" s="57">
        <v>0</v>
      </c>
      <c r="M36" s="57">
        <v>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12842</v>
      </c>
      <c r="D38" s="70">
        <f>SUM(D13:D36)</f>
        <v>2914</v>
      </c>
      <c r="E38" s="70">
        <f>SUM(E13:E36)</f>
        <v>576</v>
      </c>
      <c r="F38" s="70"/>
      <c r="G38" s="71">
        <f>SUM(G13:G36)</f>
        <v>400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0</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39455</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39455</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478</v>
      </c>
      <c r="C48" s="98">
        <v>151</v>
      </c>
      <c r="D48" s="99">
        <v>188</v>
      </c>
      <c r="E48" s="100">
        <v>17</v>
      </c>
      <c r="F48" s="101">
        <v>193</v>
      </c>
      <c r="G48" s="102">
        <v>50</v>
      </c>
      <c r="H48" s="103">
        <f aca="true" t="shared" si="0" ref="H48:H71">IF(C48&gt;0,MAX(0,-(C48-D48-E48+G48+J48)),0)</f>
        <v>4</v>
      </c>
      <c r="I48" s="103">
        <f aca="true" t="shared" si="1" ref="I48:I71">IF((B48-D48-E48)&gt;=F48,0,F48-(B48-D48-E48)-H48)</f>
        <v>0</v>
      </c>
      <c r="J48" s="104">
        <v>0</v>
      </c>
      <c r="K48" s="102">
        <v>0</v>
      </c>
      <c r="L48" s="105">
        <v>0</v>
      </c>
      <c r="M48" s="105">
        <v>130</v>
      </c>
      <c r="N48" s="105">
        <v>0</v>
      </c>
      <c r="P48" s="58"/>
      <c r="Q48" s="58"/>
      <c r="R48" s="58"/>
      <c r="S48" s="58"/>
      <c r="T48" s="59"/>
      <c r="U48" s="60"/>
      <c r="W48" s="58"/>
    </row>
    <row r="49" spans="1:23" ht="15">
      <c r="A49" s="61">
        <v>2</v>
      </c>
      <c r="B49" s="97">
        <v>478</v>
      </c>
      <c r="C49" s="98">
        <v>147</v>
      </c>
      <c r="D49" s="99">
        <v>188</v>
      </c>
      <c r="E49" s="100">
        <v>17</v>
      </c>
      <c r="F49" s="101">
        <v>193</v>
      </c>
      <c r="G49" s="102">
        <v>50</v>
      </c>
      <c r="H49" s="103">
        <f t="shared" si="0"/>
        <v>8</v>
      </c>
      <c r="I49" s="103">
        <f t="shared" si="1"/>
        <v>0</v>
      </c>
      <c r="J49" s="104">
        <v>0</v>
      </c>
      <c r="K49" s="102">
        <v>0</v>
      </c>
      <c r="L49" s="105">
        <v>0</v>
      </c>
      <c r="M49" s="105">
        <v>130</v>
      </c>
      <c r="N49" s="105">
        <v>0</v>
      </c>
      <c r="P49" s="58"/>
      <c r="Q49" s="58"/>
      <c r="R49" s="58"/>
      <c r="S49" s="58"/>
      <c r="T49" s="59"/>
      <c r="U49" s="60"/>
      <c r="W49" s="58"/>
    </row>
    <row r="50" spans="1:23" ht="15">
      <c r="A50" s="61">
        <v>3</v>
      </c>
      <c r="B50" s="97">
        <v>479</v>
      </c>
      <c r="C50" s="98">
        <v>150</v>
      </c>
      <c r="D50" s="99">
        <v>188</v>
      </c>
      <c r="E50" s="100">
        <v>18</v>
      </c>
      <c r="F50" s="101">
        <v>193</v>
      </c>
      <c r="G50" s="102">
        <v>50</v>
      </c>
      <c r="H50" s="103">
        <f t="shared" si="0"/>
        <v>6</v>
      </c>
      <c r="I50" s="103">
        <f t="shared" si="1"/>
        <v>0</v>
      </c>
      <c r="J50" s="104">
        <v>0</v>
      </c>
      <c r="K50" s="102">
        <v>0</v>
      </c>
      <c r="L50" s="105">
        <v>0</v>
      </c>
      <c r="M50" s="105">
        <v>130</v>
      </c>
      <c r="N50" s="105">
        <v>0</v>
      </c>
      <c r="P50" s="58"/>
      <c r="Q50" s="58"/>
      <c r="R50" s="58"/>
      <c r="S50" s="58"/>
      <c r="T50" s="59"/>
      <c r="U50" s="60"/>
      <c r="W50" s="58"/>
    </row>
    <row r="51" spans="1:23" ht="15">
      <c r="A51" s="61">
        <v>4</v>
      </c>
      <c r="B51" s="97">
        <v>479</v>
      </c>
      <c r="C51" s="98">
        <v>153</v>
      </c>
      <c r="D51" s="99">
        <v>188</v>
      </c>
      <c r="E51" s="100">
        <v>18</v>
      </c>
      <c r="F51" s="101">
        <v>193</v>
      </c>
      <c r="G51" s="102">
        <v>50</v>
      </c>
      <c r="H51" s="103">
        <f t="shared" si="0"/>
        <v>3</v>
      </c>
      <c r="I51" s="103">
        <f t="shared" si="1"/>
        <v>0</v>
      </c>
      <c r="J51" s="104">
        <v>0</v>
      </c>
      <c r="K51" s="102">
        <v>0</v>
      </c>
      <c r="L51" s="105">
        <v>0</v>
      </c>
      <c r="M51" s="105">
        <v>130</v>
      </c>
      <c r="N51" s="105">
        <v>0</v>
      </c>
      <c r="P51" s="58"/>
      <c r="Q51" s="58"/>
      <c r="R51" s="58"/>
      <c r="S51" s="58"/>
      <c r="T51" s="59"/>
      <c r="U51" s="60"/>
      <c r="W51" s="58"/>
    </row>
    <row r="52" spans="1:23" ht="15">
      <c r="A52" s="61">
        <v>5</v>
      </c>
      <c r="B52" s="97">
        <v>480</v>
      </c>
      <c r="C52" s="98">
        <v>166</v>
      </c>
      <c r="D52" s="99">
        <v>188</v>
      </c>
      <c r="E52" s="100">
        <v>19</v>
      </c>
      <c r="F52" s="101">
        <v>193</v>
      </c>
      <c r="G52" s="102">
        <v>50</v>
      </c>
      <c r="H52" s="103">
        <f t="shared" si="0"/>
        <v>0</v>
      </c>
      <c r="I52" s="103">
        <f t="shared" si="1"/>
        <v>0</v>
      </c>
      <c r="J52" s="104">
        <v>0</v>
      </c>
      <c r="K52" s="102">
        <v>0</v>
      </c>
      <c r="L52" s="105">
        <v>0</v>
      </c>
      <c r="M52" s="105">
        <v>130</v>
      </c>
      <c r="N52" s="105">
        <v>0</v>
      </c>
      <c r="P52" s="58"/>
      <c r="Q52" s="58"/>
      <c r="R52" s="58"/>
      <c r="S52" s="58"/>
      <c r="T52" s="59"/>
      <c r="U52" s="60"/>
      <c r="W52" s="58"/>
    </row>
    <row r="53" spans="1:23" ht="15">
      <c r="A53" s="61">
        <v>6</v>
      </c>
      <c r="B53" s="97">
        <v>482</v>
      </c>
      <c r="C53" s="98">
        <v>153</v>
      </c>
      <c r="D53" s="99">
        <v>188</v>
      </c>
      <c r="E53" s="100">
        <v>21</v>
      </c>
      <c r="F53" s="101">
        <v>193</v>
      </c>
      <c r="G53" s="102">
        <v>50</v>
      </c>
      <c r="H53" s="103">
        <f t="shared" si="0"/>
        <v>6</v>
      </c>
      <c r="I53" s="103">
        <f t="shared" si="1"/>
        <v>0</v>
      </c>
      <c r="J53" s="104">
        <v>0</v>
      </c>
      <c r="K53" s="102">
        <v>0</v>
      </c>
      <c r="L53" s="105">
        <v>0</v>
      </c>
      <c r="M53" s="105">
        <v>130</v>
      </c>
      <c r="N53" s="105">
        <v>0</v>
      </c>
      <c r="P53" s="58"/>
      <c r="Q53" s="58"/>
      <c r="R53" s="58"/>
      <c r="S53" s="58"/>
      <c r="T53" s="59"/>
      <c r="U53" s="60"/>
      <c r="W53" s="58"/>
    </row>
    <row r="54" spans="1:23" ht="15">
      <c r="A54" s="61">
        <v>7</v>
      </c>
      <c r="B54" s="97">
        <v>520</v>
      </c>
      <c r="C54" s="98">
        <v>194</v>
      </c>
      <c r="D54" s="99">
        <v>171</v>
      </c>
      <c r="E54" s="100">
        <v>26</v>
      </c>
      <c r="F54" s="101">
        <v>193</v>
      </c>
      <c r="G54" s="102">
        <v>0</v>
      </c>
      <c r="H54" s="103">
        <f t="shared" si="0"/>
        <v>3</v>
      </c>
      <c r="I54" s="103">
        <f t="shared" si="1"/>
        <v>0</v>
      </c>
      <c r="J54" s="104">
        <v>0</v>
      </c>
      <c r="K54" s="102">
        <v>0</v>
      </c>
      <c r="L54" s="105">
        <v>0</v>
      </c>
      <c r="M54" s="105">
        <v>130</v>
      </c>
      <c r="N54" s="105">
        <v>0</v>
      </c>
      <c r="P54" s="58"/>
      <c r="Q54" s="58"/>
      <c r="R54" s="58"/>
      <c r="S54" s="58"/>
      <c r="T54" s="59"/>
      <c r="U54" s="60"/>
      <c r="W54" s="58"/>
    </row>
    <row r="55" spans="1:23" ht="15">
      <c r="A55" s="61">
        <v>8</v>
      </c>
      <c r="B55" s="97">
        <v>522</v>
      </c>
      <c r="C55" s="98">
        <v>197</v>
      </c>
      <c r="D55" s="99">
        <v>171</v>
      </c>
      <c r="E55" s="100">
        <v>28</v>
      </c>
      <c r="F55" s="101">
        <v>193</v>
      </c>
      <c r="G55" s="102">
        <v>0</v>
      </c>
      <c r="H55" s="103">
        <f t="shared" si="0"/>
        <v>2</v>
      </c>
      <c r="I55" s="103">
        <f t="shared" si="1"/>
        <v>0</v>
      </c>
      <c r="J55" s="104">
        <v>0</v>
      </c>
      <c r="K55" s="102">
        <v>0</v>
      </c>
      <c r="L55" s="105">
        <v>0</v>
      </c>
      <c r="M55" s="105">
        <v>130</v>
      </c>
      <c r="N55" s="105">
        <v>0</v>
      </c>
      <c r="P55" s="58"/>
      <c r="Q55" s="58"/>
      <c r="R55" s="58"/>
      <c r="S55" s="58"/>
      <c r="T55" s="59"/>
      <c r="U55" s="60"/>
      <c r="W55" s="58"/>
    </row>
    <row r="56" spans="1:23" ht="15">
      <c r="A56" s="61">
        <v>9</v>
      </c>
      <c r="B56" s="97">
        <v>522</v>
      </c>
      <c r="C56" s="98">
        <v>197</v>
      </c>
      <c r="D56" s="99">
        <v>171</v>
      </c>
      <c r="E56" s="100">
        <v>28</v>
      </c>
      <c r="F56" s="101">
        <v>193</v>
      </c>
      <c r="G56" s="102">
        <v>0</v>
      </c>
      <c r="H56" s="103">
        <f t="shared" si="0"/>
        <v>2</v>
      </c>
      <c r="I56" s="103">
        <f t="shared" si="1"/>
        <v>0</v>
      </c>
      <c r="J56" s="104">
        <v>0</v>
      </c>
      <c r="K56" s="102">
        <v>0</v>
      </c>
      <c r="L56" s="105">
        <v>0</v>
      </c>
      <c r="M56" s="105">
        <v>130</v>
      </c>
      <c r="N56" s="105">
        <v>0</v>
      </c>
      <c r="P56" s="58"/>
      <c r="Q56" s="58"/>
      <c r="R56" s="58"/>
      <c r="S56" s="58"/>
      <c r="T56" s="59"/>
      <c r="U56" s="60"/>
      <c r="W56" s="58"/>
    </row>
    <row r="57" spans="1:23" ht="15">
      <c r="A57" s="61">
        <v>10</v>
      </c>
      <c r="B57" s="97">
        <v>420</v>
      </c>
      <c r="C57" s="98">
        <v>200</v>
      </c>
      <c r="D57" s="99">
        <v>69</v>
      </c>
      <c r="E57" s="100">
        <v>28</v>
      </c>
      <c r="F57" s="101">
        <v>193</v>
      </c>
      <c r="G57" s="102">
        <v>0</v>
      </c>
      <c r="H57" s="103">
        <f t="shared" si="0"/>
        <v>0</v>
      </c>
      <c r="I57" s="103">
        <f t="shared" si="1"/>
        <v>0</v>
      </c>
      <c r="J57" s="104">
        <v>0</v>
      </c>
      <c r="K57" s="102">
        <v>0</v>
      </c>
      <c r="L57" s="105">
        <v>0</v>
      </c>
      <c r="M57" s="105">
        <v>130</v>
      </c>
      <c r="N57" s="105">
        <v>0</v>
      </c>
      <c r="P57" s="58"/>
      <c r="Q57" s="58"/>
      <c r="R57" s="58"/>
      <c r="S57" s="58"/>
      <c r="T57" s="59"/>
      <c r="U57" s="60"/>
      <c r="W57" s="58"/>
    </row>
    <row r="58" spans="1:23" ht="15">
      <c r="A58" s="61">
        <v>11</v>
      </c>
      <c r="B58" s="97">
        <v>418</v>
      </c>
      <c r="C58" s="98">
        <v>200</v>
      </c>
      <c r="D58" s="99">
        <v>69</v>
      </c>
      <c r="E58" s="100">
        <v>26</v>
      </c>
      <c r="F58" s="101">
        <v>193</v>
      </c>
      <c r="G58" s="102">
        <v>0</v>
      </c>
      <c r="H58" s="103">
        <f t="shared" si="0"/>
        <v>0</v>
      </c>
      <c r="I58" s="103">
        <f t="shared" si="1"/>
        <v>0</v>
      </c>
      <c r="J58" s="104">
        <v>0</v>
      </c>
      <c r="K58" s="102">
        <v>0</v>
      </c>
      <c r="L58" s="105">
        <v>0</v>
      </c>
      <c r="M58" s="105">
        <v>130</v>
      </c>
      <c r="N58" s="105">
        <v>0</v>
      </c>
      <c r="P58" s="58"/>
      <c r="Q58" s="58"/>
      <c r="R58" s="58"/>
      <c r="S58" s="58"/>
      <c r="T58" s="59"/>
      <c r="U58" s="60"/>
      <c r="W58" s="58"/>
    </row>
    <row r="59" spans="1:23" ht="15">
      <c r="A59" s="61">
        <v>12</v>
      </c>
      <c r="B59" s="97">
        <v>418</v>
      </c>
      <c r="C59" s="98">
        <v>200</v>
      </c>
      <c r="D59" s="99">
        <v>69</v>
      </c>
      <c r="E59" s="100">
        <v>26</v>
      </c>
      <c r="F59" s="101">
        <v>193</v>
      </c>
      <c r="G59" s="102">
        <v>0</v>
      </c>
      <c r="H59" s="103">
        <f t="shared" si="0"/>
        <v>0</v>
      </c>
      <c r="I59" s="103">
        <f t="shared" si="1"/>
        <v>0</v>
      </c>
      <c r="J59" s="104">
        <v>0</v>
      </c>
      <c r="K59" s="102">
        <v>0</v>
      </c>
      <c r="L59" s="105">
        <v>0</v>
      </c>
      <c r="M59" s="105">
        <v>130</v>
      </c>
      <c r="N59" s="105">
        <v>0</v>
      </c>
      <c r="P59" s="58"/>
      <c r="Q59" s="58"/>
      <c r="R59" s="58"/>
      <c r="S59" s="58"/>
      <c r="T59" s="59"/>
      <c r="U59" s="60"/>
      <c r="W59" s="58"/>
    </row>
    <row r="60" spans="1:23" ht="15">
      <c r="A60" s="61">
        <v>13</v>
      </c>
      <c r="B60" s="97">
        <v>418</v>
      </c>
      <c r="C60" s="98">
        <v>200</v>
      </c>
      <c r="D60" s="99">
        <v>69</v>
      </c>
      <c r="E60" s="100">
        <v>26</v>
      </c>
      <c r="F60" s="101">
        <v>193</v>
      </c>
      <c r="G60" s="102">
        <v>0</v>
      </c>
      <c r="H60" s="103">
        <f t="shared" si="0"/>
        <v>0</v>
      </c>
      <c r="I60" s="103">
        <f t="shared" si="1"/>
        <v>0</v>
      </c>
      <c r="J60" s="104">
        <v>0</v>
      </c>
      <c r="K60" s="102">
        <v>0</v>
      </c>
      <c r="L60" s="105">
        <v>0</v>
      </c>
      <c r="M60" s="105">
        <v>130</v>
      </c>
      <c r="N60" s="105">
        <v>0</v>
      </c>
      <c r="P60" s="58"/>
      <c r="Q60" s="58"/>
      <c r="R60" s="58"/>
      <c r="S60" s="58"/>
      <c r="T60" s="59"/>
      <c r="U60" s="60"/>
      <c r="W60" s="58"/>
    </row>
    <row r="61" spans="1:23" ht="15">
      <c r="A61" s="61">
        <v>14</v>
      </c>
      <c r="B61" s="97">
        <v>418</v>
      </c>
      <c r="C61" s="98">
        <v>200</v>
      </c>
      <c r="D61" s="99">
        <v>69</v>
      </c>
      <c r="E61" s="100">
        <v>26</v>
      </c>
      <c r="F61" s="101">
        <v>193</v>
      </c>
      <c r="G61" s="102">
        <v>0</v>
      </c>
      <c r="H61" s="103">
        <f t="shared" si="0"/>
        <v>0</v>
      </c>
      <c r="I61" s="103">
        <f t="shared" si="1"/>
        <v>0</v>
      </c>
      <c r="J61" s="104">
        <v>0</v>
      </c>
      <c r="K61" s="102">
        <v>0</v>
      </c>
      <c r="L61" s="105">
        <v>0</v>
      </c>
      <c r="M61" s="105">
        <v>130</v>
      </c>
      <c r="N61" s="105">
        <v>0</v>
      </c>
      <c r="P61" s="58"/>
      <c r="Q61" s="58"/>
      <c r="R61" s="58"/>
      <c r="S61" s="58"/>
      <c r="T61" s="59"/>
      <c r="U61" s="60"/>
      <c r="W61" s="58"/>
    </row>
    <row r="62" spans="1:23" ht="15">
      <c r="A62" s="61">
        <v>15</v>
      </c>
      <c r="B62" s="97">
        <v>417</v>
      </c>
      <c r="C62" s="98">
        <v>200</v>
      </c>
      <c r="D62" s="99">
        <v>69</v>
      </c>
      <c r="E62" s="100">
        <v>25</v>
      </c>
      <c r="F62" s="101">
        <v>193</v>
      </c>
      <c r="G62" s="102">
        <v>0</v>
      </c>
      <c r="H62" s="103">
        <f t="shared" si="0"/>
        <v>0</v>
      </c>
      <c r="I62" s="103">
        <f t="shared" si="1"/>
        <v>0</v>
      </c>
      <c r="J62" s="104">
        <v>0</v>
      </c>
      <c r="K62" s="102">
        <v>0</v>
      </c>
      <c r="L62" s="105">
        <v>0</v>
      </c>
      <c r="M62" s="105">
        <v>130</v>
      </c>
      <c r="N62" s="105">
        <v>0</v>
      </c>
      <c r="P62" s="58"/>
      <c r="Q62" s="58"/>
      <c r="R62" s="58"/>
      <c r="S62" s="58"/>
      <c r="T62" s="59"/>
      <c r="U62" s="60"/>
      <c r="W62" s="58"/>
    </row>
    <row r="63" spans="1:23" ht="15">
      <c r="A63" s="61">
        <v>16</v>
      </c>
      <c r="B63" s="97">
        <v>416</v>
      </c>
      <c r="C63" s="98">
        <v>200</v>
      </c>
      <c r="D63" s="99">
        <v>69</v>
      </c>
      <c r="E63" s="100">
        <v>24</v>
      </c>
      <c r="F63" s="101">
        <v>193</v>
      </c>
      <c r="G63" s="102">
        <v>0</v>
      </c>
      <c r="H63" s="103">
        <f t="shared" si="0"/>
        <v>0</v>
      </c>
      <c r="I63" s="103">
        <f t="shared" si="1"/>
        <v>0</v>
      </c>
      <c r="J63" s="104">
        <v>0</v>
      </c>
      <c r="K63" s="102">
        <v>0</v>
      </c>
      <c r="L63" s="105">
        <v>0</v>
      </c>
      <c r="M63" s="105">
        <v>130</v>
      </c>
      <c r="N63" s="105">
        <v>0</v>
      </c>
      <c r="P63" s="58"/>
      <c r="Q63" s="58"/>
      <c r="R63" s="58"/>
      <c r="S63" s="58"/>
      <c r="T63" s="59"/>
      <c r="U63" s="60"/>
      <c r="W63" s="58"/>
    </row>
    <row r="64" spans="1:23" ht="15">
      <c r="A64" s="61">
        <v>17</v>
      </c>
      <c r="B64" s="97">
        <v>416</v>
      </c>
      <c r="C64" s="98">
        <v>200</v>
      </c>
      <c r="D64" s="99">
        <v>69</v>
      </c>
      <c r="E64" s="100">
        <v>24</v>
      </c>
      <c r="F64" s="101">
        <v>193</v>
      </c>
      <c r="G64" s="102">
        <v>0</v>
      </c>
      <c r="H64" s="103">
        <f t="shared" si="0"/>
        <v>0</v>
      </c>
      <c r="I64" s="103">
        <f t="shared" si="1"/>
        <v>0</v>
      </c>
      <c r="J64" s="104">
        <v>0</v>
      </c>
      <c r="K64" s="102">
        <v>0</v>
      </c>
      <c r="L64" s="105">
        <v>0</v>
      </c>
      <c r="M64" s="105">
        <v>130</v>
      </c>
      <c r="N64" s="105">
        <v>0</v>
      </c>
      <c r="P64" s="58"/>
      <c r="Q64" s="58"/>
      <c r="R64" s="58"/>
      <c r="S64" s="58"/>
      <c r="T64" s="59"/>
      <c r="U64" s="60"/>
      <c r="W64" s="58"/>
    </row>
    <row r="65" spans="1:23" ht="15">
      <c r="A65" s="61">
        <v>18</v>
      </c>
      <c r="B65" s="97">
        <v>419</v>
      </c>
      <c r="C65" s="98">
        <v>227</v>
      </c>
      <c r="D65" s="99">
        <v>69</v>
      </c>
      <c r="E65" s="100">
        <v>27</v>
      </c>
      <c r="F65" s="101">
        <v>193</v>
      </c>
      <c r="G65" s="102">
        <v>0</v>
      </c>
      <c r="H65" s="103">
        <f t="shared" si="0"/>
        <v>0</v>
      </c>
      <c r="I65" s="103">
        <f t="shared" si="1"/>
        <v>0</v>
      </c>
      <c r="J65" s="104">
        <v>0</v>
      </c>
      <c r="K65" s="102">
        <v>0</v>
      </c>
      <c r="L65" s="105">
        <v>0</v>
      </c>
      <c r="M65" s="105">
        <v>130</v>
      </c>
      <c r="N65" s="105">
        <v>0</v>
      </c>
      <c r="P65" s="58"/>
      <c r="Q65" s="58"/>
      <c r="R65" s="58"/>
      <c r="S65" s="58"/>
      <c r="T65" s="59"/>
      <c r="U65" s="60"/>
      <c r="W65" s="58"/>
    </row>
    <row r="66" spans="1:23" ht="15">
      <c r="A66" s="61">
        <v>19</v>
      </c>
      <c r="B66" s="97">
        <v>420</v>
      </c>
      <c r="C66" s="98">
        <v>227</v>
      </c>
      <c r="D66" s="99">
        <v>69</v>
      </c>
      <c r="E66" s="100">
        <v>28</v>
      </c>
      <c r="F66" s="101">
        <v>193</v>
      </c>
      <c r="G66" s="102">
        <v>0</v>
      </c>
      <c r="H66" s="103">
        <f t="shared" si="0"/>
        <v>0</v>
      </c>
      <c r="I66" s="103">
        <f t="shared" si="1"/>
        <v>0</v>
      </c>
      <c r="J66" s="104">
        <v>0</v>
      </c>
      <c r="K66" s="102">
        <v>0</v>
      </c>
      <c r="L66" s="105">
        <v>0</v>
      </c>
      <c r="M66" s="105">
        <v>130</v>
      </c>
      <c r="N66" s="105">
        <v>0</v>
      </c>
      <c r="P66" s="58"/>
      <c r="Q66" s="58"/>
      <c r="R66" s="58"/>
      <c r="S66" s="58"/>
      <c r="T66" s="59"/>
      <c r="U66" s="60"/>
      <c r="W66" s="58"/>
    </row>
    <row r="67" spans="1:23" ht="15">
      <c r="A67" s="61">
        <v>20</v>
      </c>
      <c r="B67" s="97">
        <v>420</v>
      </c>
      <c r="C67" s="98">
        <v>227</v>
      </c>
      <c r="D67" s="99">
        <v>69</v>
      </c>
      <c r="E67" s="100">
        <v>28</v>
      </c>
      <c r="F67" s="101">
        <v>193</v>
      </c>
      <c r="G67" s="102">
        <v>0</v>
      </c>
      <c r="H67" s="103">
        <f t="shared" si="0"/>
        <v>0</v>
      </c>
      <c r="I67" s="103">
        <f t="shared" si="1"/>
        <v>0</v>
      </c>
      <c r="J67" s="104">
        <v>0</v>
      </c>
      <c r="K67" s="102">
        <v>0</v>
      </c>
      <c r="L67" s="105">
        <v>0</v>
      </c>
      <c r="M67" s="105">
        <v>130</v>
      </c>
      <c r="N67" s="105">
        <v>0</v>
      </c>
      <c r="P67" s="58"/>
      <c r="Q67" s="58"/>
      <c r="R67" s="58"/>
      <c r="S67" s="58"/>
      <c r="T67" s="59"/>
      <c r="U67" s="60"/>
      <c r="W67" s="58"/>
    </row>
    <row r="68" spans="1:23" ht="15">
      <c r="A68" s="61">
        <v>21</v>
      </c>
      <c r="B68" s="97">
        <v>419</v>
      </c>
      <c r="C68" s="98">
        <v>227</v>
      </c>
      <c r="D68" s="99">
        <v>69</v>
      </c>
      <c r="E68" s="100">
        <v>27</v>
      </c>
      <c r="F68" s="101">
        <v>193</v>
      </c>
      <c r="G68" s="102">
        <v>0</v>
      </c>
      <c r="H68" s="103">
        <f t="shared" si="0"/>
        <v>0</v>
      </c>
      <c r="I68" s="103">
        <f t="shared" si="1"/>
        <v>0</v>
      </c>
      <c r="J68" s="104">
        <v>0</v>
      </c>
      <c r="K68" s="102">
        <v>0</v>
      </c>
      <c r="L68" s="105">
        <v>0</v>
      </c>
      <c r="M68" s="105">
        <v>130</v>
      </c>
      <c r="N68" s="105">
        <v>0</v>
      </c>
      <c r="P68" s="58"/>
      <c r="Q68" s="58"/>
      <c r="R68" s="58"/>
      <c r="S68" s="58"/>
      <c r="T68" s="59"/>
      <c r="U68" s="60"/>
      <c r="W68" s="58"/>
    </row>
    <row r="69" spans="1:23" ht="15">
      <c r="A69" s="61">
        <v>22</v>
      </c>
      <c r="B69" s="97">
        <v>416</v>
      </c>
      <c r="C69" s="98">
        <v>227</v>
      </c>
      <c r="D69" s="99">
        <v>69</v>
      </c>
      <c r="E69" s="100">
        <v>24</v>
      </c>
      <c r="F69" s="101">
        <v>193</v>
      </c>
      <c r="G69" s="102">
        <v>0</v>
      </c>
      <c r="H69" s="103">
        <f t="shared" si="0"/>
        <v>0</v>
      </c>
      <c r="I69" s="103">
        <f t="shared" si="1"/>
        <v>0</v>
      </c>
      <c r="J69" s="104">
        <v>0</v>
      </c>
      <c r="K69" s="102">
        <v>0</v>
      </c>
      <c r="L69" s="105">
        <v>0</v>
      </c>
      <c r="M69" s="105">
        <v>130</v>
      </c>
      <c r="N69" s="105">
        <v>0</v>
      </c>
      <c r="P69" s="58"/>
      <c r="Q69" s="58"/>
      <c r="R69" s="58"/>
      <c r="S69" s="58"/>
      <c r="T69" s="59"/>
      <c r="U69" s="60"/>
      <c r="W69" s="58"/>
    </row>
    <row r="70" spans="1:23" ht="15">
      <c r="A70" s="61">
        <v>23</v>
      </c>
      <c r="B70" s="97">
        <v>484</v>
      </c>
      <c r="C70" s="98">
        <v>197</v>
      </c>
      <c r="D70" s="99">
        <v>188</v>
      </c>
      <c r="E70" s="100">
        <v>23</v>
      </c>
      <c r="F70" s="101">
        <v>193</v>
      </c>
      <c r="G70" s="102">
        <v>50</v>
      </c>
      <c r="H70" s="103">
        <f t="shared" si="0"/>
        <v>0</v>
      </c>
      <c r="I70" s="103">
        <f t="shared" si="1"/>
        <v>0</v>
      </c>
      <c r="J70" s="104">
        <v>0</v>
      </c>
      <c r="K70" s="102">
        <v>0</v>
      </c>
      <c r="L70" s="105">
        <v>0</v>
      </c>
      <c r="M70" s="105">
        <v>130</v>
      </c>
      <c r="N70" s="105">
        <v>0</v>
      </c>
      <c r="P70" s="58"/>
      <c r="Q70" s="58"/>
      <c r="R70" s="58"/>
      <c r="S70" s="58"/>
      <c r="T70" s="59"/>
      <c r="U70" s="60"/>
      <c r="W70" s="58"/>
    </row>
    <row r="71" spans="1:23" ht="15">
      <c r="A71" s="61">
        <v>24</v>
      </c>
      <c r="B71" s="97">
        <v>483</v>
      </c>
      <c r="C71" s="98">
        <v>176</v>
      </c>
      <c r="D71" s="99">
        <v>188</v>
      </c>
      <c r="E71" s="100">
        <v>22</v>
      </c>
      <c r="F71" s="101">
        <v>193</v>
      </c>
      <c r="G71" s="102">
        <v>50</v>
      </c>
      <c r="H71" s="103">
        <f t="shared" si="0"/>
        <v>0</v>
      </c>
      <c r="I71" s="103">
        <f t="shared" si="1"/>
        <v>0</v>
      </c>
      <c r="J71" s="104">
        <v>0</v>
      </c>
      <c r="K71" s="102">
        <v>0</v>
      </c>
      <c r="L71" s="105">
        <v>0</v>
      </c>
      <c r="M71" s="105">
        <v>130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4616</v>
      </c>
      <c r="D73" s="111">
        <f>SUM(D48:D71)</f>
        <v>2914</v>
      </c>
      <c r="E73" s="112">
        <f>SUM(E48:E71)</f>
        <v>576</v>
      </c>
      <c r="F73" s="69"/>
      <c r="G73" s="111">
        <f>SUM(G48:G71)</f>
        <v>400</v>
      </c>
      <c r="H73" s="113">
        <f>SUM(H48:H71)</f>
        <v>34</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1539</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39456</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39456</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478</v>
      </c>
      <c r="C82" s="121">
        <v>176</v>
      </c>
      <c r="D82" s="99">
        <v>188</v>
      </c>
      <c r="E82" s="100">
        <v>17</v>
      </c>
      <c r="F82" s="101">
        <v>193</v>
      </c>
      <c r="G82" s="102">
        <v>50</v>
      </c>
      <c r="H82" s="103">
        <f aca="true" t="shared" si="2" ref="H82:H105">IF(C82&gt;0,MAX(0,-(C82-D82-E82+G82+J82)),0)</f>
        <v>0</v>
      </c>
      <c r="I82" s="103">
        <f aca="true" t="shared" si="3" ref="I82:I105">IF((B82-D82-E82)&gt;=F82,0,F82-(B82-D82-E82)-H82)</f>
        <v>0</v>
      </c>
      <c r="J82" s="104">
        <v>0</v>
      </c>
      <c r="K82" s="102">
        <v>0</v>
      </c>
      <c r="L82" s="122">
        <v>0</v>
      </c>
      <c r="M82" s="122">
        <v>130</v>
      </c>
      <c r="N82" s="105">
        <v>0</v>
      </c>
      <c r="P82" s="58"/>
      <c r="Q82" s="58"/>
      <c r="R82" s="58"/>
      <c r="S82" s="58"/>
      <c r="T82" s="59"/>
      <c r="U82" s="60"/>
      <c r="W82" s="58"/>
    </row>
    <row r="83" spans="1:23" ht="15">
      <c r="A83" s="61">
        <v>2</v>
      </c>
      <c r="B83" s="97">
        <v>478</v>
      </c>
      <c r="C83" s="121">
        <v>176</v>
      </c>
      <c r="D83" s="99">
        <v>188</v>
      </c>
      <c r="E83" s="100">
        <v>17</v>
      </c>
      <c r="F83" s="101">
        <v>193</v>
      </c>
      <c r="G83" s="102">
        <v>50</v>
      </c>
      <c r="H83" s="103">
        <f t="shared" si="2"/>
        <v>0</v>
      </c>
      <c r="I83" s="103">
        <f t="shared" si="3"/>
        <v>0</v>
      </c>
      <c r="J83" s="104">
        <v>0</v>
      </c>
      <c r="K83" s="102">
        <v>0</v>
      </c>
      <c r="L83" s="122">
        <v>0</v>
      </c>
      <c r="M83" s="122">
        <v>130</v>
      </c>
      <c r="N83" s="105">
        <v>0</v>
      </c>
      <c r="P83" s="58"/>
      <c r="Q83" s="58"/>
      <c r="R83" s="58"/>
      <c r="S83" s="58"/>
      <c r="T83" s="59"/>
      <c r="U83" s="60"/>
      <c r="W83" s="58"/>
    </row>
    <row r="84" spans="1:23" ht="15">
      <c r="A84" s="61">
        <v>3</v>
      </c>
      <c r="B84" s="97">
        <v>479</v>
      </c>
      <c r="C84" s="121">
        <v>176</v>
      </c>
      <c r="D84" s="99">
        <v>188</v>
      </c>
      <c r="E84" s="100">
        <v>18</v>
      </c>
      <c r="F84" s="101">
        <v>193</v>
      </c>
      <c r="G84" s="102">
        <v>50</v>
      </c>
      <c r="H84" s="103">
        <f t="shared" si="2"/>
        <v>0</v>
      </c>
      <c r="I84" s="103">
        <f t="shared" si="3"/>
        <v>0</v>
      </c>
      <c r="J84" s="104">
        <v>0</v>
      </c>
      <c r="K84" s="102">
        <v>0</v>
      </c>
      <c r="L84" s="122">
        <v>0</v>
      </c>
      <c r="M84" s="122">
        <v>130</v>
      </c>
      <c r="N84" s="105">
        <v>0</v>
      </c>
      <c r="P84" s="58"/>
      <c r="Q84" s="58"/>
      <c r="R84" s="58"/>
      <c r="S84" s="58"/>
      <c r="T84" s="59"/>
      <c r="U84" s="60"/>
      <c r="W84" s="58"/>
    </row>
    <row r="85" spans="1:23" ht="15">
      <c r="A85" s="61">
        <v>4</v>
      </c>
      <c r="B85" s="97">
        <v>479</v>
      </c>
      <c r="C85" s="121">
        <v>176</v>
      </c>
      <c r="D85" s="99">
        <v>188</v>
      </c>
      <c r="E85" s="100">
        <v>18</v>
      </c>
      <c r="F85" s="101">
        <v>193</v>
      </c>
      <c r="G85" s="102">
        <v>50</v>
      </c>
      <c r="H85" s="103">
        <f t="shared" si="2"/>
        <v>0</v>
      </c>
      <c r="I85" s="103">
        <f t="shared" si="3"/>
        <v>0</v>
      </c>
      <c r="J85" s="104">
        <v>0</v>
      </c>
      <c r="K85" s="102">
        <v>0</v>
      </c>
      <c r="L85" s="122">
        <v>0</v>
      </c>
      <c r="M85" s="122">
        <v>130</v>
      </c>
      <c r="N85" s="105">
        <v>0</v>
      </c>
      <c r="P85" s="58"/>
      <c r="Q85" s="58"/>
      <c r="R85" s="58"/>
      <c r="S85" s="58"/>
      <c r="T85" s="59"/>
      <c r="U85" s="60"/>
      <c r="W85" s="58"/>
    </row>
    <row r="86" spans="1:23" ht="15">
      <c r="A86" s="61">
        <v>5</v>
      </c>
      <c r="B86" s="97">
        <v>480</v>
      </c>
      <c r="C86" s="121">
        <v>176</v>
      </c>
      <c r="D86" s="99">
        <v>188</v>
      </c>
      <c r="E86" s="100">
        <v>19</v>
      </c>
      <c r="F86" s="101">
        <v>193</v>
      </c>
      <c r="G86" s="102">
        <v>50</v>
      </c>
      <c r="H86" s="103">
        <f t="shared" si="2"/>
        <v>0</v>
      </c>
      <c r="I86" s="103">
        <f t="shared" si="3"/>
        <v>0</v>
      </c>
      <c r="J86" s="104">
        <v>0</v>
      </c>
      <c r="K86" s="102">
        <v>0</v>
      </c>
      <c r="L86" s="122">
        <v>0</v>
      </c>
      <c r="M86" s="122">
        <v>130</v>
      </c>
      <c r="N86" s="105">
        <v>0</v>
      </c>
      <c r="P86" s="58"/>
      <c r="Q86" s="58"/>
      <c r="R86" s="58"/>
      <c r="S86" s="58"/>
      <c r="T86" s="59"/>
      <c r="U86" s="60"/>
      <c r="W86" s="58"/>
    </row>
    <row r="87" spans="1:23" ht="15">
      <c r="A87" s="61">
        <v>6</v>
      </c>
      <c r="B87" s="97">
        <v>482</v>
      </c>
      <c r="C87" s="121">
        <v>176</v>
      </c>
      <c r="D87" s="99">
        <v>188</v>
      </c>
      <c r="E87" s="100">
        <v>21</v>
      </c>
      <c r="F87" s="101">
        <v>193</v>
      </c>
      <c r="G87" s="102">
        <v>50</v>
      </c>
      <c r="H87" s="103">
        <f t="shared" si="2"/>
        <v>0</v>
      </c>
      <c r="I87" s="103">
        <f t="shared" si="3"/>
        <v>0</v>
      </c>
      <c r="J87" s="104">
        <v>0</v>
      </c>
      <c r="K87" s="102">
        <v>0</v>
      </c>
      <c r="L87" s="122">
        <v>0</v>
      </c>
      <c r="M87" s="122">
        <v>130</v>
      </c>
      <c r="N87" s="105">
        <v>0</v>
      </c>
      <c r="P87" s="58"/>
      <c r="Q87" s="58"/>
      <c r="R87" s="58"/>
      <c r="S87" s="58"/>
      <c r="T87" s="59"/>
      <c r="U87" s="60"/>
      <c r="W87" s="58"/>
    </row>
    <row r="88" spans="1:23" ht="15">
      <c r="A88" s="61">
        <v>7</v>
      </c>
      <c r="B88" s="97">
        <v>520</v>
      </c>
      <c r="C88" s="121">
        <v>192</v>
      </c>
      <c r="D88" s="99">
        <v>171</v>
      </c>
      <c r="E88" s="100">
        <v>26</v>
      </c>
      <c r="F88" s="101">
        <v>193</v>
      </c>
      <c r="G88" s="102">
        <v>0</v>
      </c>
      <c r="H88" s="103">
        <f t="shared" si="2"/>
        <v>5</v>
      </c>
      <c r="I88" s="103">
        <f t="shared" si="3"/>
        <v>0</v>
      </c>
      <c r="J88" s="104">
        <v>0</v>
      </c>
      <c r="K88" s="102">
        <v>0</v>
      </c>
      <c r="L88" s="122">
        <v>0</v>
      </c>
      <c r="M88" s="122">
        <v>130</v>
      </c>
      <c r="N88" s="105">
        <v>0</v>
      </c>
      <c r="P88" s="58"/>
      <c r="Q88" s="58"/>
      <c r="R88" s="58"/>
      <c r="S88" s="58"/>
      <c r="T88" s="59"/>
      <c r="U88" s="60"/>
      <c r="W88" s="58"/>
    </row>
    <row r="89" spans="1:23" ht="15">
      <c r="A89" s="61">
        <v>8</v>
      </c>
      <c r="B89" s="97">
        <v>522</v>
      </c>
      <c r="C89" s="121">
        <v>196</v>
      </c>
      <c r="D89" s="99">
        <v>171</v>
      </c>
      <c r="E89" s="100">
        <v>28</v>
      </c>
      <c r="F89" s="101">
        <v>193</v>
      </c>
      <c r="G89" s="102">
        <v>0</v>
      </c>
      <c r="H89" s="103">
        <f t="shared" si="2"/>
        <v>3</v>
      </c>
      <c r="I89" s="103">
        <f t="shared" si="3"/>
        <v>0</v>
      </c>
      <c r="J89" s="104">
        <v>0</v>
      </c>
      <c r="K89" s="102">
        <v>0</v>
      </c>
      <c r="L89" s="122">
        <v>0</v>
      </c>
      <c r="M89" s="122">
        <v>130</v>
      </c>
      <c r="N89" s="105">
        <v>0</v>
      </c>
      <c r="P89" s="58"/>
      <c r="Q89" s="58"/>
      <c r="R89" s="58"/>
      <c r="S89" s="58"/>
      <c r="T89" s="59"/>
      <c r="U89" s="60"/>
      <c r="W89" s="58"/>
    </row>
    <row r="90" spans="1:23" ht="15">
      <c r="A90" s="61">
        <v>9</v>
      </c>
      <c r="B90" s="97">
        <v>522</v>
      </c>
      <c r="C90" s="121">
        <v>197</v>
      </c>
      <c r="D90" s="99">
        <v>171</v>
      </c>
      <c r="E90" s="100">
        <v>28</v>
      </c>
      <c r="F90" s="101">
        <v>193</v>
      </c>
      <c r="G90" s="102">
        <v>0</v>
      </c>
      <c r="H90" s="103">
        <f t="shared" si="2"/>
        <v>2</v>
      </c>
      <c r="I90" s="103">
        <f t="shared" si="3"/>
        <v>0</v>
      </c>
      <c r="J90" s="104">
        <v>0</v>
      </c>
      <c r="K90" s="102">
        <v>0</v>
      </c>
      <c r="L90" s="122">
        <v>0</v>
      </c>
      <c r="M90" s="122">
        <v>130</v>
      </c>
      <c r="N90" s="105">
        <v>0</v>
      </c>
      <c r="P90" s="58"/>
      <c r="Q90" s="58"/>
      <c r="R90" s="58"/>
      <c r="S90" s="58"/>
      <c r="T90" s="59"/>
      <c r="U90" s="60"/>
      <c r="W90" s="58"/>
    </row>
    <row r="91" spans="1:23" ht="15">
      <c r="A91" s="61">
        <v>10</v>
      </c>
      <c r="B91" s="97">
        <v>420</v>
      </c>
      <c r="C91" s="121">
        <v>197</v>
      </c>
      <c r="D91" s="99">
        <v>69</v>
      </c>
      <c r="E91" s="100">
        <v>28</v>
      </c>
      <c r="F91" s="101">
        <v>193</v>
      </c>
      <c r="G91" s="102">
        <v>0</v>
      </c>
      <c r="H91" s="103">
        <f t="shared" si="2"/>
        <v>0</v>
      </c>
      <c r="I91" s="103">
        <f t="shared" si="3"/>
        <v>0</v>
      </c>
      <c r="J91" s="104">
        <v>0</v>
      </c>
      <c r="K91" s="102">
        <v>0</v>
      </c>
      <c r="L91" s="122">
        <v>0</v>
      </c>
      <c r="M91" s="122">
        <v>130</v>
      </c>
      <c r="N91" s="105">
        <v>0</v>
      </c>
      <c r="P91" s="58"/>
      <c r="Q91" s="58"/>
      <c r="R91" s="58"/>
      <c r="S91" s="58"/>
      <c r="T91" s="59"/>
      <c r="U91" s="60"/>
      <c r="W91" s="58"/>
    </row>
    <row r="92" spans="1:23" ht="15">
      <c r="A92" s="61">
        <v>11</v>
      </c>
      <c r="B92" s="97">
        <v>418</v>
      </c>
      <c r="C92" s="121">
        <v>197</v>
      </c>
      <c r="D92" s="99">
        <v>69</v>
      </c>
      <c r="E92" s="100">
        <v>26</v>
      </c>
      <c r="F92" s="101">
        <v>193</v>
      </c>
      <c r="G92" s="102">
        <v>0</v>
      </c>
      <c r="H92" s="103">
        <f t="shared" si="2"/>
        <v>0</v>
      </c>
      <c r="I92" s="103">
        <f t="shared" si="3"/>
        <v>0</v>
      </c>
      <c r="J92" s="104">
        <v>0</v>
      </c>
      <c r="K92" s="102">
        <v>0</v>
      </c>
      <c r="L92" s="122">
        <v>0</v>
      </c>
      <c r="M92" s="122">
        <v>130</v>
      </c>
      <c r="N92" s="105">
        <v>0</v>
      </c>
      <c r="P92" s="58"/>
      <c r="Q92" s="58"/>
      <c r="R92" s="58"/>
      <c r="S92" s="58"/>
      <c r="T92" s="59"/>
      <c r="U92" s="60"/>
      <c r="W92" s="58"/>
    </row>
    <row r="93" spans="1:23" ht="15">
      <c r="A93" s="61">
        <v>12</v>
      </c>
      <c r="B93" s="97">
        <v>418</v>
      </c>
      <c r="C93" s="121">
        <v>197</v>
      </c>
      <c r="D93" s="99">
        <v>69</v>
      </c>
      <c r="E93" s="100">
        <v>26</v>
      </c>
      <c r="F93" s="101">
        <v>193</v>
      </c>
      <c r="G93" s="102">
        <v>0</v>
      </c>
      <c r="H93" s="103">
        <f t="shared" si="2"/>
        <v>0</v>
      </c>
      <c r="I93" s="103">
        <f t="shared" si="3"/>
        <v>0</v>
      </c>
      <c r="J93" s="104">
        <v>0</v>
      </c>
      <c r="K93" s="102">
        <v>0</v>
      </c>
      <c r="L93" s="122">
        <v>0</v>
      </c>
      <c r="M93" s="122">
        <v>130</v>
      </c>
      <c r="N93" s="105">
        <v>0</v>
      </c>
      <c r="P93" s="58"/>
      <c r="Q93" s="58"/>
      <c r="R93" s="58"/>
      <c r="S93" s="58"/>
      <c r="T93" s="59"/>
      <c r="U93" s="60"/>
      <c r="W93" s="58"/>
    </row>
    <row r="94" spans="1:23" ht="15">
      <c r="A94" s="61">
        <v>13</v>
      </c>
      <c r="B94" s="97">
        <v>418</v>
      </c>
      <c r="C94" s="121">
        <v>197</v>
      </c>
      <c r="D94" s="99">
        <v>69</v>
      </c>
      <c r="E94" s="100">
        <v>26</v>
      </c>
      <c r="F94" s="101">
        <v>193</v>
      </c>
      <c r="G94" s="102">
        <v>0</v>
      </c>
      <c r="H94" s="103">
        <f t="shared" si="2"/>
        <v>0</v>
      </c>
      <c r="I94" s="103">
        <f t="shared" si="3"/>
        <v>0</v>
      </c>
      <c r="J94" s="104">
        <v>0</v>
      </c>
      <c r="K94" s="102">
        <v>0</v>
      </c>
      <c r="L94" s="122">
        <v>0</v>
      </c>
      <c r="M94" s="122">
        <v>130</v>
      </c>
      <c r="N94" s="105">
        <v>0</v>
      </c>
      <c r="P94" s="58"/>
      <c r="Q94" s="58"/>
      <c r="R94" s="58"/>
      <c r="S94" s="58"/>
      <c r="T94" s="59"/>
      <c r="U94" s="60"/>
      <c r="W94" s="58"/>
    </row>
    <row r="95" spans="1:23" ht="15">
      <c r="A95" s="61">
        <v>14</v>
      </c>
      <c r="B95" s="97">
        <v>418</v>
      </c>
      <c r="C95" s="121">
        <v>197</v>
      </c>
      <c r="D95" s="99">
        <v>69</v>
      </c>
      <c r="E95" s="100">
        <v>26</v>
      </c>
      <c r="F95" s="101">
        <v>193</v>
      </c>
      <c r="G95" s="102">
        <v>0</v>
      </c>
      <c r="H95" s="103">
        <f t="shared" si="2"/>
        <v>0</v>
      </c>
      <c r="I95" s="103">
        <f t="shared" si="3"/>
        <v>0</v>
      </c>
      <c r="J95" s="104">
        <v>0</v>
      </c>
      <c r="K95" s="102">
        <v>0</v>
      </c>
      <c r="L95" s="122">
        <v>0</v>
      </c>
      <c r="M95" s="122">
        <v>130</v>
      </c>
      <c r="N95" s="105">
        <v>0</v>
      </c>
      <c r="P95" s="58"/>
      <c r="Q95" s="58"/>
      <c r="R95" s="58"/>
      <c r="S95" s="58"/>
      <c r="T95" s="59"/>
      <c r="U95" s="60"/>
      <c r="W95" s="58"/>
    </row>
    <row r="96" spans="1:23" ht="15">
      <c r="A96" s="61">
        <v>15</v>
      </c>
      <c r="B96" s="97">
        <v>417</v>
      </c>
      <c r="C96" s="121">
        <v>197</v>
      </c>
      <c r="D96" s="99">
        <v>69</v>
      </c>
      <c r="E96" s="100">
        <v>25</v>
      </c>
      <c r="F96" s="101">
        <v>193</v>
      </c>
      <c r="G96" s="102">
        <v>0</v>
      </c>
      <c r="H96" s="103">
        <f t="shared" si="2"/>
        <v>0</v>
      </c>
      <c r="I96" s="103">
        <f t="shared" si="3"/>
        <v>0</v>
      </c>
      <c r="J96" s="104">
        <v>0</v>
      </c>
      <c r="K96" s="102">
        <v>0</v>
      </c>
      <c r="L96" s="122">
        <v>0</v>
      </c>
      <c r="M96" s="122">
        <v>130</v>
      </c>
      <c r="N96" s="105">
        <v>0</v>
      </c>
      <c r="P96" s="58"/>
      <c r="Q96" s="58"/>
      <c r="R96" s="58"/>
      <c r="S96" s="58"/>
      <c r="T96" s="59"/>
      <c r="U96" s="60"/>
      <c r="W96" s="58"/>
    </row>
    <row r="97" spans="1:23" ht="15">
      <c r="A97" s="61">
        <v>16</v>
      </c>
      <c r="B97" s="97">
        <v>416</v>
      </c>
      <c r="C97" s="121">
        <v>197</v>
      </c>
      <c r="D97" s="99">
        <v>69</v>
      </c>
      <c r="E97" s="100">
        <v>24</v>
      </c>
      <c r="F97" s="101">
        <v>193</v>
      </c>
      <c r="G97" s="102">
        <v>0</v>
      </c>
      <c r="H97" s="103">
        <f t="shared" si="2"/>
        <v>0</v>
      </c>
      <c r="I97" s="103">
        <f t="shared" si="3"/>
        <v>0</v>
      </c>
      <c r="J97" s="104">
        <v>0</v>
      </c>
      <c r="K97" s="102">
        <v>0</v>
      </c>
      <c r="L97" s="122">
        <v>0</v>
      </c>
      <c r="M97" s="122">
        <v>130</v>
      </c>
      <c r="N97" s="105">
        <v>0</v>
      </c>
      <c r="P97" s="58"/>
      <c r="Q97" s="58"/>
      <c r="R97" s="58"/>
      <c r="S97" s="58"/>
      <c r="T97" s="59"/>
      <c r="U97" s="60"/>
      <c r="W97" s="58"/>
    </row>
    <row r="98" spans="1:23" ht="15">
      <c r="A98" s="61">
        <v>17</v>
      </c>
      <c r="B98" s="97">
        <v>416</v>
      </c>
      <c r="C98" s="121">
        <v>197</v>
      </c>
      <c r="D98" s="99">
        <v>69</v>
      </c>
      <c r="E98" s="100">
        <v>24</v>
      </c>
      <c r="F98" s="101">
        <v>193</v>
      </c>
      <c r="G98" s="102">
        <v>0</v>
      </c>
      <c r="H98" s="103">
        <f t="shared" si="2"/>
        <v>0</v>
      </c>
      <c r="I98" s="103">
        <f t="shared" si="3"/>
        <v>0</v>
      </c>
      <c r="J98" s="104">
        <v>0</v>
      </c>
      <c r="K98" s="102">
        <v>0</v>
      </c>
      <c r="L98" s="122">
        <v>0</v>
      </c>
      <c r="M98" s="122">
        <v>130</v>
      </c>
      <c r="N98" s="105">
        <v>0</v>
      </c>
      <c r="P98" s="58"/>
      <c r="Q98" s="58"/>
      <c r="R98" s="58"/>
      <c r="S98" s="58"/>
      <c r="T98" s="59"/>
      <c r="U98" s="60"/>
      <c r="W98" s="58"/>
    </row>
    <row r="99" spans="1:23" ht="15">
      <c r="A99" s="61">
        <v>18</v>
      </c>
      <c r="B99" s="97">
        <v>419</v>
      </c>
      <c r="C99" s="121">
        <v>227</v>
      </c>
      <c r="D99" s="99">
        <v>69</v>
      </c>
      <c r="E99" s="100">
        <v>27</v>
      </c>
      <c r="F99" s="101">
        <v>193</v>
      </c>
      <c r="G99" s="102">
        <v>0</v>
      </c>
      <c r="H99" s="103">
        <f t="shared" si="2"/>
        <v>0</v>
      </c>
      <c r="I99" s="103">
        <f t="shared" si="3"/>
        <v>0</v>
      </c>
      <c r="J99" s="104">
        <v>0</v>
      </c>
      <c r="K99" s="102">
        <v>0</v>
      </c>
      <c r="L99" s="122">
        <v>0</v>
      </c>
      <c r="M99" s="122">
        <v>130</v>
      </c>
      <c r="N99" s="105">
        <v>0</v>
      </c>
      <c r="P99" s="58"/>
      <c r="Q99" s="58"/>
      <c r="R99" s="58"/>
      <c r="S99" s="58"/>
      <c r="T99" s="59"/>
      <c r="U99" s="60"/>
      <c r="W99" s="58"/>
    </row>
    <row r="100" spans="1:23" ht="15">
      <c r="A100" s="61">
        <v>19</v>
      </c>
      <c r="B100" s="97">
        <v>420</v>
      </c>
      <c r="C100" s="121">
        <v>232</v>
      </c>
      <c r="D100" s="99">
        <v>69</v>
      </c>
      <c r="E100" s="100">
        <v>28</v>
      </c>
      <c r="F100" s="101">
        <v>193</v>
      </c>
      <c r="G100" s="102">
        <v>0</v>
      </c>
      <c r="H100" s="103">
        <f t="shared" si="2"/>
        <v>0</v>
      </c>
      <c r="I100" s="103">
        <f t="shared" si="3"/>
        <v>0</v>
      </c>
      <c r="J100" s="104">
        <v>0</v>
      </c>
      <c r="K100" s="102">
        <v>0</v>
      </c>
      <c r="L100" s="122">
        <v>0</v>
      </c>
      <c r="M100" s="122">
        <v>130</v>
      </c>
      <c r="N100" s="105">
        <v>0</v>
      </c>
      <c r="P100" s="58"/>
      <c r="Q100" s="58"/>
      <c r="R100" s="58"/>
      <c r="S100" s="58"/>
      <c r="T100" s="59"/>
      <c r="U100" s="60"/>
      <c r="W100" s="58"/>
    </row>
    <row r="101" spans="1:23" ht="15">
      <c r="A101" s="61">
        <v>20</v>
      </c>
      <c r="B101" s="97">
        <v>420</v>
      </c>
      <c r="C101" s="121">
        <v>232</v>
      </c>
      <c r="D101" s="99">
        <v>69</v>
      </c>
      <c r="E101" s="100">
        <v>28</v>
      </c>
      <c r="F101" s="101">
        <v>193</v>
      </c>
      <c r="G101" s="102">
        <v>0</v>
      </c>
      <c r="H101" s="103">
        <f t="shared" si="2"/>
        <v>0</v>
      </c>
      <c r="I101" s="103">
        <f t="shared" si="3"/>
        <v>0</v>
      </c>
      <c r="J101" s="104">
        <v>0</v>
      </c>
      <c r="K101" s="102">
        <v>0</v>
      </c>
      <c r="L101" s="122">
        <v>0</v>
      </c>
      <c r="M101" s="122">
        <v>130</v>
      </c>
      <c r="N101" s="105">
        <v>0</v>
      </c>
      <c r="P101" s="58"/>
      <c r="Q101" s="58"/>
      <c r="R101" s="58"/>
      <c r="S101" s="58"/>
      <c r="T101" s="59"/>
      <c r="U101" s="60"/>
      <c r="W101" s="58"/>
    </row>
    <row r="102" spans="1:23" ht="15">
      <c r="A102" s="61">
        <v>21</v>
      </c>
      <c r="B102" s="97">
        <v>419</v>
      </c>
      <c r="C102" s="121">
        <v>232</v>
      </c>
      <c r="D102" s="99">
        <v>69</v>
      </c>
      <c r="E102" s="100">
        <v>27</v>
      </c>
      <c r="F102" s="101">
        <v>193</v>
      </c>
      <c r="G102" s="102">
        <v>0</v>
      </c>
      <c r="H102" s="103">
        <f t="shared" si="2"/>
        <v>0</v>
      </c>
      <c r="I102" s="103">
        <f t="shared" si="3"/>
        <v>0</v>
      </c>
      <c r="J102" s="104">
        <v>0</v>
      </c>
      <c r="K102" s="102">
        <v>0</v>
      </c>
      <c r="L102" s="122">
        <v>0</v>
      </c>
      <c r="M102" s="122">
        <v>130</v>
      </c>
      <c r="N102" s="105">
        <v>0</v>
      </c>
      <c r="P102" s="58"/>
      <c r="Q102" s="58"/>
      <c r="R102" s="58"/>
      <c r="S102" s="58"/>
      <c r="T102" s="59"/>
      <c r="U102" s="60"/>
      <c r="W102" s="58"/>
    </row>
    <row r="103" spans="1:23" ht="15">
      <c r="A103" s="61">
        <v>22</v>
      </c>
      <c r="B103" s="97">
        <v>416</v>
      </c>
      <c r="C103" s="121">
        <v>232</v>
      </c>
      <c r="D103" s="99">
        <v>69</v>
      </c>
      <c r="E103" s="100">
        <v>24</v>
      </c>
      <c r="F103" s="101">
        <v>193</v>
      </c>
      <c r="G103" s="102">
        <v>0</v>
      </c>
      <c r="H103" s="103">
        <f t="shared" si="2"/>
        <v>0</v>
      </c>
      <c r="I103" s="103">
        <f t="shared" si="3"/>
        <v>0</v>
      </c>
      <c r="J103" s="104">
        <v>0</v>
      </c>
      <c r="K103" s="102">
        <v>0</v>
      </c>
      <c r="L103" s="122">
        <v>0</v>
      </c>
      <c r="M103" s="122">
        <v>130</v>
      </c>
      <c r="N103" s="105">
        <v>0</v>
      </c>
      <c r="P103" s="58"/>
      <c r="Q103" s="58"/>
      <c r="R103" s="58"/>
      <c r="S103" s="58"/>
      <c r="T103" s="59"/>
      <c r="U103" s="60"/>
      <c r="W103" s="58"/>
    </row>
    <row r="104" spans="1:23" ht="15">
      <c r="A104" s="61">
        <v>23</v>
      </c>
      <c r="B104" s="97">
        <v>484</v>
      </c>
      <c r="C104" s="121">
        <v>197</v>
      </c>
      <c r="D104" s="99">
        <v>188</v>
      </c>
      <c r="E104" s="100">
        <v>23</v>
      </c>
      <c r="F104" s="101">
        <v>193</v>
      </c>
      <c r="G104" s="102">
        <v>50</v>
      </c>
      <c r="H104" s="103">
        <f t="shared" si="2"/>
        <v>0</v>
      </c>
      <c r="I104" s="103">
        <f t="shared" si="3"/>
        <v>0</v>
      </c>
      <c r="J104" s="104">
        <v>0</v>
      </c>
      <c r="K104" s="102">
        <v>0</v>
      </c>
      <c r="L104" s="122">
        <v>0</v>
      </c>
      <c r="M104" s="122">
        <v>130</v>
      </c>
      <c r="N104" s="105">
        <v>0</v>
      </c>
      <c r="P104" s="58"/>
      <c r="Q104" s="58"/>
      <c r="R104" s="58"/>
      <c r="S104" s="58"/>
      <c r="T104" s="59"/>
      <c r="U104" s="60"/>
      <c r="W104" s="58"/>
    </row>
    <row r="105" spans="1:23" ht="15">
      <c r="A105" s="61">
        <v>24</v>
      </c>
      <c r="B105" s="97">
        <v>483</v>
      </c>
      <c r="C105" s="121">
        <v>183</v>
      </c>
      <c r="D105" s="99">
        <v>188</v>
      </c>
      <c r="E105" s="100">
        <v>22</v>
      </c>
      <c r="F105" s="101">
        <v>193</v>
      </c>
      <c r="G105" s="102">
        <v>50</v>
      </c>
      <c r="H105" s="103">
        <f t="shared" si="2"/>
        <v>0</v>
      </c>
      <c r="I105" s="103">
        <f t="shared" si="3"/>
        <v>0</v>
      </c>
      <c r="J105" s="104">
        <v>0</v>
      </c>
      <c r="K105" s="102">
        <v>0</v>
      </c>
      <c r="L105" s="122">
        <v>0</v>
      </c>
      <c r="M105" s="122">
        <v>130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4752</v>
      </c>
      <c r="D107" s="111">
        <f>SUM(D82:D105)</f>
        <v>2914</v>
      </c>
      <c r="E107" s="112">
        <f>SUM(E82:E105)</f>
        <v>576</v>
      </c>
      <c r="F107" s="69"/>
      <c r="G107" s="111">
        <f>SUM(G82:G105)</f>
        <v>400</v>
      </c>
      <c r="H107" s="113">
        <f>SUM(H82:H105)</f>
        <v>10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1685</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39457</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39457</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488</v>
      </c>
      <c r="C116" s="121">
        <v>176</v>
      </c>
      <c r="D116" s="99">
        <v>188</v>
      </c>
      <c r="E116" s="100">
        <v>17</v>
      </c>
      <c r="F116" s="101">
        <v>193</v>
      </c>
      <c r="G116" s="102">
        <v>50</v>
      </c>
      <c r="H116" s="103">
        <f aca="true" t="shared" si="4" ref="H116:H139">IF(C116&gt;0,MAX(0,-(C116-D116-E116+G116+J116)),0)</f>
        <v>0</v>
      </c>
      <c r="I116" s="103">
        <f aca="true" t="shared" si="5" ref="I116:I139">IF((B116-D116-E116)&gt;=F116,0,F116-(B116-D116-E116)-H116)</f>
        <v>0</v>
      </c>
      <c r="J116" s="104">
        <v>0</v>
      </c>
      <c r="K116" s="102">
        <v>0</v>
      </c>
      <c r="L116" s="122">
        <v>0</v>
      </c>
      <c r="M116" s="122">
        <v>140</v>
      </c>
      <c r="N116" s="105">
        <v>0</v>
      </c>
      <c r="P116" s="58"/>
      <c r="Q116" s="58"/>
      <c r="R116" s="58"/>
      <c r="S116" s="58"/>
      <c r="T116" s="59"/>
      <c r="U116" s="60"/>
      <c r="W116" s="58"/>
    </row>
    <row r="117" spans="1:23" ht="15">
      <c r="A117" s="61">
        <v>2</v>
      </c>
      <c r="B117" s="97">
        <v>488</v>
      </c>
      <c r="C117" s="121">
        <v>176</v>
      </c>
      <c r="D117" s="99">
        <v>188</v>
      </c>
      <c r="E117" s="100">
        <v>17</v>
      </c>
      <c r="F117" s="101">
        <v>193</v>
      </c>
      <c r="G117" s="102">
        <v>50</v>
      </c>
      <c r="H117" s="103">
        <f t="shared" si="4"/>
        <v>0</v>
      </c>
      <c r="I117" s="103">
        <f t="shared" si="5"/>
        <v>0</v>
      </c>
      <c r="J117" s="104">
        <v>0</v>
      </c>
      <c r="K117" s="102">
        <v>0</v>
      </c>
      <c r="L117" s="122">
        <v>0</v>
      </c>
      <c r="M117" s="122">
        <v>140</v>
      </c>
      <c r="N117" s="105">
        <v>0</v>
      </c>
      <c r="P117" s="58"/>
      <c r="Q117" s="58"/>
      <c r="R117" s="58"/>
      <c r="S117" s="58"/>
      <c r="T117" s="59"/>
      <c r="U117" s="60"/>
      <c r="W117" s="58"/>
    </row>
    <row r="118" spans="1:23" ht="15">
      <c r="A118" s="61">
        <v>3</v>
      </c>
      <c r="B118" s="97">
        <v>489</v>
      </c>
      <c r="C118" s="121">
        <v>176</v>
      </c>
      <c r="D118" s="99">
        <v>188</v>
      </c>
      <c r="E118" s="100">
        <v>18</v>
      </c>
      <c r="F118" s="101">
        <v>193</v>
      </c>
      <c r="G118" s="102">
        <v>50</v>
      </c>
      <c r="H118" s="103">
        <f t="shared" si="4"/>
        <v>0</v>
      </c>
      <c r="I118" s="103">
        <f t="shared" si="5"/>
        <v>0</v>
      </c>
      <c r="J118" s="104">
        <v>0</v>
      </c>
      <c r="K118" s="102">
        <v>0</v>
      </c>
      <c r="L118" s="122">
        <v>0</v>
      </c>
      <c r="M118" s="122">
        <v>140</v>
      </c>
      <c r="N118" s="105">
        <v>0</v>
      </c>
      <c r="P118" s="58"/>
      <c r="Q118" s="58"/>
      <c r="R118" s="58"/>
      <c r="S118" s="58"/>
      <c r="T118" s="59"/>
      <c r="U118" s="60"/>
      <c r="W118" s="58"/>
    </row>
    <row r="119" spans="1:23" ht="15">
      <c r="A119" s="61">
        <v>4</v>
      </c>
      <c r="B119" s="97">
        <v>489</v>
      </c>
      <c r="C119" s="121">
        <v>176</v>
      </c>
      <c r="D119" s="99">
        <v>188</v>
      </c>
      <c r="E119" s="100">
        <v>18</v>
      </c>
      <c r="F119" s="101">
        <v>193</v>
      </c>
      <c r="G119" s="102">
        <v>50</v>
      </c>
      <c r="H119" s="103">
        <f t="shared" si="4"/>
        <v>0</v>
      </c>
      <c r="I119" s="103">
        <f t="shared" si="5"/>
        <v>0</v>
      </c>
      <c r="J119" s="104">
        <v>0</v>
      </c>
      <c r="K119" s="102">
        <v>0</v>
      </c>
      <c r="L119" s="122">
        <v>0</v>
      </c>
      <c r="M119" s="122">
        <v>140</v>
      </c>
      <c r="N119" s="105">
        <v>0</v>
      </c>
      <c r="P119" s="58"/>
      <c r="Q119" s="58"/>
      <c r="R119" s="58"/>
      <c r="S119" s="58"/>
      <c r="T119" s="59"/>
      <c r="U119" s="60"/>
      <c r="W119" s="58"/>
    </row>
    <row r="120" spans="1:23" ht="15">
      <c r="A120" s="61">
        <v>5</v>
      </c>
      <c r="B120" s="97">
        <v>490</v>
      </c>
      <c r="C120" s="121">
        <v>176</v>
      </c>
      <c r="D120" s="99">
        <v>188</v>
      </c>
      <c r="E120" s="100">
        <v>19</v>
      </c>
      <c r="F120" s="101">
        <v>193</v>
      </c>
      <c r="G120" s="102">
        <v>50</v>
      </c>
      <c r="H120" s="103">
        <f t="shared" si="4"/>
        <v>0</v>
      </c>
      <c r="I120" s="103">
        <f t="shared" si="5"/>
        <v>0</v>
      </c>
      <c r="J120" s="104">
        <v>0</v>
      </c>
      <c r="K120" s="102">
        <v>0</v>
      </c>
      <c r="L120" s="122">
        <v>0</v>
      </c>
      <c r="M120" s="122">
        <v>140</v>
      </c>
      <c r="N120" s="105">
        <v>0</v>
      </c>
      <c r="P120" s="58"/>
      <c r="Q120" s="58"/>
      <c r="R120" s="58"/>
      <c r="S120" s="58"/>
      <c r="T120" s="59"/>
      <c r="U120" s="60"/>
      <c r="W120" s="58"/>
    </row>
    <row r="121" spans="1:23" ht="15">
      <c r="A121" s="61">
        <v>6</v>
      </c>
      <c r="B121" s="97">
        <v>492</v>
      </c>
      <c r="C121" s="121">
        <v>176</v>
      </c>
      <c r="D121" s="99">
        <v>188</v>
      </c>
      <c r="E121" s="100">
        <v>21</v>
      </c>
      <c r="F121" s="101">
        <v>193</v>
      </c>
      <c r="G121" s="102">
        <v>50</v>
      </c>
      <c r="H121" s="103">
        <f t="shared" si="4"/>
        <v>0</v>
      </c>
      <c r="I121" s="103">
        <f t="shared" si="5"/>
        <v>0</v>
      </c>
      <c r="J121" s="104">
        <v>0</v>
      </c>
      <c r="K121" s="102">
        <v>0</v>
      </c>
      <c r="L121" s="122">
        <v>0</v>
      </c>
      <c r="M121" s="122">
        <v>140</v>
      </c>
      <c r="N121" s="105">
        <v>0</v>
      </c>
      <c r="P121" s="58"/>
      <c r="Q121" s="58"/>
      <c r="R121" s="58"/>
      <c r="S121" s="58"/>
      <c r="T121" s="59"/>
      <c r="U121" s="60"/>
      <c r="W121" s="58"/>
    </row>
    <row r="122" spans="1:23" ht="15">
      <c r="A122" s="61">
        <v>7</v>
      </c>
      <c r="B122" s="97">
        <v>530</v>
      </c>
      <c r="C122" s="121">
        <v>191</v>
      </c>
      <c r="D122" s="99">
        <v>171</v>
      </c>
      <c r="E122" s="100">
        <v>26</v>
      </c>
      <c r="F122" s="101">
        <v>193</v>
      </c>
      <c r="G122" s="102">
        <v>0</v>
      </c>
      <c r="H122" s="103">
        <f t="shared" si="4"/>
        <v>6</v>
      </c>
      <c r="I122" s="103">
        <f t="shared" si="5"/>
        <v>0</v>
      </c>
      <c r="J122" s="104">
        <v>0</v>
      </c>
      <c r="K122" s="102">
        <v>0</v>
      </c>
      <c r="L122" s="122">
        <v>0</v>
      </c>
      <c r="M122" s="122">
        <v>140</v>
      </c>
      <c r="N122" s="105">
        <v>0</v>
      </c>
      <c r="P122" s="58"/>
      <c r="Q122" s="58"/>
      <c r="R122" s="58"/>
      <c r="S122" s="58"/>
      <c r="T122" s="59"/>
      <c r="U122" s="60"/>
      <c r="W122" s="58"/>
    </row>
    <row r="123" spans="1:23" ht="15">
      <c r="A123" s="61">
        <v>8</v>
      </c>
      <c r="B123" s="97">
        <v>532</v>
      </c>
      <c r="C123" s="121">
        <v>194</v>
      </c>
      <c r="D123" s="99">
        <v>171</v>
      </c>
      <c r="E123" s="100">
        <v>28</v>
      </c>
      <c r="F123" s="101">
        <v>193</v>
      </c>
      <c r="G123" s="102">
        <v>0</v>
      </c>
      <c r="H123" s="103">
        <f t="shared" si="4"/>
        <v>5</v>
      </c>
      <c r="I123" s="103">
        <f t="shared" si="5"/>
        <v>0</v>
      </c>
      <c r="J123" s="104">
        <v>0</v>
      </c>
      <c r="K123" s="102">
        <v>0</v>
      </c>
      <c r="L123" s="122">
        <v>0</v>
      </c>
      <c r="M123" s="122">
        <v>140</v>
      </c>
      <c r="N123" s="105">
        <v>0</v>
      </c>
      <c r="P123" s="58"/>
      <c r="Q123" s="58"/>
      <c r="R123" s="58"/>
      <c r="S123" s="58"/>
      <c r="T123" s="59"/>
      <c r="U123" s="60"/>
      <c r="W123" s="58"/>
    </row>
    <row r="124" spans="1:23" ht="15">
      <c r="A124" s="61">
        <v>9</v>
      </c>
      <c r="B124" s="97">
        <v>532</v>
      </c>
      <c r="C124" s="121">
        <v>200</v>
      </c>
      <c r="D124" s="99">
        <v>171</v>
      </c>
      <c r="E124" s="100">
        <v>28</v>
      </c>
      <c r="F124" s="101">
        <v>193</v>
      </c>
      <c r="G124" s="102">
        <v>0</v>
      </c>
      <c r="H124" s="103">
        <f t="shared" si="4"/>
        <v>0</v>
      </c>
      <c r="I124" s="103">
        <f t="shared" si="5"/>
        <v>0</v>
      </c>
      <c r="J124" s="104">
        <v>0</v>
      </c>
      <c r="K124" s="102">
        <v>0</v>
      </c>
      <c r="L124" s="122">
        <v>0</v>
      </c>
      <c r="M124" s="122">
        <v>140</v>
      </c>
      <c r="N124" s="105">
        <v>0</v>
      </c>
      <c r="P124" s="58"/>
      <c r="Q124" s="58"/>
      <c r="R124" s="58"/>
      <c r="S124" s="58"/>
      <c r="T124" s="59"/>
      <c r="U124" s="60"/>
      <c r="W124" s="58"/>
    </row>
    <row r="125" spans="1:23" ht="15">
      <c r="A125" s="61">
        <v>10</v>
      </c>
      <c r="B125" s="97">
        <v>430</v>
      </c>
      <c r="C125" s="121">
        <v>227</v>
      </c>
      <c r="D125" s="99">
        <v>69</v>
      </c>
      <c r="E125" s="100">
        <v>28</v>
      </c>
      <c r="F125" s="101">
        <v>193</v>
      </c>
      <c r="G125" s="102">
        <v>0</v>
      </c>
      <c r="H125" s="103">
        <f t="shared" si="4"/>
        <v>0</v>
      </c>
      <c r="I125" s="103">
        <f t="shared" si="5"/>
        <v>0</v>
      </c>
      <c r="J125" s="104">
        <v>0</v>
      </c>
      <c r="K125" s="102">
        <v>0</v>
      </c>
      <c r="L125" s="122">
        <v>0</v>
      </c>
      <c r="M125" s="122">
        <v>140</v>
      </c>
      <c r="N125" s="105">
        <v>0</v>
      </c>
      <c r="P125" s="58"/>
      <c r="Q125" s="58"/>
      <c r="R125" s="58"/>
      <c r="S125" s="58"/>
      <c r="T125" s="59"/>
      <c r="U125" s="60"/>
      <c r="W125" s="58"/>
    </row>
    <row r="126" spans="1:23" ht="15">
      <c r="A126" s="61">
        <v>11</v>
      </c>
      <c r="B126" s="97">
        <v>428</v>
      </c>
      <c r="C126" s="121">
        <v>216</v>
      </c>
      <c r="D126" s="99">
        <v>69</v>
      </c>
      <c r="E126" s="100">
        <v>26</v>
      </c>
      <c r="F126" s="101">
        <v>193</v>
      </c>
      <c r="G126" s="102">
        <v>0</v>
      </c>
      <c r="H126" s="103">
        <f t="shared" si="4"/>
        <v>0</v>
      </c>
      <c r="I126" s="103">
        <f t="shared" si="5"/>
        <v>0</v>
      </c>
      <c r="J126" s="104">
        <v>0</v>
      </c>
      <c r="K126" s="102">
        <v>0</v>
      </c>
      <c r="L126" s="122">
        <v>0</v>
      </c>
      <c r="M126" s="122">
        <v>140</v>
      </c>
      <c r="N126" s="105">
        <v>0</v>
      </c>
      <c r="P126" s="58"/>
      <c r="Q126" s="58"/>
      <c r="R126" s="58"/>
      <c r="S126" s="58"/>
      <c r="T126" s="59"/>
      <c r="U126" s="60"/>
      <c r="W126" s="58"/>
    </row>
    <row r="127" spans="1:23" ht="15">
      <c r="A127" s="61">
        <v>12</v>
      </c>
      <c r="B127" s="97">
        <v>428</v>
      </c>
      <c r="C127" s="121">
        <v>203</v>
      </c>
      <c r="D127" s="99">
        <v>69</v>
      </c>
      <c r="E127" s="100">
        <v>26</v>
      </c>
      <c r="F127" s="101">
        <v>193</v>
      </c>
      <c r="G127" s="102">
        <v>0</v>
      </c>
      <c r="H127" s="103">
        <f t="shared" si="4"/>
        <v>0</v>
      </c>
      <c r="I127" s="103">
        <f t="shared" si="5"/>
        <v>0</v>
      </c>
      <c r="J127" s="104">
        <v>0</v>
      </c>
      <c r="K127" s="102">
        <v>0</v>
      </c>
      <c r="L127" s="122">
        <v>0</v>
      </c>
      <c r="M127" s="122">
        <v>140</v>
      </c>
      <c r="N127" s="105">
        <v>0</v>
      </c>
      <c r="P127" s="58"/>
      <c r="Q127" s="58"/>
      <c r="R127" s="58"/>
      <c r="S127" s="58"/>
      <c r="T127" s="59"/>
      <c r="U127" s="60"/>
      <c r="W127" s="58"/>
    </row>
    <row r="128" spans="1:23" ht="15">
      <c r="A128" s="61">
        <v>13</v>
      </c>
      <c r="B128" s="97">
        <v>428</v>
      </c>
      <c r="C128" s="121">
        <v>198</v>
      </c>
      <c r="D128" s="99">
        <v>69</v>
      </c>
      <c r="E128" s="100">
        <v>26</v>
      </c>
      <c r="F128" s="101">
        <v>193</v>
      </c>
      <c r="G128" s="102">
        <v>0</v>
      </c>
      <c r="H128" s="103">
        <f t="shared" si="4"/>
        <v>0</v>
      </c>
      <c r="I128" s="103">
        <f t="shared" si="5"/>
        <v>0</v>
      </c>
      <c r="J128" s="104">
        <v>0</v>
      </c>
      <c r="K128" s="102">
        <v>0</v>
      </c>
      <c r="L128" s="122">
        <v>0</v>
      </c>
      <c r="M128" s="122">
        <v>140</v>
      </c>
      <c r="N128" s="105">
        <v>0</v>
      </c>
      <c r="P128" s="58"/>
      <c r="Q128" s="58"/>
      <c r="R128" s="58"/>
      <c r="S128" s="58"/>
      <c r="T128" s="59"/>
      <c r="U128" s="60"/>
      <c r="W128" s="58"/>
    </row>
    <row r="129" spans="1:23" ht="15">
      <c r="A129" s="61">
        <v>14</v>
      </c>
      <c r="B129" s="97">
        <v>428</v>
      </c>
      <c r="C129" s="121">
        <v>198</v>
      </c>
      <c r="D129" s="99">
        <v>69</v>
      </c>
      <c r="E129" s="100">
        <v>26</v>
      </c>
      <c r="F129" s="101">
        <v>193</v>
      </c>
      <c r="G129" s="102">
        <v>0</v>
      </c>
      <c r="H129" s="103">
        <f t="shared" si="4"/>
        <v>0</v>
      </c>
      <c r="I129" s="103">
        <f t="shared" si="5"/>
        <v>0</v>
      </c>
      <c r="J129" s="104">
        <v>0</v>
      </c>
      <c r="K129" s="102">
        <v>0</v>
      </c>
      <c r="L129" s="122">
        <v>0</v>
      </c>
      <c r="M129" s="122">
        <v>140</v>
      </c>
      <c r="N129" s="105">
        <v>0</v>
      </c>
      <c r="P129" s="58"/>
      <c r="Q129" s="58"/>
      <c r="R129" s="58"/>
      <c r="S129" s="58"/>
      <c r="T129" s="59"/>
      <c r="U129" s="60"/>
      <c r="W129" s="58"/>
    </row>
    <row r="130" spans="1:23" ht="15">
      <c r="A130" s="61">
        <v>15</v>
      </c>
      <c r="B130" s="97">
        <v>427</v>
      </c>
      <c r="C130" s="121">
        <v>197</v>
      </c>
      <c r="D130" s="99">
        <v>69</v>
      </c>
      <c r="E130" s="100">
        <v>25</v>
      </c>
      <c r="F130" s="101">
        <v>193</v>
      </c>
      <c r="G130" s="102">
        <v>0</v>
      </c>
      <c r="H130" s="103">
        <f t="shared" si="4"/>
        <v>0</v>
      </c>
      <c r="I130" s="103">
        <f t="shared" si="5"/>
        <v>0</v>
      </c>
      <c r="J130" s="104">
        <v>0</v>
      </c>
      <c r="K130" s="102">
        <v>0</v>
      </c>
      <c r="L130" s="122">
        <v>0</v>
      </c>
      <c r="M130" s="122">
        <v>140</v>
      </c>
      <c r="N130" s="105">
        <v>0</v>
      </c>
      <c r="P130" s="58"/>
      <c r="Q130" s="58"/>
      <c r="R130" s="58"/>
      <c r="S130" s="58"/>
      <c r="T130" s="59"/>
      <c r="U130" s="60"/>
      <c r="W130" s="58"/>
    </row>
    <row r="131" spans="1:23" ht="15">
      <c r="A131" s="61">
        <v>16</v>
      </c>
      <c r="B131" s="97">
        <v>426</v>
      </c>
      <c r="C131" s="121">
        <v>197</v>
      </c>
      <c r="D131" s="99">
        <v>69</v>
      </c>
      <c r="E131" s="100">
        <v>24</v>
      </c>
      <c r="F131" s="101">
        <v>193</v>
      </c>
      <c r="G131" s="102">
        <v>0</v>
      </c>
      <c r="H131" s="103">
        <f t="shared" si="4"/>
        <v>0</v>
      </c>
      <c r="I131" s="103">
        <f t="shared" si="5"/>
        <v>0</v>
      </c>
      <c r="J131" s="104">
        <v>0</v>
      </c>
      <c r="K131" s="102">
        <v>0</v>
      </c>
      <c r="L131" s="122">
        <v>0</v>
      </c>
      <c r="M131" s="122">
        <v>140</v>
      </c>
      <c r="N131" s="105">
        <v>0</v>
      </c>
      <c r="P131" s="58"/>
      <c r="Q131" s="58"/>
      <c r="R131" s="58"/>
      <c r="S131" s="58"/>
      <c r="T131" s="59"/>
      <c r="U131" s="60"/>
      <c r="W131" s="58"/>
    </row>
    <row r="132" spans="1:23" ht="15">
      <c r="A132" s="61">
        <v>17</v>
      </c>
      <c r="B132" s="97">
        <v>426</v>
      </c>
      <c r="C132" s="121">
        <v>197</v>
      </c>
      <c r="D132" s="99">
        <v>69</v>
      </c>
      <c r="E132" s="100">
        <v>24</v>
      </c>
      <c r="F132" s="101">
        <v>193</v>
      </c>
      <c r="G132" s="102">
        <v>0</v>
      </c>
      <c r="H132" s="103">
        <f t="shared" si="4"/>
        <v>0</v>
      </c>
      <c r="I132" s="103">
        <f t="shared" si="5"/>
        <v>0</v>
      </c>
      <c r="J132" s="104">
        <v>0</v>
      </c>
      <c r="K132" s="102">
        <v>0</v>
      </c>
      <c r="L132" s="122">
        <v>0</v>
      </c>
      <c r="M132" s="122">
        <v>140</v>
      </c>
      <c r="N132" s="105">
        <v>0</v>
      </c>
      <c r="P132" s="58"/>
      <c r="Q132" s="58"/>
      <c r="R132" s="58"/>
      <c r="S132" s="58"/>
      <c r="T132" s="59"/>
      <c r="U132" s="60"/>
      <c r="W132" s="58"/>
    </row>
    <row r="133" spans="1:23" ht="15">
      <c r="A133" s="61">
        <v>18</v>
      </c>
      <c r="B133" s="97">
        <v>429</v>
      </c>
      <c r="C133" s="121">
        <v>245</v>
      </c>
      <c r="D133" s="99">
        <v>69</v>
      </c>
      <c r="E133" s="100">
        <v>27</v>
      </c>
      <c r="F133" s="101">
        <v>193</v>
      </c>
      <c r="G133" s="102">
        <v>0</v>
      </c>
      <c r="H133" s="103">
        <f t="shared" si="4"/>
        <v>0</v>
      </c>
      <c r="I133" s="103">
        <f t="shared" si="5"/>
        <v>0</v>
      </c>
      <c r="J133" s="104">
        <v>0</v>
      </c>
      <c r="K133" s="102">
        <v>0</v>
      </c>
      <c r="L133" s="122">
        <v>0</v>
      </c>
      <c r="M133" s="122">
        <v>140</v>
      </c>
      <c r="N133" s="105">
        <v>0</v>
      </c>
      <c r="P133" s="58"/>
      <c r="Q133" s="58"/>
      <c r="R133" s="58"/>
      <c r="S133" s="58"/>
      <c r="T133" s="59"/>
      <c r="U133" s="60"/>
      <c r="W133" s="58"/>
    </row>
    <row r="134" spans="1:23" ht="15">
      <c r="A134" s="61">
        <v>19</v>
      </c>
      <c r="B134" s="97">
        <v>430</v>
      </c>
      <c r="C134" s="121">
        <v>245</v>
      </c>
      <c r="D134" s="99">
        <v>69</v>
      </c>
      <c r="E134" s="100">
        <v>28</v>
      </c>
      <c r="F134" s="101">
        <v>193</v>
      </c>
      <c r="G134" s="102">
        <v>0</v>
      </c>
      <c r="H134" s="103">
        <f t="shared" si="4"/>
        <v>0</v>
      </c>
      <c r="I134" s="103">
        <f t="shared" si="5"/>
        <v>0</v>
      </c>
      <c r="J134" s="104">
        <v>0</v>
      </c>
      <c r="K134" s="102">
        <v>0</v>
      </c>
      <c r="L134" s="122">
        <v>0</v>
      </c>
      <c r="M134" s="122">
        <v>140</v>
      </c>
      <c r="N134" s="105">
        <v>0</v>
      </c>
      <c r="P134" s="58"/>
      <c r="Q134" s="58"/>
      <c r="R134" s="58"/>
      <c r="S134" s="58"/>
      <c r="T134" s="59"/>
      <c r="U134" s="60"/>
      <c r="W134" s="58"/>
    </row>
    <row r="135" spans="1:23" ht="15">
      <c r="A135" s="61">
        <v>20</v>
      </c>
      <c r="B135" s="97">
        <v>430</v>
      </c>
      <c r="C135" s="121">
        <v>245</v>
      </c>
      <c r="D135" s="99">
        <v>69</v>
      </c>
      <c r="E135" s="100">
        <v>28</v>
      </c>
      <c r="F135" s="101">
        <v>193</v>
      </c>
      <c r="G135" s="102">
        <v>0</v>
      </c>
      <c r="H135" s="103">
        <f t="shared" si="4"/>
        <v>0</v>
      </c>
      <c r="I135" s="103">
        <f t="shared" si="5"/>
        <v>0</v>
      </c>
      <c r="J135" s="104">
        <v>0</v>
      </c>
      <c r="K135" s="102">
        <v>0</v>
      </c>
      <c r="L135" s="122">
        <v>0</v>
      </c>
      <c r="M135" s="122">
        <v>140</v>
      </c>
      <c r="N135" s="105">
        <v>0</v>
      </c>
      <c r="P135" s="58"/>
      <c r="Q135" s="58"/>
      <c r="R135" s="58"/>
      <c r="S135" s="58"/>
      <c r="T135" s="59"/>
      <c r="U135" s="60"/>
      <c r="W135" s="58"/>
    </row>
    <row r="136" spans="1:23" ht="15">
      <c r="A136" s="61">
        <v>21</v>
      </c>
      <c r="B136" s="97">
        <v>429</v>
      </c>
      <c r="C136" s="121">
        <v>245</v>
      </c>
      <c r="D136" s="99">
        <v>69</v>
      </c>
      <c r="E136" s="100">
        <v>27</v>
      </c>
      <c r="F136" s="101">
        <v>193</v>
      </c>
      <c r="G136" s="102">
        <v>0</v>
      </c>
      <c r="H136" s="103">
        <f t="shared" si="4"/>
        <v>0</v>
      </c>
      <c r="I136" s="103">
        <f t="shared" si="5"/>
        <v>0</v>
      </c>
      <c r="J136" s="104">
        <v>0</v>
      </c>
      <c r="K136" s="102">
        <v>0</v>
      </c>
      <c r="L136" s="122">
        <v>0</v>
      </c>
      <c r="M136" s="122">
        <v>140</v>
      </c>
      <c r="N136" s="105">
        <v>0</v>
      </c>
      <c r="P136" s="58"/>
      <c r="Q136" s="58"/>
      <c r="R136" s="58"/>
      <c r="S136" s="58"/>
      <c r="T136" s="59"/>
      <c r="U136" s="60"/>
      <c r="W136" s="58"/>
    </row>
    <row r="137" spans="1:23" ht="15">
      <c r="A137" s="61">
        <v>22</v>
      </c>
      <c r="B137" s="97">
        <v>426</v>
      </c>
      <c r="C137" s="121">
        <v>232</v>
      </c>
      <c r="D137" s="99">
        <v>69</v>
      </c>
      <c r="E137" s="100">
        <v>24</v>
      </c>
      <c r="F137" s="101">
        <v>193</v>
      </c>
      <c r="G137" s="102">
        <v>0</v>
      </c>
      <c r="H137" s="103">
        <f t="shared" si="4"/>
        <v>0</v>
      </c>
      <c r="I137" s="103">
        <f t="shared" si="5"/>
        <v>0</v>
      </c>
      <c r="J137" s="104">
        <v>0</v>
      </c>
      <c r="K137" s="102">
        <v>0</v>
      </c>
      <c r="L137" s="122">
        <v>0</v>
      </c>
      <c r="M137" s="122">
        <v>140</v>
      </c>
      <c r="N137" s="105">
        <v>0</v>
      </c>
      <c r="P137" s="58"/>
      <c r="Q137" s="58"/>
      <c r="R137" s="58"/>
      <c r="S137" s="58"/>
      <c r="T137" s="59"/>
      <c r="U137" s="60"/>
      <c r="W137" s="58"/>
    </row>
    <row r="138" spans="1:23" ht="15">
      <c r="A138" s="61">
        <v>23</v>
      </c>
      <c r="B138" s="97">
        <v>494</v>
      </c>
      <c r="C138" s="121">
        <v>197</v>
      </c>
      <c r="D138" s="99">
        <v>188</v>
      </c>
      <c r="E138" s="100">
        <v>23</v>
      </c>
      <c r="F138" s="101">
        <v>193</v>
      </c>
      <c r="G138" s="102">
        <v>50</v>
      </c>
      <c r="H138" s="103">
        <f t="shared" si="4"/>
        <v>0</v>
      </c>
      <c r="I138" s="103">
        <f t="shared" si="5"/>
        <v>0</v>
      </c>
      <c r="J138" s="104">
        <v>0</v>
      </c>
      <c r="K138" s="102">
        <v>0</v>
      </c>
      <c r="L138" s="122">
        <v>0</v>
      </c>
      <c r="M138" s="122">
        <v>140</v>
      </c>
      <c r="N138" s="105">
        <v>0</v>
      </c>
      <c r="P138" s="58"/>
      <c r="Q138" s="58"/>
      <c r="R138" s="58"/>
      <c r="S138" s="58"/>
      <c r="T138" s="59"/>
      <c r="U138" s="60"/>
      <c r="W138" s="58"/>
    </row>
    <row r="139" spans="1:23" ht="15">
      <c r="A139" s="61">
        <v>24</v>
      </c>
      <c r="B139" s="97">
        <v>493</v>
      </c>
      <c r="C139" s="121">
        <v>171</v>
      </c>
      <c r="D139" s="99">
        <v>188</v>
      </c>
      <c r="E139" s="100">
        <v>22</v>
      </c>
      <c r="F139" s="101">
        <v>193</v>
      </c>
      <c r="G139" s="102">
        <v>50</v>
      </c>
      <c r="H139" s="103">
        <f t="shared" si="4"/>
        <v>0</v>
      </c>
      <c r="I139" s="103">
        <f t="shared" si="5"/>
        <v>0</v>
      </c>
      <c r="J139" s="104">
        <v>0</v>
      </c>
      <c r="K139" s="102">
        <v>0</v>
      </c>
      <c r="L139" s="122">
        <v>0</v>
      </c>
      <c r="M139" s="122">
        <v>140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4854</v>
      </c>
      <c r="D141" s="111">
        <f>SUM(D116:D139)</f>
        <v>2914</v>
      </c>
      <c r="E141" s="112">
        <f>SUM(E116:E139)</f>
        <v>576</v>
      </c>
      <c r="F141" s="69"/>
      <c r="G141" s="111">
        <f>SUM(G116:G139)</f>
        <v>400</v>
      </c>
      <c r="H141" s="113">
        <f>SUM(H116:H139)</f>
        <v>11</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1802</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39458</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39458</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488</v>
      </c>
      <c r="C150" s="121">
        <v>167</v>
      </c>
      <c r="D150" s="99">
        <v>188</v>
      </c>
      <c r="E150" s="100">
        <v>17</v>
      </c>
      <c r="F150" s="101">
        <v>193</v>
      </c>
      <c r="G150" s="102">
        <v>50</v>
      </c>
      <c r="H150" s="103">
        <f aca="true" t="shared" si="6" ref="H150:H173">IF(C150&gt;0,MAX(0,-(C150-D150-E150+G150+J150)),0)</f>
        <v>0</v>
      </c>
      <c r="I150" s="103">
        <f aca="true" t="shared" si="7" ref="I150:I173">IF((B150-D150-E150)&gt;=F150,0,F150-(B150-D150-E150)-H150)</f>
        <v>0</v>
      </c>
      <c r="J150" s="104">
        <v>0</v>
      </c>
      <c r="K150" s="102">
        <v>0</v>
      </c>
      <c r="L150" s="122">
        <v>0</v>
      </c>
      <c r="M150" s="122">
        <v>140</v>
      </c>
      <c r="N150" s="105">
        <v>0</v>
      </c>
      <c r="P150" s="58"/>
      <c r="Q150" s="58"/>
      <c r="R150" s="58"/>
      <c r="S150" s="58"/>
      <c r="T150" s="59"/>
      <c r="U150" s="60"/>
      <c r="W150" s="58"/>
    </row>
    <row r="151" spans="1:23" ht="15">
      <c r="A151" s="61">
        <v>2</v>
      </c>
      <c r="B151" s="97">
        <v>488</v>
      </c>
      <c r="C151" s="121">
        <v>167</v>
      </c>
      <c r="D151" s="99">
        <v>188</v>
      </c>
      <c r="E151" s="100">
        <v>17</v>
      </c>
      <c r="F151" s="101">
        <v>193</v>
      </c>
      <c r="G151" s="102">
        <v>50</v>
      </c>
      <c r="H151" s="103">
        <f t="shared" si="6"/>
        <v>0</v>
      </c>
      <c r="I151" s="103">
        <f t="shared" si="7"/>
        <v>0</v>
      </c>
      <c r="J151" s="104">
        <v>0</v>
      </c>
      <c r="K151" s="102">
        <v>0</v>
      </c>
      <c r="L151" s="122">
        <v>0</v>
      </c>
      <c r="M151" s="122">
        <v>140</v>
      </c>
      <c r="N151" s="105">
        <v>0</v>
      </c>
      <c r="P151" s="58"/>
      <c r="Q151" s="58"/>
      <c r="R151" s="58"/>
      <c r="S151" s="58"/>
      <c r="T151" s="59"/>
      <c r="U151" s="60"/>
      <c r="W151" s="58"/>
    </row>
    <row r="152" spans="1:23" ht="15">
      <c r="A152" s="61">
        <v>3</v>
      </c>
      <c r="B152" s="97">
        <v>489</v>
      </c>
      <c r="C152" s="121">
        <v>167</v>
      </c>
      <c r="D152" s="99">
        <v>188</v>
      </c>
      <c r="E152" s="100">
        <v>18</v>
      </c>
      <c r="F152" s="101">
        <v>193</v>
      </c>
      <c r="G152" s="102">
        <v>50</v>
      </c>
      <c r="H152" s="103">
        <f t="shared" si="6"/>
        <v>0</v>
      </c>
      <c r="I152" s="103">
        <f t="shared" si="7"/>
        <v>0</v>
      </c>
      <c r="J152" s="104">
        <v>0</v>
      </c>
      <c r="K152" s="102">
        <v>0</v>
      </c>
      <c r="L152" s="122">
        <v>0</v>
      </c>
      <c r="M152" s="122">
        <v>140</v>
      </c>
      <c r="N152" s="105">
        <v>0</v>
      </c>
      <c r="P152" s="58"/>
      <c r="Q152" s="58"/>
      <c r="R152" s="58"/>
      <c r="S152" s="58"/>
      <c r="T152" s="59"/>
      <c r="U152" s="60"/>
      <c r="W152" s="58"/>
    </row>
    <row r="153" spans="1:23" ht="15">
      <c r="A153" s="61">
        <v>4</v>
      </c>
      <c r="B153" s="97">
        <v>489</v>
      </c>
      <c r="C153" s="121">
        <v>165</v>
      </c>
      <c r="D153" s="99">
        <v>188</v>
      </c>
      <c r="E153" s="100">
        <v>18</v>
      </c>
      <c r="F153" s="101">
        <v>193</v>
      </c>
      <c r="G153" s="102">
        <v>50</v>
      </c>
      <c r="H153" s="103">
        <f t="shared" si="6"/>
        <v>0</v>
      </c>
      <c r="I153" s="103">
        <f t="shared" si="7"/>
        <v>0</v>
      </c>
      <c r="J153" s="104">
        <v>0</v>
      </c>
      <c r="K153" s="102">
        <v>0</v>
      </c>
      <c r="L153" s="122">
        <v>0</v>
      </c>
      <c r="M153" s="122">
        <v>140</v>
      </c>
      <c r="N153" s="105">
        <v>0</v>
      </c>
      <c r="P153" s="58"/>
      <c r="Q153" s="58"/>
      <c r="R153" s="58"/>
      <c r="S153" s="58"/>
      <c r="T153" s="59"/>
      <c r="U153" s="60"/>
      <c r="W153" s="58"/>
    </row>
    <row r="154" spans="1:23" ht="15">
      <c r="A154" s="61">
        <v>5</v>
      </c>
      <c r="B154" s="97">
        <v>490</v>
      </c>
      <c r="C154" s="121">
        <v>147</v>
      </c>
      <c r="D154" s="99">
        <v>188</v>
      </c>
      <c r="E154" s="100">
        <v>19</v>
      </c>
      <c r="F154" s="101">
        <v>193</v>
      </c>
      <c r="G154" s="102">
        <v>50</v>
      </c>
      <c r="H154" s="103">
        <f t="shared" si="6"/>
        <v>10</v>
      </c>
      <c r="I154" s="103">
        <f t="shared" si="7"/>
        <v>0</v>
      </c>
      <c r="J154" s="104">
        <v>0</v>
      </c>
      <c r="K154" s="102">
        <v>0</v>
      </c>
      <c r="L154" s="122">
        <v>0</v>
      </c>
      <c r="M154" s="122">
        <v>140</v>
      </c>
      <c r="N154" s="105">
        <v>0</v>
      </c>
      <c r="P154" s="58"/>
      <c r="Q154" s="58"/>
      <c r="R154" s="58"/>
      <c r="S154" s="58"/>
      <c r="T154" s="59"/>
      <c r="U154" s="60"/>
      <c r="W154" s="58"/>
    </row>
    <row r="155" spans="1:23" ht="15">
      <c r="A155" s="61">
        <v>6</v>
      </c>
      <c r="B155" s="97">
        <v>492</v>
      </c>
      <c r="C155" s="121">
        <v>155</v>
      </c>
      <c r="D155" s="99">
        <v>188</v>
      </c>
      <c r="E155" s="100">
        <v>21</v>
      </c>
      <c r="F155" s="101">
        <v>193</v>
      </c>
      <c r="G155" s="102">
        <v>50</v>
      </c>
      <c r="H155" s="103">
        <f t="shared" si="6"/>
        <v>4</v>
      </c>
      <c r="I155" s="103">
        <f t="shared" si="7"/>
        <v>0</v>
      </c>
      <c r="J155" s="104">
        <v>0</v>
      </c>
      <c r="K155" s="102">
        <v>0</v>
      </c>
      <c r="L155" s="122">
        <v>0</v>
      </c>
      <c r="M155" s="122">
        <v>140</v>
      </c>
      <c r="N155" s="105">
        <v>0</v>
      </c>
      <c r="P155" s="58"/>
      <c r="Q155" s="58"/>
      <c r="R155" s="58"/>
      <c r="S155" s="58"/>
      <c r="T155" s="59"/>
      <c r="U155" s="60"/>
      <c r="W155" s="58"/>
    </row>
    <row r="156" spans="1:23" ht="15">
      <c r="A156" s="61">
        <v>7</v>
      </c>
      <c r="B156" s="97">
        <v>530</v>
      </c>
      <c r="C156" s="121">
        <v>191</v>
      </c>
      <c r="D156" s="99">
        <v>171</v>
      </c>
      <c r="E156" s="100">
        <v>26</v>
      </c>
      <c r="F156" s="101">
        <v>193</v>
      </c>
      <c r="G156" s="102">
        <v>0</v>
      </c>
      <c r="H156" s="103">
        <f t="shared" si="6"/>
        <v>6</v>
      </c>
      <c r="I156" s="103">
        <f t="shared" si="7"/>
        <v>0</v>
      </c>
      <c r="J156" s="104">
        <v>0</v>
      </c>
      <c r="K156" s="102">
        <v>0</v>
      </c>
      <c r="L156" s="122">
        <v>0</v>
      </c>
      <c r="M156" s="122">
        <v>140</v>
      </c>
      <c r="N156" s="105">
        <v>0</v>
      </c>
      <c r="P156" s="58"/>
      <c r="Q156" s="58"/>
      <c r="R156" s="58"/>
      <c r="S156" s="58"/>
      <c r="T156" s="59"/>
      <c r="U156" s="60"/>
      <c r="W156" s="58"/>
    </row>
    <row r="157" spans="1:23" ht="15">
      <c r="A157" s="61">
        <v>8</v>
      </c>
      <c r="B157" s="97">
        <v>532</v>
      </c>
      <c r="C157" s="121">
        <v>275</v>
      </c>
      <c r="D157" s="99">
        <v>171</v>
      </c>
      <c r="E157" s="100">
        <v>28</v>
      </c>
      <c r="F157" s="101">
        <v>193</v>
      </c>
      <c r="G157" s="102">
        <v>0</v>
      </c>
      <c r="H157" s="103">
        <f t="shared" si="6"/>
        <v>0</v>
      </c>
      <c r="I157" s="103">
        <f t="shared" si="7"/>
        <v>0</v>
      </c>
      <c r="J157" s="104">
        <v>0</v>
      </c>
      <c r="K157" s="102">
        <v>0</v>
      </c>
      <c r="L157" s="122">
        <v>0</v>
      </c>
      <c r="M157" s="122">
        <v>140</v>
      </c>
      <c r="N157" s="105">
        <v>0</v>
      </c>
      <c r="P157" s="58"/>
      <c r="Q157" s="58"/>
      <c r="R157" s="58"/>
      <c r="S157" s="58"/>
      <c r="T157" s="59"/>
      <c r="U157" s="60"/>
      <c r="W157" s="58"/>
    </row>
    <row r="158" spans="1:23" ht="15">
      <c r="A158" s="61">
        <v>9</v>
      </c>
      <c r="B158" s="97">
        <v>532</v>
      </c>
      <c r="C158" s="121">
        <v>197</v>
      </c>
      <c r="D158" s="99">
        <v>171</v>
      </c>
      <c r="E158" s="100">
        <v>28</v>
      </c>
      <c r="F158" s="101">
        <v>193</v>
      </c>
      <c r="G158" s="102">
        <v>0</v>
      </c>
      <c r="H158" s="103">
        <f t="shared" si="6"/>
        <v>2</v>
      </c>
      <c r="I158" s="103">
        <f t="shared" si="7"/>
        <v>0</v>
      </c>
      <c r="J158" s="104">
        <v>0</v>
      </c>
      <c r="K158" s="102">
        <v>0</v>
      </c>
      <c r="L158" s="122">
        <v>0</v>
      </c>
      <c r="M158" s="122">
        <v>140</v>
      </c>
      <c r="N158" s="105">
        <v>0</v>
      </c>
      <c r="P158" s="58"/>
      <c r="Q158" s="58"/>
      <c r="R158" s="58"/>
      <c r="S158" s="58"/>
      <c r="T158" s="59"/>
      <c r="U158" s="60"/>
      <c r="W158" s="58"/>
    </row>
    <row r="159" spans="1:23" ht="15">
      <c r="A159" s="61">
        <v>10</v>
      </c>
      <c r="B159" s="97">
        <v>430</v>
      </c>
      <c r="C159" s="121">
        <v>197</v>
      </c>
      <c r="D159" s="99">
        <v>69</v>
      </c>
      <c r="E159" s="100">
        <v>28</v>
      </c>
      <c r="F159" s="101">
        <v>193</v>
      </c>
      <c r="G159" s="102">
        <v>0</v>
      </c>
      <c r="H159" s="103">
        <f t="shared" si="6"/>
        <v>0</v>
      </c>
      <c r="I159" s="103">
        <f t="shared" si="7"/>
        <v>0</v>
      </c>
      <c r="J159" s="104">
        <v>0</v>
      </c>
      <c r="K159" s="102">
        <v>0</v>
      </c>
      <c r="L159" s="122">
        <v>0</v>
      </c>
      <c r="M159" s="122">
        <v>140</v>
      </c>
      <c r="N159" s="105">
        <v>0</v>
      </c>
      <c r="P159" s="58"/>
      <c r="Q159" s="58"/>
      <c r="R159" s="58"/>
      <c r="S159" s="58"/>
      <c r="T159" s="59"/>
      <c r="U159" s="60"/>
      <c r="W159" s="58"/>
    </row>
    <row r="160" spans="1:23" ht="15">
      <c r="A160" s="61">
        <v>11</v>
      </c>
      <c r="B160" s="97">
        <v>428</v>
      </c>
      <c r="C160" s="121">
        <v>197</v>
      </c>
      <c r="D160" s="99">
        <v>69</v>
      </c>
      <c r="E160" s="100">
        <v>26</v>
      </c>
      <c r="F160" s="101">
        <v>193</v>
      </c>
      <c r="G160" s="102">
        <v>0</v>
      </c>
      <c r="H160" s="103">
        <f t="shared" si="6"/>
        <v>0</v>
      </c>
      <c r="I160" s="103">
        <f t="shared" si="7"/>
        <v>0</v>
      </c>
      <c r="J160" s="104">
        <v>0</v>
      </c>
      <c r="K160" s="102">
        <v>0</v>
      </c>
      <c r="L160" s="122">
        <v>0</v>
      </c>
      <c r="M160" s="122">
        <v>140</v>
      </c>
      <c r="N160" s="105">
        <v>0</v>
      </c>
      <c r="P160" s="58"/>
      <c r="Q160" s="58"/>
      <c r="R160" s="58"/>
      <c r="S160" s="58"/>
      <c r="T160" s="59"/>
      <c r="U160" s="60"/>
      <c r="W160" s="58"/>
    </row>
    <row r="161" spans="1:23" ht="15">
      <c r="A161" s="61">
        <v>12</v>
      </c>
      <c r="B161" s="97">
        <v>428</v>
      </c>
      <c r="C161" s="121">
        <v>197</v>
      </c>
      <c r="D161" s="99">
        <v>69</v>
      </c>
      <c r="E161" s="100">
        <v>26</v>
      </c>
      <c r="F161" s="101">
        <v>193</v>
      </c>
      <c r="G161" s="102">
        <v>0</v>
      </c>
      <c r="H161" s="103">
        <f t="shared" si="6"/>
        <v>0</v>
      </c>
      <c r="I161" s="103">
        <f t="shared" si="7"/>
        <v>0</v>
      </c>
      <c r="J161" s="104">
        <v>0</v>
      </c>
      <c r="K161" s="102">
        <v>0</v>
      </c>
      <c r="L161" s="122">
        <v>0</v>
      </c>
      <c r="M161" s="122">
        <v>140</v>
      </c>
      <c r="N161" s="105">
        <v>0</v>
      </c>
      <c r="P161" s="58"/>
      <c r="Q161" s="58"/>
      <c r="R161" s="58"/>
      <c r="S161" s="58"/>
      <c r="T161" s="59"/>
      <c r="U161" s="60"/>
      <c r="W161" s="58"/>
    </row>
    <row r="162" spans="1:23" ht="15">
      <c r="A162" s="61">
        <v>13</v>
      </c>
      <c r="B162" s="97">
        <v>428</v>
      </c>
      <c r="C162" s="121">
        <v>197</v>
      </c>
      <c r="D162" s="99">
        <v>69</v>
      </c>
      <c r="E162" s="100">
        <v>26</v>
      </c>
      <c r="F162" s="101">
        <v>193</v>
      </c>
      <c r="G162" s="102">
        <v>0</v>
      </c>
      <c r="H162" s="103">
        <f t="shared" si="6"/>
        <v>0</v>
      </c>
      <c r="I162" s="103">
        <f t="shared" si="7"/>
        <v>0</v>
      </c>
      <c r="J162" s="104">
        <v>0</v>
      </c>
      <c r="K162" s="102">
        <v>0</v>
      </c>
      <c r="L162" s="122">
        <v>0</v>
      </c>
      <c r="M162" s="122">
        <v>140</v>
      </c>
      <c r="N162" s="105">
        <v>0</v>
      </c>
      <c r="P162" s="58"/>
      <c r="Q162" s="58"/>
      <c r="R162" s="58"/>
      <c r="S162" s="58"/>
      <c r="T162" s="59"/>
      <c r="U162" s="60"/>
      <c r="W162" s="58"/>
    </row>
    <row r="163" spans="1:23" ht="15">
      <c r="A163" s="61">
        <v>14</v>
      </c>
      <c r="B163" s="97">
        <v>428</v>
      </c>
      <c r="C163" s="121">
        <v>197</v>
      </c>
      <c r="D163" s="99">
        <v>69</v>
      </c>
      <c r="E163" s="100">
        <v>26</v>
      </c>
      <c r="F163" s="101">
        <v>193</v>
      </c>
      <c r="G163" s="102">
        <v>0</v>
      </c>
      <c r="H163" s="103">
        <f t="shared" si="6"/>
        <v>0</v>
      </c>
      <c r="I163" s="103">
        <f t="shared" si="7"/>
        <v>0</v>
      </c>
      <c r="J163" s="104">
        <v>0</v>
      </c>
      <c r="K163" s="102">
        <v>0</v>
      </c>
      <c r="L163" s="122">
        <v>0</v>
      </c>
      <c r="M163" s="122">
        <v>140</v>
      </c>
      <c r="N163" s="105">
        <v>0</v>
      </c>
      <c r="P163" s="58"/>
      <c r="Q163" s="58"/>
      <c r="R163" s="58"/>
      <c r="S163" s="58"/>
      <c r="T163" s="59"/>
      <c r="U163" s="60"/>
      <c r="W163" s="58"/>
    </row>
    <row r="164" spans="1:23" ht="15">
      <c r="A164" s="61">
        <v>15</v>
      </c>
      <c r="B164" s="97">
        <v>427</v>
      </c>
      <c r="C164" s="121">
        <v>197</v>
      </c>
      <c r="D164" s="99">
        <v>69</v>
      </c>
      <c r="E164" s="100">
        <v>25</v>
      </c>
      <c r="F164" s="101">
        <v>193</v>
      </c>
      <c r="G164" s="102">
        <v>0</v>
      </c>
      <c r="H164" s="103">
        <f t="shared" si="6"/>
        <v>0</v>
      </c>
      <c r="I164" s="103">
        <f t="shared" si="7"/>
        <v>0</v>
      </c>
      <c r="J164" s="104">
        <v>0</v>
      </c>
      <c r="K164" s="102">
        <v>0</v>
      </c>
      <c r="L164" s="122">
        <v>0</v>
      </c>
      <c r="M164" s="122">
        <v>140</v>
      </c>
      <c r="N164" s="105">
        <v>0</v>
      </c>
      <c r="P164" s="58"/>
      <c r="Q164" s="58"/>
      <c r="R164" s="58"/>
      <c r="S164" s="58"/>
      <c r="T164" s="59"/>
      <c r="U164" s="60"/>
      <c r="W164" s="58"/>
    </row>
    <row r="165" spans="1:23" ht="15">
      <c r="A165" s="61">
        <v>16</v>
      </c>
      <c r="B165" s="97">
        <v>426</v>
      </c>
      <c r="C165" s="121">
        <v>197</v>
      </c>
      <c r="D165" s="99">
        <v>69</v>
      </c>
      <c r="E165" s="100">
        <v>24</v>
      </c>
      <c r="F165" s="101">
        <v>193</v>
      </c>
      <c r="G165" s="102">
        <v>0</v>
      </c>
      <c r="H165" s="103">
        <f t="shared" si="6"/>
        <v>0</v>
      </c>
      <c r="I165" s="103">
        <f t="shared" si="7"/>
        <v>0</v>
      </c>
      <c r="J165" s="104">
        <v>0</v>
      </c>
      <c r="K165" s="102">
        <v>0</v>
      </c>
      <c r="L165" s="122">
        <v>0</v>
      </c>
      <c r="M165" s="122">
        <v>140</v>
      </c>
      <c r="N165" s="105">
        <v>0</v>
      </c>
      <c r="P165" s="58"/>
      <c r="Q165" s="58"/>
      <c r="R165" s="58"/>
      <c r="S165" s="58"/>
      <c r="T165" s="59"/>
      <c r="U165" s="60"/>
      <c r="W165" s="58"/>
    </row>
    <row r="166" spans="1:23" ht="15">
      <c r="A166" s="61">
        <v>17</v>
      </c>
      <c r="B166" s="97">
        <v>426</v>
      </c>
      <c r="C166" s="121">
        <v>197</v>
      </c>
      <c r="D166" s="99">
        <v>69</v>
      </c>
      <c r="E166" s="100">
        <v>24</v>
      </c>
      <c r="F166" s="101">
        <v>193</v>
      </c>
      <c r="G166" s="102">
        <v>0</v>
      </c>
      <c r="H166" s="103">
        <f t="shared" si="6"/>
        <v>0</v>
      </c>
      <c r="I166" s="103">
        <f t="shared" si="7"/>
        <v>0</v>
      </c>
      <c r="J166" s="104">
        <v>0</v>
      </c>
      <c r="K166" s="102">
        <v>0</v>
      </c>
      <c r="L166" s="122">
        <v>0</v>
      </c>
      <c r="M166" s="122">
        <v>140</v>
      </c>
      <c r="N166" s="105">
        <v>0</v>
      </c>
      <c r="P166" s="58"/>
      <c r="Q166" s="58"/>
      <c r="R166" s="58"/>
      <c r="S166" s="58"/>
      <c r="T166" s="59"/>
      <c r="U166" s="60"/>
      <c r="W166" s="58"/>
    </row>
    <row r="167" spans="1:23" ht="15">
      <c r="A167" s="61">
        <v>18</v>
      </c>
      <c r="B167" s="97">
        <v>429</v>
      </c>
      <c r="C167" s="121">
        <v>245</v>
      </c>
      <c r="D167" s="99">
        <v>69</v>
      </c>
      <c r="E167" s="100">
        <v>27</v>
      </c>
      <c r="F167" s="101">
        <v>193</v>
      </c>
      <c r="G167" s="102">
        <v>0</v>
      </c>
      <c r="H167" s="103">
        <f t="shared" si="6"/>
        <v>0</v>
      </c>
      <c r="I167" s="103">
        <f t="shared" si="7"/>
        <v>0</v>
      </c>
      <c r="J167" s="104">
        <v>0</v>
      </c>
      <c r="K167" s="102">
        <v>0</v>
      </c>
      <c r="L167" s="122">
        <v>0</v>
      </c>
      <c r="M167" s="122">
        <v>140</v>
      </c>
      <c r="N167" s="105">
        <v>0</v>
      </c>
      <c r="P167" s="58"/>
      <c r="Q167" s="58"/>
      <c r="R167" s="58"/>
      <c r="S167" s="58"/>
      <c r="T167" s="59"/>
      <c r="U167" s="60"/>
      <c r="W167" s="58"/>
    </row>
    <row r="168" spans="1:23" ht="15">
      <c r="A168" s="61">
        <v>19</v>
      </c>
      <c r="B168" s="97">
        <v>430</v>
      </c>
      <c r="C168" s="121">
        <v>245</v>
      </c>
      <c r="D168" s="99">
        <v>69</v>
      </c>
      <c r="E168" s="100">
        <v>28</v>
      </c>
      <c r="F168" s="101">
        <v>193</v>
      </c>
      <c r="G168" s="102">
        <v>0</v>
      </c>
      <c r="H168" s="103">
        <f t="shared" si="6"/>
        <v>0</v>
      </c>
      <c r="I168" s="103">
        <f t="shared" si="7"/>
        <v>0</v>
      </c>
      <c r="J168" s="104">
        <v>0</v>
      </c>
      <c r="K168" s="102">
        <v>0</v>
      </c>
      <c r="L168" s="122">
        <v>0</v>
      </c>
      <c r="M168" s="122">
        <v>140</v>
      </c>
      <c r="N168" s="105">
        <v>0</v>
      </c>
      <c r="P168" s="58"/>
      <c r="Q168" s="58"/>
      <c r="R168" s="58"/>
      <c r="S168" s="58"/>
      <c r="T168" s="59"/>
      <c r="U168" s="60"/>
      <c r="W168" s="58"/>
    </row>
    <row r="169" spans="1:23" ht="15">
      <c r="A169" s="61">
        <v>20</v>
      </c>
      <c r="B169" s="97">
        <v>430</v>
      </c>
      <c r="C169" s="121">
        <v>245</v>
      </c>
      <c r="D169" s="99">
        <v>69</v>
      </c>
      <c r="E169" s="100">
        <v>28</v>
      </c>
      <c r="F169" s="101">
        <v>193</v>
      </c>
      <c r="G169" s="102">
        <v>0</v>
      </c>
      <c r="H169" s="103">
        <f t="shared" si="6"/>
        <v>0</v>
      </c>
      <c r="I169" s="103">
        <f t="shared" si="7"/>
        <v>0</v>
      </c>
      <c r="J169" s="104">
        <v>0</v>
      </c>
      <c r="K169" s="102">
        <v>0</v>
      </c>
      <c r="L169" s="122">
        <v>0</v>
      </c>
      <c r="M169" s="122">
        <v>140</v>
      </c>
      <c r="N169" s="105">
        <v>0</v>
      </c>
      <c r="P169" s="58"/>
      <c r="Q169" s="58"/>
      <c r="R169" s="58"/>
      <c r="S169" s="58"/>
      <c r="T169" s="59"/>
      <c r="U169" s="60"/>
      <c r="W169" s="58"/>
    </row>
    <row r="170" spans="1:23" ht="15">
      <c r="A170" s="61">
        <v>21</v>
      </c>
      <c r="B170" s="97">
        <v>429</v>
      </c>
      <c r="C170" s="121">
        <v>245</v>
      </c>
      <c r="D170" s="99">
        <v>69</v>
      </c>
      <c r="E170" s="100">
        <v>27</v>
      </c>
      <c r="F170" s="101">
        <v>193</v>
      </c>
      <c r="G170" s="102">
        <v>0</v>
      </c>
      <c r="H170" s="103">
        <f t="shared" si="6"/>
        <v>0</v>
      </c>
      <c r="I170" s="103">
        <f t="shared" si="7"/>
        <v>0</v>
      </c>
      <c r="J170" s="104">
        <v>0</v>
      </c>
      <c r="K170" s="102">
        <v>0</v>
      </c>
      <c r="L170" s="122">
        <v>0</v>
      </c>
      <c r="M170" s="122">
        <v>140</v>
      </c>
      <c r="N170" s="105">
        <v>0</v>
      </c>
      <c r="P170" s="58"/>
      <c r="Q170" s="58"/>
      <c r="R170" s="58"/>
      <c r="S170" s="58"/>
      <c r="T170" s="59"/>
      <c r="U170" s="60"/>
      <c r="W170" s="58"/>
    </row>
    <row r="171" spans="1:23" ht="15">
      <c r="A171" s="61">
        <v>22</v>
      </c>
      <c r="B171" s="97">
        <v>426</v>
      </c>
      <c r="C171" s="121">
        <v>239</v>
      </c>
      <c r="D171" s="99">
        <v>69</v>
      </c>
      <c r="E171" s="100">
        <v>24</v>
      </c>
      <c r="F171" s="101">
        <v>193</v>
      </c>
      <c r="G171" s="102">
        <v>0</v>
      </c>
      <c r="H171" s="103">
        <f t="shared" si="6"/>
        <v>0</v>
      </c>
      <c r="I171" s="103">
        <f t="shared" si="7"/>
        <v>0</v>
      </c>
      <c r="J171" s="104">
        <v>0</v>
      </c>
      <c r="K171" s="102">
        <v>0</v>
      </c>
      <c r="L171" s="122">
        <v>0</v>
      </c>
      <c r="M171" s="122">
        <v>140</v>
      </c>
      <c r="N171" s="105">
        <v>0</v>
      </c>
      <c r="P171" s="58"/>
      <c r="Q171" s="58"/>
      <c r="R171" s="58"/>
      <c r="S171" s="58"/>
      <c r="T171" s="59"/>
      <c r="U171" s="60"/>
      <c r="W171" s="58"/>
    </row>
    <row r="172" spans="1:23" ht="15">
      <c r="A172" s="61">
        <v>23</v>
      </c>
      <c r="B172" s="97">
        <v>494</v>
      </c>
      <c r="C172" s="121">
        <v>197</v>
      </c>
      <c r="D172" s="99">
        <v>188</v>
      </c>
      <c r="E172" s="100">
        <v>23</v>
      </c>
      <c r="F172" s="101">
        <v>193</v>
      </c>
      <c r="G172" s="102">
        <v>50</v>
      </c>
      <c r="H172" s="103">
        <f t="shared" si="6"/>
        <v>0</v>
      </c>
      <c r="I172" s="103">
        <f t="shared" si="7"/>
        <v>0</v>
      </c>
      <c r="J172" s="104">
        <v>0</v>
      </c>
      <c r="K172" s="102">
        <v>0</v>
      </c>
      <c r="L172" s="122">
        <v>0</v>
      </c>
      <c r="M172" s="122">
        <v>140</v>
      </c>
      <c r="N172" s="105">
        <v>0</v>
      </c>
      <c r="P172" s="58"/>
      <c r="Q172" s="58"/>
      <c r="R172" s="58"/>
      <c r="S172" s="58"/>
      <c r="T172" s="59"/>
      <c r="U172" s="60"/>
      <c r="W172" s="58"/>
    </row>
    <row r="173" spans="1:23" ht="15">
      <c r="A173" s="61">
        <v>24</v>
      </c>
      <c r="B173" s="97">
        <v>493</v>
      </c>
      <c r="C173" s="121">
        <v>167</v>
      </c>
      <c r="D173" s="99">
        <v>188</v>
      </c>
      <c r="E173" s="100">
        <v>22</v>
      </c>
      <c r="F173" s="101">
        <v>193</v>
      </c>
      <c r="G173" s="102">
        <v>50</v>
      </c>
      <c r="H173" s="103">
        <f t="shared" si="6"/>
        <v>0</v>
      </c>
      <c r="I173" s="103">
        <f t="shared" si="7"/>
        <v>0</v>
      </c>
      <c r="J173" s="104">
        <v>0</v>
      </c>
      <c r="K173" s="102">
        <v>0</v>
      </c>
      <c r="L173" s="122">
        <v>0</v>
      </c>
      <c r="M173" s="122">
        <v>140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4790</v>
      </c>
      <c r="D175" s="111">
        <f>SUM(D150:D173)</f>
        <v>2914</v>
      </c>
      <c r="E175" s="112">
        <f>SUM(E150:E173)</f>
        <v>576</v>
      </c>
      <c r="F175" s="69"/>
      <c r="G175" s="111">
        <f>SUM(G150:G173)</f>
        <v>400</v>
      </c>
      <c r="H175" s="113">
        <f>SUM(H150:H173)</f>
        <v>22</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1733</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39459</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39459</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518</v>
      </c>
      <c r="C184" s="121">
        <v>167</v>
      </c>
      <c r="D184" s="99">
        <v>188</v>
      </c>
      <c r="E184" s="100">
        <v>17</v>
      </c>
      <c r="F184" s="101">
        <v>193</v>
      </c>
      <c r="G184" s="102">
        <v>50</v>
      </c>
      <c r="H184" s="103">
        <f aca="true" t="shared" si="8" ref="H184:H207">IF(C184&gt;0,MAX(0,-(C184-D184-E184+G184+J184)),0)</f>
        <v>0</v>
      </c>
      <c r="I184" s="123">
        <f aca="true" t="shared" si="9" ref="I184:I207">IF((B184-D184-E184)&gt;=F184,0,F184-(B184-D184-E184)-H184)</f>
        <v>0</v>
      </c>
      <c r="J184" s="104">
        <v>0</v>
      </c>
      <c r="K184" s="102">
        <v>0</v>
      </c>
      <c r="L184" s="122">
        <v>0</v>
      </c>
      <c r="M184" s="122">
        <v>170</v>
      </c>
      <c r="N184" s="105">
        <v>0</v>
      </c>
      <c r="P184" s="58"/>
      <c r="Q184" s="58"/>
      <c r="R184" s="58"/>
      <c r="S184" s="58"/>
      <c r="T184" s="59"/>
      <c r="U184" s="60"/>
      <c r="W184" s="58"/>
    </row>
    <row r="185" spans="1:23" ht="15">
      <c r="A185" s="61">
        <v>2</v>
      </c>
      <c r="B185" s="97">
        <v>518</v>
      </c>
      <c r="C185" s="121">
        <v>163</v>
      </c>
      <c r="D185" s="99">
        <v>188</v>
      </c>
      <c r="E185" s="100">
        <v>17</v>
      </c>
      <c r="F185" s="101">
        <v>193</v>
      </c>
      <c r="G185" s="102">
        <v>50</v>
      </c>
      <c r="H185" s="103">
        <f t="shared" si="8"/>
        <v>0</v>
      </c>
      <c r="I185" s="123">
        <f t="shared" si="9"/>
        <v>0</v>
      </c>
      <c r="J185" s="104">
        <v>0</v>
      </c>
      <c r="K185" s="102">
        <v>0</v>
      </c>
      <c r="L185" s="122">
        <v>0</v>
      </c>
      <c r="M185" s="122">
        <v>170</v>
      </c>
      <c r="N185" s="105">
        <v>0</v>
      </c>
      <c r="P185" s="58"/>
      <c r="Q185" s="58"/>
      <c r="R185" s="58"/>
      <c r="S185" s="58"/>
      <c r="T185" s="59"/>
      <c r="U185" s="60"/>
      <c r="W185" s="58"/>
    </row>
    <row r="186" spans="1:23" ht="15">
      <c r="A186" s="61">
        <v>3</v>
      </c>
      <c r="B186" s="97">
        <v>519</v>
      </c>
      <c r="C186" s="121">
        <v>171</v>
      </c>
      <c r="D186" s="99">
        <v>188</v>
      </c>
      <c r="E186" s="100">
        <v>18</v>
      </c>
      <c r="F186" s="101">
        <v>193</v>
      </c>
      <c r="G186" s="102">
        <v>50</v>
      </c>
      <c r="H186" s="103">
        <f t="shared" si="8"/>
        <v>0</v>
      </c>
      <c r="I186" s="123">
        <f t="shared" si="9"/>
        <v>0</v>
      </c>
      <c r="J186" s="104">
        <v>0</v>
      </c>
      <c r="K186" s="102">
        <v>0</v>
      </c>
      <c r="L186" s="122">
        <v>0</v>
      </c>
      <c r="M186" s="122">
        <v>170</v>
      </c>
      <c r="N186" s="105">
        <v>0</v>
      </c>
      <c r="P186" s="58"/>
      <c r="Q186" s="58"/>
      <c r="R186" s="58"/>
      <c r="S186" s="58"/>
      <c r="T186" s="59"/>
      <c r="U186" s="60"/>
      <c r="W186" s="58"/>
    </row>
    <row r="187" spans="1:23" ht="15">
      <c r="A187" s="61">
        <v>4</v>
      </c>
      <c r="B187" s="97">
        <v>519</v>
      </c>
      <c r="C187" s="121">
        <v>315</v>
      </c>
      <c r="D187" s="99">
        <v>188</v>
      </c>
      <c r="E187" s="100">
        <v>18</v>
      </c>
      <c r="F187" s="101">
        <v>193</v>
      </c>
      <c r="G187" s="102">
        <v>50</v>
      </c>
      <c r="H187" s="103">
        <f t="shared" si="8"/>
        <v>0</v>
      </c>
      <c r="I187" s="123">
        <f t="shared" si="9"/>
        <v>0</v>
      </c>
      <c r="J187" s="104">
        <v>0</v>
      </c>
      <c r="K187" s="102">
        <v>0</v>
      </c>
      <c r="L187" s="122">
        <v>0</v>
      </c>
      <c r="M187" s="122">
        <v>170</v>
      </c>
      <c r="N187" s="105">
        <v>0</v>
      </c>
      <c r="P187" s="58"/>
      <c r="Q187" s="58"/>
      <c r="R187" s="58"/>
      <c r="S187" s="58"/>
      <c r="T187" s="59"/>
      <c r="U187" s="60"/>
      <c r="W187" s="58"/>
    </row>
    <row r="188" spans="1:23" ht="15">
      <c r="A188" s="61">
        <v>5</v>
      </c>
      <c r="B188" s="97">
        <v>520</v>
      </c>
      <c r="C188" s="121">
        <v>315</v>
      </c>
      <c r="D188" s="99">
        <v>188</v>
      </c>
      <c r="E188" s="100">
        <v>19</v>
      </c>
      <c r="F188" s="101">
        <v>193</v>
      </c>
      <c r="G188" s="102">
        <v>50</v>
      </c>
      <c r="H188" s="103">
        <f t="shared" si="8"/>
        <v>0</v>
      </c>
      <c r="I188" s="123">
        <f t="shared" si="9"/>
        <v>0</v>
      </c>
      <c r="J188" s="104">
        <v>0</v>
      </c>
      <c r="K188" s="102">
        <v>0</v>
      </c>
      <c r="L188" s="122">
        <v>0</v>
      </c>
      <c r="M188" s="122">
        <v>170</v>
      </c>
      <c r="N188" s="105">
        <v>0</v>
      </c>
      <c r="P188" s="58"/>
      <c r="Q188" s="58"/>
      <c r="R188" s="58"/>
      <c r="S188" s="58"/>
      <c r="T188" s="59"/>
      <c r="U188" s="60"/>
      <c r="W188" s="58"/>
    </row>
    <row r="189" spans="1:23" ht="15">
      <c r="A189" s="61">
        <v>6</v>
      </c>
      <c r="B189" s="97">
        <v>522</v>
      </c>
      <c r="C189" s="121">
        <v>315</v>
      </c>
      <c r="D189" s="99">
        <v>188</v>
      </c>
      <c r="E189" s="100">
        <v>21</v>
      </c>
      <c r="F189" s="101">
        <v>193</v>
      </c>
      <c r="G189" s="102">
        <v>50</v>
      </c>
      <c r="H189" s="103">
        <f t="shared" si="8"/>
        <v>0</v>
      </c>
      <c r="I189" s="123">
        <f t="shared" si="9"/>
        <v>0</v>
      </c>
      <c r="J189" s="104">
        <v>0</v>
      </c>
      <c r="K189" s="102">
        <v>0</v>
      </c>
      <c r="L189" s="122">
        <v>0</v>
      </c>
      <c r="M189" s="122">
        <v>170</v>
      </c>
      <c r="N189" s="105">
        <v>0</v>
      </c>
      <c r="P189" s="58"/>
      <c r="Q189" s="58"/>
      <c r="R189" s="58"/>
      <c r="S189" s="58"/>
      <c r="T189" s="59"/>
      <c r="U189" s="60"/>
      <c r="W189" s="58"/>
    </row>
    <row r="190" spans="1:23" ht="15">
      <c r="A190" s="61">
        <v>7</v>
      </c>
      <c r="B190" s="97">
        <v>560</v>
      </c>
      <c r="C190" s="121">
        <v>314</v>
      </c>
      <c r="D190" s="99">
        <v>171</v>
      </c>
      <c r="E190" s="100">
        <v>26</v>
      </c>
      <c r="F190" s="101">
        <v>193</v>
      </c>
      <c r="G190" s="102">
        <v>0</v>
      </c>
      <c r="H190" s="103">
        <f t="shared" si="8"/>
        <v>0</v>
      </c>
      <c r="I190" s="123">
        <f t="shared" si="9"/>
        <v>0</v>
      </c>
      <c r="J190" s="104">
        <v>0</v>
      </c>
      <c r="K190" s="102">
        <v>0</v>
      </c>
      <c r="L190" s="122">
        <v>0</v>
      </c>
      <c r="M190" s="122">
        <v>170</v>
      </c>
      <c r="N190" s="105">
        <v>0</v>
      </c>
      <c r="P190" s="58"/>
      <c r="Q190" s="58"/>
      <c r="R190" s="58"/>
      <c r="S190" s="58"/>
      <c r="T190" s="59"/>
      <c r="U190" s="60"/>
      <c r="W190" s="58"/>
    </row>
    <row r="191" spans="1:23" ht="15">
      <c r="A191" s="61">
        <v>8</v>
      </c>
      <c r="B191" s="97">
        <v>562</v>
      </c>
      <c r="C191" s="121">
        <v>280</v>
      </c>
      <c r="D191" s="99">
        <v>171</v>
      </c>
      <c r="E191" s="100">
        <v>28</v>
      </c>
      <c r="F191" s="101">
        <v>193</v>
      </c>
      <c r="G191" s="102">
        <v>0</v>
      </c>
      <c r="H191" s="103">
        <f t="shared" si="8"/>
        <v>0</v>
      </c>
      <c r="I191" s="123">
        <f t="shared" si="9"/>
        <v>0</v>
      </c>
      <c r="J191" s="104">
        <v>0</v>
      </c>
      <c r="K191" s="102">
        <v>0</v>
      </c>
      <c r="L191" s="122">
        <v>0</v>
      </c>
      <c r="M191" s="122">
        <v>170</v>
      </c>
      <c r="N191" s="105">
        <v>0</v>
      </c>
      <c r="P191" s="58"/>
      <c r="Q191" s="58"/>
      <c r="R191" s="58"/>
      <c r="S191" s="58"/>
      <c r="T191" s="59"/>
      <c r="U191" s="60"/>
      <c r="W191" s="58"/>
    </row>
    <row r="192" spans="1:23" ht="15">
      <c r="A192" s="61">
        <v>9</v>
      </c>
      <c r="B192" s="97">
        <v>562</v>
      </c>
      <c r="C192" s="121">
        <v>197</v>
      </c>
      <c r="D192" s="99">
        <v>171</v>
      </c>
      <c r="E192" s="100">
        <v>28</v>
      </c>
      <c r="F192" s="101">
        <v>193</v>
      </c>
      <c r="G192" s="102">
        <v>0</v>
      </c>
      <c r="H192" s="103">
        <f t="shared" si="8"/>
        <v>2</v>
      </c>
      <c r="I192" s="123">
        <f t="shared" si="9"/>
        <v>0</v>
      </c>
      <c r="J192" s="104">
        <v>0</v>
      </c>
      <c r="K192" s="102">
        <v>0</v>
      </c>
      <c r="L192" s="122">
        <v>0</v>
      </c>
      <c r="M192" s="122">
        <v>170</v>
      </c>
      <c r="N192" s="105">
        <v>0</v>
      </c>
      <c r="P192" s="58"/>
      <c r="Q192" s="58"/>
      <c r="R192" s="58"/>
      <c r="S192" s="58"/>
      <c r="T192" s="59"/>
      <c r="U192" s="60"/>
      <c r="W192" s="58"/>
    </row>
    <row r="193" spans="1:23" ht="15">
      <c r="A193" s="61">
        <v>10</v>
      </c>
      <c r="B193" s="97">
        <v>460</v>
      </c>
      <c r="C193" s="121">
        <v>197</v>
      </c>
      <c r="D193" s="99">
        <v>69</v>
      </c>
      <c r="E193" s="100">
        <v>28</v>
      </c>
      <c r="F193" s="101">
        <v>193</v>
      </c>
      <c r="G193" s="102">
        <v>0</v>
      </c>
      <c r="H193" s="103">
        <f t="shared" si="8"/>
        <v>0</v>
      </c>
      <c r="I193" s="123">
        <f t="shared" si="9"/>
        <v>0</v>
      </c>
      <c r="J193" s="104">
        <v>0</v>
      </c>
      <c r="K193" s="102">
        <v>0</v>
      </c>
      <c r="L193" s="122">
        <v>0</v>
      </c>
      <c r="M193" s="122">
        <v>170</v>
      </c>
      <c r="N193" s="105">
        <v>0</v>
      </c>
      <c r="P193" s="58"/>
      <c r="Q193" s="58"/>
      <c r="R193" s="58"/>
      <c r="S193" s="58"/>
      <c r="T193" s="59"/>
      <c r="U193" s="60"/>
      <c r="W193" s="58"/>
    </row>
    <row r="194" spans="1:23" ht="15">
      <c r="A194" s="61">
        <v>11</v>
      </c>
      <c r="B194" s="97">
        <v>458</v>
      </c>
      <c r="C194" s="121">
        <v>197</v>
      </c>
      <c r="D194" s="99">
        <v>69</v>
      </c>
      <c r="E194" s="100">
        <v>26</v>
      </c>
      <c r="F194" s="101">
        <v>193</v>
      </c>
      <c r="G194" s="102">
        <v>0</v>
      </c>
      <c r="H194" s="103">
        <f t="shared" si="8"/>
        <v>0</v>
      </c>
      <c r="I194" s="123">
        <f t="shared" si="9"/>
        <v>0</v>
      </c>
      <c r="J194" s="104">
        <v>0</v>
      </c>
      <c r="K194" s="102">
        <v>0</v>
      </c>
      <c r="L194" s="122">
        <v>0</v>
      </c>
      <c r="M194" s="122">
        <v>170</v>
      </c>
      <c r="N194" s="105">
        <v>0</v>
      </c>
      <c r="P194" s="58"/>
      <c r="Q194" s="58"/>
      <c r="R194" s="58"/>
      <c r="S194" s="58"/>
      <c r="T194" s="59"/>
      <c r="U194" s="60"/>
      <c r="W194" s="58"/>
    </row>
    <row r="195" spans="1:23" ht="15">
      <c r="A195" s="61">
        <v>12</v>
      </c>
      <c r="B195" s="97">
        <v>458</v>
      </c>
      <c r="C195" s="121">
        <v>197</v>
      </c>
      <c r="D195" s="99">
        <v>69</v>
      </c>
      <c r="E195" s="100">
        <v>26</v>
      </c>
      <c r="F195" s="101">
        <v>193</v>
      </c>
      <c r="G195" s="102">
        <v>0</v>
      </c>
      <c r="H195" s="103">
        <f t="shared" si="8"/>
        <v>0</v>
      </c>
      <c r="I195" s="123">
        <f t="shared" si="9"/>
        <v>0</v>
      </c>
      <c r="J195" s="104">
        <v>0</v>
      </c>
      <c r="K195" s="102">
        <v>0</v>
      </c>
      <c r="L195" s="122">
        <v>0</v>
      </c>
      <c r="M195" s="122">
        <v>170</v>
      </c>
      <c r="N195" s="105">
        <v>0</v>
      </c>
      <c r="P195" s="58"/>
      <c r="Q195" s="58"/>
      <c r="R195" s="58"/>
      <c r="S195" s="58"/>
      <c r="T195" s="59"/>
      <c r="U195" s="60"/>
      <c r="W195" s="58"/>
    </row>
    <row r="196" spans="1:23" ht="15">
      <c r="A196" s="61">
        <v>13</v>
      </c>
      <c r="B196" s="97">
        <v>458</v>
      </c>
      <c r="C196" s="121">
        <v>197</v>
      </c>
      <c r="D196" s="99">
        <v>69</v>
      </c>
      <c r="E196" s="100">
        <v>26</v>
      </c>
      <c r="F196" s="101">
        <v>193</v>
      </c>
      <c r="G196" s="102">
        <v>0</v>
      </c>
      <c r="H196" s="103">
        <f t="shared" si="8"/>
        <v>0</v>
      </c>
      <c r="I196" s="123">
        <f t="shared" si="9"/>
        <v>0</v>
      </c>
      <c r="J196" s="104">
        <v>0</v>
      </c>
      <c r="K196" s="102">
        <v>0</v>
      </c>
      <c r="L196" s="122">
        <v>0</v>
      </c>
      <c r="M196" s="122">
        <v>170</v>
      </c>
      <c r="N196" s="105">
        <v>0</v>
      </c>
      <c r="P196" s="58"/>
      <c r="Q196" s="58"/>
      <c r="R196" s="58"/>
      <c r="S196" s="58"/>
      <c r="T196" s="59"/>
      <c r="U196" s="60"/>
      <c r="W196" s="58"/>
    </row>
    <row r="197" spans="1:23" ht="15">
      <c r="A197" s="61">
        <v>14</v>
      </c>
      <c r="B197" s="97">
        <v>458</v>
      </c>
      <c r="C197" s="121">
        <v>197</v>
      </c>
      <c r="D197" s="99">
        <v>69</v>
      </c>
      <c r="E197" s="100">
        <v>26</v>
      </c>
      <c r="F197" s="101">
        <v>193</v>
      </c>
      <c r="G197" s="102">
        <v>0</v>
      </c>
      <c r="H197" s="103">
        <f t="shared" si="8"/>
        <v>0</v>
      </c>
      <c r="I197" s="123">
        <f t="shared" si="9"/>
        <v>0</v>
      </c>
      <c r="J197" s="104">
        <v>0</v>
      </c>
      <c r="K197" s="102">
        <v>0</v>
      </c>
      <c r="L197" s="122">
        <v>0</v>
      </c>
      <c r="M197" s="122">
        <v>170</v>
      </c>
      <c r="N197" s="105">
        <v>0</v>
      </c>
      <c r="P197" s="58"/>
      <c r="Q197" s="58"/>
      <c r="R197" s="58"/>
      <c r="S197" s="58"/>
      <c r="T197" s="59"/>
      <c r="U197" s="60"/>
      <c r="W197" s="58"/>
    </row>
    <row r="198" spans="1:23" ht="15">
      <c r="A198" s="61">
        <v>15</v>
      </c>
      <c r="B198" s="97">
        <v>457</v>
      </c>
      <c r="C198" s="121">
        <v>137</v>
      </c>
      <c r="D198" s="99">
        <v>69</v>
      </c>
      <c r="E198" s="100">
        <v>25</v>
      </c>
      <c r="F198" s="101">
        <v>193</v>
      </c>
      <c r="G198" s="102">
        <v>0</v>
      </c>
      <c r="H198" s="103">
        <f t="shared" si="8"/>
        <v>0</v>
      </c>
      <c r="I198" s="123">
        <f t="shared" si="9"/>
        <v>0</v>
      </c>
      <c r="J198" s="104">
        <v>0</v>
      </c>
      <c r="K198" s="102">
        <v>0</v>
      </c>
      <c r="L198" s="122">
        <v>0</v>
      </c>
      <c r="M198" s="122">
        <v>170</v>
      </c>
      <c r="N198" s="105">
        <v>0</v>
      </c>
      <c r="P198" s="58"/>
      <c r="Q198" s="58"/>
      <c r="R198" s="58"/>
      <c r="S198" s="58"/>
      <c r="T198" s="59"/>
      <c r="U198" s="60"/>
      <c r="W198" s="58"/>
    </row>
    <row r="199" spans="1:23" ht="15">
      <c r="A199" s="61">
        <v>16</v>
      </c>
      <c r="B199" s="97">
        <v>456</v>
      </c>
      <c r="C199" s="121">
        <v>137</v>
      </c>
      <c r="D199" s="99">
        <v>69</v>
      </c>
      <c r="E199" s="100">
        <v>24</v>
      </c>
      <c r="F199" s="101">
        <v>193</v>
      </c>
      <c r="G199" s="102">
        <v>0</v>
      </c>
      <c r="H199" s="103">
        <f t="shared" si="8"/>
        <v>0</v>
      </c>
      <c r="I199" s="123">
        <f t="shared" si="9"/>
        <v>0</v>
      </c>
      <c r="J199" s="104">
        <v>0</v>
      </c>
      <c r="K199" s="102">
        <v>0</v>
      </c>
      <c r="L199" s="122">
        <v>0</v>
      </c>
      <c r="M199" s="122">
        <v>170</v>
      </c>
      <c r="N199" s="105">
        <v>0</v>
      </c>
      <c r="P199" s="58"/>
      <c r="Q199" s="58"/>
      <c r="R199" s="58"/>
      <c r="S199" s="58"/>
      <c r="T199" s="59"/>
      <c r="U199" s="60"/>
      <c r="W199" s="58"/>
    </row>
    <row r="200" spans="1:23" ht="15">
      <c r="A200" s="61">
        <v>17</v>
      </c>
      <c r="B200" s="97">
        <v>456</v>
      </c>
      <c r="C200" s="121">
        <v>137</v>
      </c>
      <c r="D200" s="99">
        <v>69</v>
      </c>
      <c r="E200" s="100">
        <v>24</v>
      </c>
      <c r="F200" s="101">
        <v>193</v>
      </c>
      <c r="G200" s="102">
        <v>0</v>
      </c>
      <c r="H200" s="103">
        <f t="shared" si="8"/>
        <v>0</v>
      </c>
      <c r="I200" s="123">
        <f t="shared" si="9"/>
        <v>0</v>
      </c>
      <c r="J200" s="104">
        <v>0</v>
      </c>
      <c r="K200" s="102">
        <v>0</v>
      </c>
      <c r="L200" s="122">
        <v>0</v>
      </c>
      <c r="M200" s="122">
        <v>170</v>
      </c>
      <c r="N200" s="105">
        <v>0</v>
      </c>
      <c r="P200" s="58"/>
      <c r="Q200" s="58"/>
      <c r="R200" s="58"/>
      <c r="S200" s="58"/>
      <c r="T200" s="59"/>
      <c r="U200" s="60"/>
      <c r="W200" s="58"/>
    </row>
    <row r="201" spans="1:23" ht="15">
      <c r="A201" s="61">
        <v>18</v>
      </c>
      <c r="B201" s="97">
        <v>459</v>
      </c>
      <c r="C201" s="121">
        <v>167</v>
      </c>
      <c r="D201" s="99">
        <v>69</v>
      </c>
      <c r="E201" s="100">
        <v>27</v>
      </c>
      <c r="F201" s="101">
        <v>193</v>
      </c>
      <c r="G201" s="102">
        <v>0</v>
      </c>
      <c r="H201" s="103">
        <f t="shared" si="8"/>
        <v>0</v>
      </c>
      <c r="I201" s="123">
        <f t="shared" si="9"/>
        <v>0</v>
      </c>
      <c r="J201" s="104">
        <v>0</v>
      </c>
      <c r="K201" s="102">
        <v>0</v>
      </c>
      <c r="L201" s="122">
        <v>0</v>
      </c>
      <c r="M201" s="122">
        <v>170</v>
      </c>
      <c r="N201" s="105">
        <v>0</v>
      </c>
      <c r="P201" s="58"/>
      <c r="Q201" s="58"/>
      <c r="R201" s="58"/>
      <c r="S201" s="58"/>
      <c r="T201" s="59"/>
      <c r="U201" s="60"/>
      <c r="W201" s="58"/>
    </row>
    <row r="202" spans="1:23" ht="15">
      <c r="A202" s="61">
        <v>19</v>
      </c>
      <c r="B202" s="97">
        <v>460</v>
      </c>
      <c r="C202" s="121">
        <v>167</v>
      </c>
      <c r="D202" s="99">
        <v>69</v>
      </c>
      <c r="E202" s="100">
        <v>28</v>
      </c>
      <c r="F202" s="101">
        <v>193</v>
      </c>
      <c r="G202" s="102">
        <v>0</v>
      </c>
      <c r="H202" s="103">
        <f t="shared" si="8"/>
        <v>0</v>
      </c>
      <c r="I202" s="123">
        <f t="shared" si="9"/>
        <v>0</v>
      </c>
      <c r="J202" s="104">
        <v>0</v>
      </c>
      <c r="K202" s="102">
        <v>0</v>
      </c>
      <c r="L202" s="122">
        <v>0</v>
      </c>
      <c r="M202" s="122">
        <v>170</v>
      </c>
      <c r="N202" s="105">
        <v>0</v>
      </c>
      <c r="P202" s="58"/>
      <c r="Q202" s="58"/>
      <c r="R202" s="58"/>
      <c r="S202" s="58"/>
      <c r="T202" s="59"/>
      <c r="U202" s="60"/>
      <c r="W202" s="58"/>
    </row>
    <row r="203" spans="1:23" ht="15">
      <c r="A203" s="61">
        <v>20</v>
      </c>
      <c r="B203" s="97">
        <v>460</v>
      </c>
      <c r="C203" s="121">
        <v>167</v>
      </c>
      <c r="D203" s="99">
        <v>69</v>
      </c>
      <c r="E203" s="100">
        <v>28</v>
      </c>
      <c r="F203" s="101">
        <v>193</v>
      </c>
      <c r="G203" s="102">
        <v>0</v>
      </c>
      <c r="H203" s="103">
        <f t="shared" si="8"/>
        <v>0</v>
      </c>
      <c r="I203" s="123">
        <f t="shared" si="9"/>
        <v>0</v>
      </c>
      <c r="J203" s="104">
        <v>0</v>
      </c>
      <c r="K203" s="102">
        <v>0</v>
      </c>
      <c r="L203" s="122">
        <v>0</v>
      </c>
      <c r="M203" s="122">
        <v>170</v>
      </c>
      <c r="N203" s="105">
        <v>0</v>
      </c>
      <c r="P203" s="58"/>
      <c r="Q203" s="58"/>
      <c r="R203" s="58"/>
      <c r="S203" s="58"/>
      <c r="T203" s="59"/>
      <c r="U203" s="60"/>
      <c r="W203" s="58"/>
    </row>
    <row r="204" spans="1:23" ht="15">
      <c r="A204" s="61">
        <v>21</v>
      </c>
      <c r="B204" s="97">
        <v>459</v>
      </c>
      <c r="C204" s="121">
        <v>167</v>
      </c>
      <c r="D204" s="99">
        <v>69</v>
      </c>
      <c r="E204" s="100">
        <v>27</v>
      </c>
      <c r="F204" s="101">
        <v>193</v>
      </c>
      <c r="G204" s="102">
        <v>0</v>
      </c>
      <c r="H204" s="103">
        <f t="shared" si="8"/>
        <v>0</v>
      </c>
      <c r="I204" s="123">
        <f t="shared" si="9"/>
        <v>0</v>
      </c>
      <c r="J204" s="104">
        <v>0</v>
      </c>
      <c r="K204" s="102">
        <v>0</v>
      </c>
      <c r="L204" s="122">
        <v>0</v>
      </c>
      <c r="M204" s="122">
        <v>170</v>
      </c>
      <c r="N204" s="105">
        <v>0</v>
      </c>
      <c r="P204" s="58"/>
      <c r="Q204" s="58"/>
      <c r="R204" s="58"/>
      <c r="S204" s="58"/>
      <c r="T204" s="59"/>
      <c r="U204" s="60"/>
      <c r="W204" s="58"/>
    </row>
    <row r="205" spans="1:23" ht="15">
      <c r="A205" s="61">
        <v>22</v>
      </c>
      <c r="B205" s="97">
        <v>456</v>
      </c>
      <c r="C205" s="121">
        <v>167</v>
      </c>
      <c r="D205" s="99">
        <v>69</v>
      </c>
      <c r="E205" s="100">
        <v>24</v>
      </c>
      <c r="F205" s="101">
        <v>193</v>
      </c>
      <c r="G205" s="102">
        <v>0</v>
      </c>
      <c r="H205" s="103">
        <f t="shared" si="8"/>
        <v>0</v>
      </c>
      <c r="I205" s="123">
        <f t="shared" si="9"/>
        <v>0</v>
      </c>
      <c r="J205" s="104">
        <v>0</v>
      </c>
      <c r="K205" s="102">
        <v>0</v>
      </c>
      <c r="L205" s="122">
        <v>0</v>
      </c>
      <c r="M205" s="122">
        <v>170</v>
      </c>
      <c r="N205" s="105">
        <v>0</v>
      </c>
      <c r="P205" s="58"/>
      <c r="Q205" s="58"/>
      <c r="R205" s="58"/>
      <c r="S205" s="58"/>
      <c r="T205" s="59"/>
      <c r="U205" s="60"/>
      <c r="W205" s="58"/>
    </row>
    <row r="206" spans="1:23" ht="15">
      <c r="A206" s="61">
        <v>23</v>
      </c>
      <c r="B206" s="97">
        <v>524</v>
      </c>
      <c r="C206" s="121">
        <v>164</v>
      </c>
      <c r="D206" s="99">
        <v>188</v>
      </c>
      <c r="E206" s="100">
        <v>23</v>
      </c>
      <c r="F206" s="101">
        <v>193</v>
      </c>
      <c r="G206" s="102">
        <v>50</v>
      </c>
      <c r="H206" s="103">
        <f t="shared" si="8"/>
        <v>0</v>
      </c>
      <c r="I206" s="123">
        <f t="shared" si="9"/>
        <v>0</v>
      </c>
      <c r="J206" s="104">
        <v>0</v>
      </c>
      <c r="K206" s="102">
        <v>0</v>
      </c>
      <c r="L206" s="122">
        <v>0</v>
      </c>
      <c r="M206" s="122">
        <v>170</v>
      </c>
      <c r="N206" s="105">
        <v>0</v>
      </c>
      <c r="P206" s="58"/>
      <c r="Q206" s="58"/>
      <c r="R206" s="58"/>
      <c r="S206" s="58"/>
      <c r="T206" s="59"/>
      <c r="U206" s="60"/>
      <c r="W206" s="58"/>
    </row>
    <row r="207" spans="1:23" ht="15">
      <c r="A207" s="61">
        <v>24</v>
      </c>
      <c r="B207" s="97">
        <v>523</v>
      </c>
      <c r="C207" s="121">
        <v>213</v>
      </c>
      <c r="D207" s="99">
        <v>188</v>
      </c>
      <c r="E207" s="100">
        <v>22</v>
      </c>
      <c r="F207" s="101">
        <v>193</v>
      </c>
      <c r="G207" s="102">
        <v>50</v>
      </c>
      <c r="H207" s="103">
        <f t="shared" si="8"/>
        <v>0</v>
      </c>
      <c r="I207" s="123">
        <f t="shared" si="9"/>
        <v>0</v>
      </c>
      <c r="J207" s="104">
        <v>0</v>
      </c>
      <c r="K207" s="102">
        <v>0</v>
      </c>
      <c r="L207" s="122">
        <v>0</v>
      </c>
      <c r="M207" s="122">
        <v>170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4845</v>
      </c>
      <c r="D209" s="111">
        <f>SUM(D184:D207)</f>
        <v>2914</v>
      </c>
      <c r="E209" s="112">
        <f>SUM(E184:E207)</f>
        <v>576</v>
      </c>
      <c r="F209" s="69"/>
      <c r="G209" s="111">
        <f>SUM(G184:G207)</f>
        <v>400</v>
      </c>
      <c r="H209" s="113">
        <f>SUM(H184:H207)</f>
        <v>2</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1773</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39460</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39460</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507</v>
      </c>
      <c r="C218" s="121">
        <v>140</v>
      </c>
      <c r="D218" s="99">
        <v>177</v>
      </c>
      <c r="E218" s="100">
        <v>17</v>
      </c>
      <c r="F218" s="101">
        <v>193</v>
      </c>
      <c r="G218" s="102">
        <v>50</v>
      </c>
      <c r="H218" s="103">
        <f aca="true" t="shared" si="10" ref="H218:H241">IF(C218&gt;0,MAX(0,-(C218-D218-E218+G218+J218)),0)</f>
        <v>4</v>
      </c>
      <c r="I218" s="123">
        <f aca="true" t="shared" si="11" ref="I218:I241">IF((B218-D218-E218)&gt;=F218,0,F218-(B218-D218-E218)-H218)</f>
        <v>0</v>
      </c>
      <c r="J218" s="104">
        <v>0</v>
      </c>
      <c r="K218" s="102">
        <v>0</v>
      </c>
      <c r="L218" s="122">
        <v>0</v>
      </c>
      <c r="M218" s="122">
        <v>170</v>
      </c>
      <c r="N218" s="105">
        <v>0</v>
      </c>
      <c r="P218" s="58"/>
      <c r="Q218" s="58"/>
      <c r="R218" s="58"/>
      <c r="S218" s="58"/>
      <c r="T218" s="59"/>
      <c r="U218" s="60"/>
      <c r="W218" s="58"/>
    </row>
    <row r="219" spans="1:23" ht="15">
      <c r="A219" s="61">
        <v>2</v>
      </c>
      <c r="B219" s="97">
        <v>507</v>
      </c>
      <c r="C219" s="121">
        <v>138</v>
      </c>
      <c r="D219" s="99">
        <v>177</v>
      </c>
      <c r="E219" s="100">
        <v>17</v>
      </c>
      <c r="F219" s="101">
        <v>193</v>
      </c>
      <c r="G219" s="102">
        <v>50</v>
      </c>
      <c r="H219" s="103">
        <f t="shared" si="10"/>
        <v>6</v>
      </c>
      <c r="I219" s="123">
        <f t="shared" si="11"/>
        <v>0</v>
      </c>
      <c r="J219" s="104">
        <v>0</v>
      </c>
      <c r="K219" s="102">
        <v>0</v>
      </c>
      <c r="L219" s="122">
        <v>0</v>
      </c>
      <c r="M219" s="122">
        <v>170</v>
      </c>
      <c r="N219" s="105">
        <v>0</v>
      </c>
      <c r="P219" s="58"/>
      <c r="Q219" s="58"/>
      <c r="R219" s="58"/>
      <c r="S219" s="58"/>
      <c r="T219" s="59"/>
      <c r="U219" s="60"/>
      <c r="W219" s="58"/>
    </row>
    <row r="220" spans="1:23" ht="15">
      <c r="A220" s="61">
        <v>3</v>
      </c>
      <c r="B220" s="97">
        <v>508</v>
      </c>
      <c r="C220" s="121">
        <v>138</v>
      </c>
      <c r="D220" s="99">
        <v>177</v>
      </c>
      <c r="E220" s="100">
        <v>18</v>
      </c>
      <c r="F220" s="101">
        <v>193</v>
      </c>
      <c r="G220" s="102">
        <v>50</v>
      </c>
      <c r="H220" s="103">
        <f t="shared" si="10"/>
        <v>7</v>
      </c>
      <c r="I220" s="123">
        <f t="shared" si="11"/>
        <v>0</v>
      </c>
      <c r="J220" s="104">
        <v>0</v>
      </c>
      <c r="K220" s="102">
        <v>0</v>
      </c>
      <c r="L220" s="122">
        <v>0</v>
      </c>
      <c r="M220" s="122">
        <v>170</v>
      </c>
      <c r="N220" s="105">
        <v>0</v>
      </c>
      <c r="P220" s="58"/>
      <c r="Q220" s="58"/>
      <c r="R220" s="58"/>
      <c r="S220" s="58"/>
      <c r="T220" s="59"/>
      <c r="U220" s="60"/>
      <c r="W220" s="58"/>
    </row>
    <row r="221" spans="1:23" ht="15">
      <c r="A221" s="61">
        <v>4</v>
      </c>
      <c r="B221" s="97">
        <v>508</v>
      </c>
      <c r="C221" s="121">
        <v>137</v>
      </c>
      <c r="D221" s="99">
        <v>177</v>
      </c>
      <c r="E221" s="100">
        <v>18</v>
      </c>
      <c r="F221" s="101">
        <v>193</v>
      </c>
      <c r="G221" s="102">
        <v>50</v>
      </c>
      <c r="H221" s="103">
        <f t="shared" si="10"/>
        <v>8</v>
      </c>
      <c r="I221" s="123">
        <f t="shared" si="11"/>
        <v>0</v>
      </c>
      <c r="J221" s="104">
        <v>0</v>
      </c>
      <c r="K221" s="102">
        <v>0</v>
      </c>
      <c r="L221" s="122">
        <v>0</v>
      </c>
      <c r="M221" s="122">
        <v>170</v>
      </c>
      <c r="N221" s="105">
        <v>0</v>
      </c>
      <c r="P221" s="58"/>
      <c r="Q221" s="58"/>
      <c r="R221" s="58"/>
      <c r="S221" s="58"/>
      <c r="T221" s="59"/>
      <c r="U221" s="60"/>
      <c r="W221" s="58"/>
    </row>
    <row r="222" spans="1:23" ht="15">
      <c r="A222" s="61">
        <v>5</v>
      </c>
      <c r="B222" s="97">
        <v>509</v>
      </c>
      <c r="C222" s="121">
        <v>138</v>
      </c>
      <c r="D222" s="99">
        <v>177</v>
      </c>
      <c r="E222" s="100">
        <v>19</v>
      </c>
      <c r="F222" s="101">
        <v>193</v>
      </c>
      <c r="G222" s="102">
        <v>50</v>
      </c>
      <c r="H222" s="103">
        <f t="shared" si="10"/>
        <v>8</v>
      </c>
      <c r="I222" s="123">
        <f t="shared" si="11"/>
        <v>0</v>
      </c>
      <c r="J222" s="104">
        <v>0</v>
      </c>
      <c r="K222" s="102">
        <v>0</v>
      </c>
      <c r="L222" s="122">
        <v>0</v>
      </c>
      <c r="M222" s="122">
        <v>170</v>
      </c>
      <c r="N222" s="105">
        <v>0</v>
      </c>
      <c r="P222" s="58"/>
      <c r="Q222" s="58"/>
      <c r="R222" s="58"/>
      <c r="S222" s="58"/>
      <c r="T222" s="59"/>
      <c r="U222" s="60"/>
      <c r="W222" s="58"/>
    </row>
    <row r="223" spans="1:23" ht="15">
      <c r="A223" s="61">
        <v>6</v>
      </c>
      <c r="B223" s="97">
        <v>511</v>
      </c>
      <c r="C223" s="121">
        <v>143</v>
      </c>
      <c r="D223" s="99">
        <v>177</v>
      </c>
      <c r="E223" s="100">
        <v>21</v>
      </c>
      <c r="F223" s="101">
        <v>193</v>
      </c>
      <c r="G223" s="102">
        <v>50</v>
      </c>
      <c r="H223" s="103">
        <f t="shared" si="10"/>
        <v>5</v>
      </c>
      <c r="I223" s="123">
        <f t="shared" si="11"/>
        <v>0</v>
      </c>
      <c r="J223" s="104">
        <v>0</v>
      </c>
      <c r="K223" s="102">
        <v>0</v>
      </c>
      <c r="L223" s="122">
        <v>0</v>
      </c>
      <c r="M223" s="122">
        <v>170</v>
      </c>
      <c r="N223" s="105">
        <v>0</v>
      </c>
      <c r="P223" s="58"/>
      <c r="Q223" s="58"/>
      <c r="R223" s="58"/>
      <c r="S223" s="58"/>
      <c r="T223" s="59"/>
      <c r="U223" s="60"/>
      <c r="W223" s="58"/>
    </row>
    <row r="224" spans="1:23" ht="15">
      <c r="A224" s="61">
        <v>7</v>
      </c>
      <c r="B224" s="97">
        <v>493</v>
      </c>
      <c r="C224" s="121">
        <v>128</v>
      </c>
      <c r="D224" s="99">
        <v>129</v>
      </c>
      <c r="E224" s="100">
        <v>26</v>
      </c>
      <c r="F224" s="101">
        <v>193</v>
      </c>
      <c r="G224" s="102">
        <v>25</v>
      </c>
      <c r="H224" s="103">
        <f t="shared" si="10"/>
        <v>2</v>
      </c>
      <c r="I224" s="123">
        <f t="shared" si="11"/>
        <v>0</v>
      </c>
      <c r="J224" s="104">
        <v>0</v>
      </c>
      <c r="K224" s="102">
        <v>0</v>
      </c>
      <c r="L224" s="122">
        <v>0</v>
      </c>
      <c r="M224" s="122">
        <v>170</v>
      </c>
      <c r="N224" s="105">
        <v>0</v>
      </c>
      <c r="P224" s="58"/>
      <c r="Q224" s="58"/>
      <c r="R224" s="58"/>
      <c r="S224" s="58"/>
      <c r="T224" s="59"/>
      <c r="U224" s="60"/>
      <c r="W224" s="58"/>
    </row>
    <row r="225" spans="1:23" ht="15">
      <c r="A225" s="61">
        <v>8</v>
      </c>
      <c r="B225" s="97">
        <v>495</v>
      </c>
      <c r="C225" s="121">
        <v>131</v>
      </c>
      <c r="D225" s="99">
        <v>129</v>
      </c>
      <c r="E225" s="100">
        <v>28</v>
      </c>
      <c r="F225" s="101">
        <v>193</v>
      </c>
      <c r="G225" s="102">
        <v>25</v>
      </c>
      <c r="H225" s="103">
        <f t="shared" si="10"/>
        <v>1</v>
      </c>
      <c r="I225" s="123">
        <f t="shared" si="11"/>
        <v>0</v>
      </c>
      <c r="J225" s="104">
        <v>0</v>
      </c>
      <c r="K225" s="102">
        <v>0</v>
      </c>
      <c r="L225" s="122">
        <v>0</v>
      </c>
      <c r="M225" s="122">
        <v>170</v>
      </c>
      <c r="N225" s="105">
        <v>0</v>
      </c>
      <c r="P225" s="58"/>
      <c r="Q225" s="58"/>
      <c r="R225" s="58"/>
      <c r="S225" s="58"/>
      <c r="T225" s="59"/>
      <c r="U225" s="60"/>
      <c r="W225" s="58"/>
    </row>
    <row r="226" spans="1:23" ht="15">
      <c r="A226" s="61">
        <v>9</v>
      </c>
      <c r="B226" s="97">
        <v>495</v>
      </c>
      <c r="C226" s="121">
        <v>139</v>
      </c>
      <c r="D226" s="99">
        <v>129</v>
      </c>
      <c r="E226" s="100">
        <v>28</v>
      </c>
      <c r="F226" s="101">
        <v>193</v>
      </c>
      <c r="G226" s="102">
        <v>25</v>
      </c>
      <c r="H226" s="103">
        <f t="shared" si="10"/>
        <v>0</v>
      </c>
      <c r="I226" s="123">
        <f t="shared" si="11"/>
        <v>0</v>
      </c>
      <c r="J226" s="104">
        <v>0</v>
      </c>
      <c r="K226" s="102">
        <v>0</v>
      </c>
      <c r="L226" s="122">
        <v>0</v>
      </c>
      <c r="M226" s="122">
        <v>170</v>
      </c>
      <c r="N226" s="105">
        <v>0</v>
      </c>
      <c r="P226" s="58"/>
      <c r="Q226" s="58"/>
      <c r="R226" s="58"/>
      <c r="S226" s="58"/>
      <c r="T226" s="59"/>
      <c r="U226" s="60"/>
      <c r="W226" s="58"/>
    </row>
    <row r="227" spans="1:23" ht="15">
      <c r="A227" s="61">
        <v>10</v>
      </c>
      <c r="B227" s="97">
        <v>495</v>
      </c>
      <c r="C227" s="121">
        <v>139</v>
      </c>
      <c r="D227" s="99">
        <v>129</v>
      </c>
      <c r="E227" s="100">
        <v>28</v>
      </c>
      <c r="F227" s="101">
        <v>193</v>
      </c>
      <c r="G227" s="102">
        <v>25</v>
      </c>
      <c r="H227" s="103">
        <f t="shared" si="10"/>
        <v>0</v>
      </c>
      <c r="I227" s="123">
        <f t="shared" si="11"/>
        <v>0</v>
      </c>
      <c r="J227" s="104">
        <v>0</v>
      </c>
      <c r="K227" s="102">
        <v>0</v>
      </c>
      <c r="L227" s="122">
        <v>0</v>
      </c>
      <c r="M227" s="122">
        <v>170</v>
      </c>
      <c r="N227" s="105">
        <v>0</v>
      </c>
      <c r="P227" s="58"/>
      <c r="Q227" s="58"/>
      <c r="R227" s="58"/>
      <c r="S227" s="58"/>
      <c r="T227" s="59"/>
      <c r="U227" s="60"/>
      <c r="W227" s="58"/>
    </row>
    <row r="228" spans="1:23" ht="15">
      <c r="A228" s="61">
        <v>11</v>
      </c>
      <c r="B228" s="97">
        <v>493</v>
      </c>
      <c r="C228" s="121">
        <v>139</v>
      </c>
      <c r="D228" s="99">
        <v>129</v>
      </c>
      <c r="E228" s="100">
        <v>26</v>
      </c>
      <c r="F228" s="101">
        <v>193</v>
      </c>
      <c r="G228" s="102">
        <v>25</v>
      </c>
      <c r="H228" s="103">
        <f t="shared" si="10"/>
        <v>0</v>
      </c>
      <c r="I228" s="123">
        <f t="shared" si="11"/>
        <v>0</v>
      </c>
      <c r="J228" s="104">
        <v>0</v>
      </c>
      <c r="K228" s="102">
        <v>0</v>
      </c>
      <c r="L228" s="122">
        <v>0</v>
      </c>
      <c r="M228" s="122">
        <v>170</v>
      </c>
      <c r="N228" s="105">
        <v>0</v>
      </c>
      <c r="P228" s="58"/>
      <c r="Q228" s="58"/>
      <c r="R228" s="58"/>
      <c r="S228" s="58"/>
      <c r="T228" s="59"/>
      <c r="U228" s="60"/>
      <c r="W228" s="58"/>
    </row>
    <row r="229" spans="1:23" ht="15">
      <c r="A229" s="61">
        <v>12</v>
      </c>
      <c r="B229" s="97">
        <v>493</v>
      </c>
      <c r="C229" s="121">
        <v>139</v>
      </c>
      <c r="D229" s="99">
        <v>129</v>
      </c>
      <c r="E229" s="100">
        <v>26</v>
      </c>
      <c r="F229" s="101">
        <v>193</v>
      </c>
      <c r="G229" s="102">
        <v>25</v>
      </c>
      <c r="H229" s="103">
        <f t="shared" si="10"/>
        <v>0</v>
      </c>
      <c r="I229" s="123">
        <f t="shared" si="11"/>
        <v>0</v>
      </c>
      <c r="J229" s="104">
        <v>0</v>
      </c>
      <c r="K229" s="102">
        <v>0</v>
      </c>
      <c r="L229" s="122">
        <v>0</v>
      </c>
      <c r="M229" s="122">
        <v>170</v>
      </c>
      <c r="N229" s="105">
        <v>0</v>
      </c>
      <c r="P229" s="58"/>
      <c r="Q229" s="58"/>
      <c r="R229" s="58"/>
      <c r="S229" s="58"/>
      <c r="T229" s="59"/>
      <c r="U229" s="60"/>
      <c r="W229" s="58"/>
    </row>
    <row r="230" spans="1:23" ht="15">
      <c r="A230" s="61">
        <v>13</v>
      </c>
      <c r="B230" s="97">
        <v>493</v>
      </c>
      <c r="C230" s="121">
        <v>139</v>
      </c>
      <c r="D230" s="99">
        <v>129</v>
      </c>
      <c r="E230" s="100">
        <v>26</v>
      </c>
      <c r="F230" s="101">
        <v>193</v>
      </c>
      <c r="G230" s="102">
        <v>25</v>
      </c>
      <c r="H230" s="103">
        <f t="shared" si="10"/>
        <v>0</v>
      </c>
      <c r="I230" s="123">
        <f t="shared" si="11"/>
        <v>0</v>
      </c>
      <c r="J230" s="104">
        <v>0</v>
      </c>
      <c r="K230" s="102">
        <v>0</v>
      </c>
      <c r="L230" s="122">
        <v>0</v>
      </c>
      <c r="M230" s="122">
        <v>170</v>
      </c>
      <c r="N230" s="105">
        <v>0</v>
      </c>
      <c r="P230" s="58"/>
      <c r="Q230" s="58"/>
      <c r="R230" s="58"/>
      <c r="S230" s="58"/>
      <c r="T230" s="59"/>
      <c r="U230" s="60"/>
      <c r="W230" s="58"/>
    </row>
    <row r="231" spans="1:23" ht="15">
      <c r="A231" s="61">
        <v>14</v>
      </c>
      <c r="B231" s="97">
        <v>493</v>
      </c>
      <c r="C231" s="121">
        <v>139</v>
      </c>
      <c r="D231" s="99">
        <v>129</v>
      </c>
      <c r="E231" s="100">
        <v>26</v>
      </c>
      <c r="F231" s="101">
        <v>193</v>
      </c>
      <c r="G231" s="102">
        <v>25</v>
      </c>
      <c r="H231" s="103">
        <f t="shared" si="10"/>
        <v>0</v>
      </c>
      <c r="I231" s="123">
        <f t="shared" si="11"/>
        <v>0</v>
      </c>
      <c r="J231" s="104">
        <v>0</v>
      </c>
      <c r="K231" s="102">
        <v>0</v>
      </c>
      <c r="L231" s="122">
        <v>0</v>
      </c>
      <c r="M231" s="122">
        <v>170</v>
      </c>
      <c r="N231" s="105">
        <v>0</v>
      </c>
      <c r="P231" s="58"/>
      <c r="Q231" s="58"/>
      <c r="R231" s="58"/>
      <c r="S231" s="58"/>
      <c r="T231" s="59"/>
      <c r="U231" s="60"/>
      <c r="W231" s="58"/>
    </row>
    <row r="232" spans="1:23" ht="15">
      <c r="A232" s="61">
        <v>15</v>
      </c>
      <c r="B232" s="97">
        <v>492</v>
      </c>
      <c r="C232" s="121">
        <v>139</v>
      </c>
      <c r="D232" s="99">
        <v>129</v>
      </c>
      <c r="E232" s="100">
        <v>25</v>
      </c>
      <c r="F232" s="101">
        <v>193</v>
      </c>
      <c r="G232" s="102">
        <v>25</v>
      </c>
      <c r="H232" s="103">
        <f t="shared" si="10"/>
        <v>0</v>
      </c>
      <c r="I232" s="123">
        <f t="shared" si="11"/>
        <v>0</v>
      </c>
      <c r="J232" s="104">
        <v>0</v>
      </c>
      <c r="K232" s="102">
        <v>0</v>
      </c>
      <c r="L232" s="122">
        <v>0</v>
      </c>
      <c r="M232" s="122">
        <v>170</v>
      </c>
      <c r="N232" s="105">
        <v>0</v>
      </c>
      <c r="P232" s="58"/>
      <c r="Q232" s="58"/>
      <c r="R232" s="58"/>
      <c r="S232" s="58"/>
      <c r="T232" s="59"/>
      <c r="U232" s="60"/>
      <c r="W232" s="58"/>
    </row>
    <row r="233" spans="1:23" ht="15">
      <c r="A233" s="61">
        <v>16</v>
      </c>
      <c r="B233" s="97">
        <v>491</v>
      </c>
      <c r="C233" s="121">
        <v>139</v>
      </c>
      <c r="D233" s="99">
        <v>129</v>
      </c>
      <c r="E233" s="100">
        <v>24</v>
      </c>
      <c r="F233" s="101">
        <v>193</v>
      </c>
      <c r="G233" s="102">
        <v>25</v>
      </c>
      <c r="H233" s="103">
        <f t="shared" si="10"/>
        <v>0</v>
      </c>
      <c r="I233" s="123">
        <f t="shared" si="11"/>
        <v>0</v>
      </c>
      <c r="J233" s="104">
        <v>0</v>
      </c>
      <c r="K233" s="102">
        <v>0</v>
      </c>
      <c r="L233" s="122">
        <v>0</v>
      </c>
      <c r="M233" s="122">
        <v>170</v>
      </c>
      <c r="N233" s="105">
        <v>0</v>
      </c>
      <c r="P233" s="58"/>
      <c r="Q233" s="58"/>
      <c r="R233" s="58"/>
      <c r="S233" s="58"/>
      <c r="T233" s="59"/>
      <c r="U233" s="60"/>
      <c r="W233" s="58"/>
    </row>
    <row r="234" spans="1:23" ht="15">
      <c r="A234" s="61">
        <v>17</v>
      </c>
      <c r="B234" s="97">
        <v>491</v>
      </c>
      <c r="C234" s="121">
        <v>287</v>
      </c>
      <c r="D234" s="99">
        <v>129</v>
      </c>
      <c r="E234" s="100">
        <v>24</v>
      </c>
      <c r="F234" s="101">
        <v>193</v>
      </c>
      <c r="G234" s="102">
        <v>25</v>
      </c>
      <c r="H234" s="103">
        <f t="shared" si="10"/>
        <v>0</v>
      </c>
      <c r="I234" s="123">
        <f t="shared" si="11"/>
        <v>0</v>
      </c>
      <c r="J234" s="104">
        <v>0</v>
      </c>
      <c r="K234" s="102">
        <v>0</v>
      </c>
      <c r="L234" s="122">
        <v>0</v>
      </c>
      <c r="M234" s="122">
        <v>170</v>
      </c>
      <c r="N234" s="105">
        <v>0</v>
      </c>
      <c r="P234" s="58"/>
      <c r="Q234" s="58"/>
      <c r="R234" s="58"/>
      <c r="S234" s="58"/>
      <c r="T234" s="59"/>
      <c r="U234" s="60"/>
      <c r="W234" s="58"/>
    </row>
    <row r="235" spans="1:23" ht="15">
      <c r="A235" s="61">
        <v>18</v>
      </c>
      <c r="B235" s="97">
        <v>494</v>
      </c>
      <c r="C235" s="121">
        <v>314</v>
      </c>
      <c r="D235" s="99">
        <v>129</v>
      </c>
      <c r="E235" s="100">
        <v>27</v>
      </c>
      <c r="F235" s="101">
        <v>193</v>
      </c>
      <c r="G235" s="102">
        <v>25</v>
      </c>
      <c r="H235" s="103">
        <f t="shared" si="10"/>
        <v>0</v>
      </c>
      <c r="I235" s="123">
        <f t="shared" si="11"/>
        <v>0</v>
      </c>
      <c r="J235" s="104">
        <v>0</v>
      </c>
      <c r="K235" s="102">
        <v>0</v>
      </c>
      <c r="L235" s="122">
        <v>0</v>
      </c>
      <c r="M235" s="122">
        <v>170</v>
      </c>
      <c r="N235" s="105">
        <v>0</v>
      </c>
      <c r="P235" s="58"/>
      <c r="Q235" s="58"/>
      <c r="R235" s="58"/>
      <c r="S235" s="58"/>
      <c r="T235" s="59"/>
      <c r="U235" s="60"/>
      <c r="W235" s="58"/>
    </row>
    <row r="236" spans="1:23" ht="15">
      <c r="A236" s="61">
        <v>19</v>
      </c>
      <c r="B236" s="97">
        <v>495</v>
      </c>
      <c r="C236" s="121">
        <v>314</v>
      </c>
      <c r="D236" s="99">
        <v>129</v>
      </c>
      <c r="E236" s="100">
        <v>28</v>
      </c>
      <c r="F236" s="101">
        <v>193</v>
      </c>
      <c r="G236" s="102">
        <v>25</v>
      </c>
      <c r="H236" s="103">
        <f t="shared" si="10"/>
        <v>0</v>
      </c>
      <c r="I236" s="123">
        <f t="shared" si="11"/>
        <v>0</v>
      </c>
      <c r="J236" s="104">
        <v>0</v>
      </c>
      <c r="K236" s="102">
        <v>0</v>
      </c>
      <c r="L236" s="122">
        <v>0</v>
      </c>
      <c r="M236" s="122">
        <v>170</v>
      </c>
      <c r="N236" s="105">
        <v>0</v>
      </c>
      <c r="P236" s="58"/>
      <c r="Q236" s="58"/>
      <c r="R236" s="58"/>
      <c r="S236" s="58"/>
      <c r="T236" s="59"/>
      <c r="U236" s="60"/>
      <c r="W236" s="58"/>
    </row>
    <row r="237" spans="1:23" ht="15">
      <c r="A237" s="61">
        <v>20</v>
      </c>
      <c r="B237" s="97">
        <v>495</v>
      </c>
      <c r="C237" s="121">
        <v>167</v>
      </c>
      <c r="D237" s="99">
        <v>129</v>
      </c>
      <c r="E237" s="100">
        <v>28</v>
      </c>
      <c r="F237" s="101">
        <v>193</v>
      </c>
      <c r="G237" s="102">
        <v>25</v>
      </c>
      <c r="H237" s="103">
        <f t="shared" si="10"/>
        <v>0</v>
      </c>
      <c r="I237" s="123">
        <f t="shared" si="11"/>
        <v>0</v>
      </c>
      <c r="J237" s="104">
        <v>0</v>
      </c>
      <c r="K237" s="102">
        <v>0</v>
      </c>
      <c r="L237" s="122">
        <v>0</v>
      </c>
      <c r="M237" s="122">
        <v>170</v>
      </c>
      <c r="N237" s="105">
        <v>0</v>
      </c>
      <c r="P237" s="58"/>
      <c r="Q237" s="58"/>
      <c r="R237" s="58"/>
      <c r="S237" s="58"/>
      <c r="T237" s="59"/>
      <c r="U237" s="60"/>
      <c r="W237" s="58"/>
    </row>
    <row r="238" spans="1:23" ht="15">
      <c r="A238" s="61">
        <v>21</v>
      </c>
      <c r="B238" s="97">
        <v>494</v>
      </c>
      <c r="C238" s="121">
        <v>167</v>
      </c>
      <c r="D238" s="99">
        <v>129</v>
      </c>
      <c r="E238" s="100">
        <v>27</v>
      </c>
      <c r="F238" s="101">
        <v>193</v>
      </c>
      <c r="G238" s="102">
        <v>25</v>
      </c>
      <c r="H238" s="103">
        <f t="shared" si="10"/>
        <v>0</v>
      </c>
      <c r="I238" s="123">
        <f t="shared" si="11"/>
        <v>0</v>
      </c>
      <c r="J238" s="104">
        <v>0</v>
      </c>
      <c r="K238" s="102">
        <v>0</v>
      </c>
      <c r="L238" s="122">
        <v>0</v>
      </c>
      <c r="M238" s="122">
        <v>170</v>
      </c>
      <c r="N238" s="105">
        <v>0</v>
      </c>
      <c r="P238" s="58"/>
      <c r="Q238" s="58"/>
      <c r="R238" s="58"/>
      <c r="S238" s="58"/>
      <c r="T238" s="59"/>
      <c r="U238" s="60"/>
      <c r="W238" s="58"/>
    </row>
    <row r="239" spans="1:23" ht="15">
      <c r="A239" s="61">
        <v>22</v>
      </c>
      <c r="B239" s="97">
        <v>491</v>
      </c>
      <c r="C239" s="121">
        <v>201</v>
      </c>
      <c r="D239" s="99">
        <v>129</v>
      </c>
      <c r="E239" s="100">
        <v>24</v>
      </c>
      <c r="F239" s="101">
        <v>193</v>
      </c>
      <c r="G239" s="102">
        <v>25</v>
      </c>
      <c r="H239" s="103">
        <f t="shared" si="10"/>
        <v>0</v>
      </c>
      <c r="I239" s="123">
        <f t="shared" si="11"/>
        <v>0</v>
      </c>
      <c r="J239" s="104">
        <v>0</v>
      </c>
      <c r="K239" s="102">
        <v>0</v>
      </c>
      <c r="L239" s="122">
        <v>0</v>
      </c>
      <c r="M239" s="122">
        <v>170</v>
      </c>
      <c r="N239" s="105">
        <v>0</v>
      </c>
      <c r="P239" s="58"/>
      <c r="Q239" s="58"/>
      <c r="R239" s="58"/>
      <c r="S239" s="58"/>
      <c r="T239" s="59"/>
      <c r="U239" s="60"/>
      <c r="W239" s="58"/>
    </row>
    <row r="240" spans="1:23" ht="15">
      <c r="A240" s="61">
        <v>23</v>
      </c>
      <c r="B240" s="97">
        <v>513</v>
      </c>
      <c r="C240" s="121">
        <v>316</v>
      </c>
      <c r="D240" s="99">
        <v>177</v>
      </c>
      <c r="E240" s="100">
        <v>23</v>
      </c>
      <c r="F240" s="101">
        <v>193</v>
      </c>
      <c r="G240" s="102">
        <v>50</v>
      </c>
      <c r="H240" s="103">
        <f t="shared" si="10"/>
        <v>0</v>
      </c>
      <c r="I240" s="123">
        <f t="shared" si="11"/>
        <v>0</v>
      </c>
      <c r="J240" s="104">
        <v>0</v>
      </c>
      <c r="K240" s="102">
        <v>0</v>
      </c>
      <c r="L240" s="122">
        <v>0</v>
      </c>
      <c r="M240" s="122">
        <v>170</v>
      </c>
      <c r="N240" s="105">
        <v>0</v>
      </c>
      <c r="P240" s="58"/>
      <c r="Q240" s="58"/>
      <c r="R240" s="58"/>
      <c r="S240" s="58"/>
      <c r="T240" s="59"/>
      <c r="U240" s="60"/>
      <c r="W240" s="58"/>
    </row>
    <row r="241" spans="1:23" ht="15">
      <c r="A241" s="61">
        <v>24</v>
      </c>
      <c r="B241" s="97">
        <v>512</v>
      </c>
      <c r="C241" s="121">
        <v>310</v>
      </c>
      <c r="D241" s="99">
        <v>177</v>
      </c>
      <c r="E241" s="100">
        <v>22</v>
      </c>
      <c r="F241" s="101">
        <v>193</v>
      </c>
      <c r="G241" s="102">
        <v>50</v>
      </c>
      <c r="H241" s="103">
        <f t="shared" si="10"/>
        <v>0</v>
      </c>
      <c r="I241" s="123">
        <f t="shared" si="11"/>
        <v>0</v>
      </c>
      <c r="J241" s="104">
        <v>0</v>
      </c>
      <c r="K241" s="102">
        <v>0</v>
      </c>
      <c r="L241" s="122">
        <v>0</v>
      </c>
      <c r="M241" s="122">
        <v>170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4281</v>
      </c>
      <c r="D243" s="111">
        <f>SUM(D218:D242)</f>
        <v>3480</v>
      </c>
      <c r="E243" s="112">
        <f>SUM(E218:E242)</f>
        <v>576</v>
      </c>
      <c r="F243" s="69"/>
      <c r="G243" s="111">
        <f>SUM(G218:G242)</f>
        <v>800</v>
      </c>
      <c r="H243" s="113">
        <f>SUM(H218:H241)</f>
        <v>41</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1001</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07-07-2008</dc:title>
  <dc:subject>7 Day Base Resource</dc:subject>
  <dc:creator>Jeffrey McCoy</dc:creator>
  <cp:keywords>SNR, Sierra Nevada Region, CVP, Central Valley Project</cp:keywords>
  <dc:description/>
  <cp:lastModifiedBy>Jeffrey McCoy</cp:lastModifiedBy>
  <dcterms:created xsi:type="dcterms:W3CDTF">2008-01-03T22:48:20Z</dcterms:created>
  <dcterms:modified xsi:type="dcterms:W3CDTF">2008-01-03T22:48:48Z</dcterms:modified>
  <cp:category>SNR, Sierra Nevada Region, CVP, Central Valley Project</cp:category>
  <cp:version/>
  <cp:contentType/>
  <cp:contentStatus/>
</cp:coreProperties>
</file>