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D-12" sheetId="1" r:id="rId1"/>
    <sheet name="Sheet1" sheetId="2" r:id="rId2"/>
  </sheets>
  <definedNames>
    <definedName name="_xlnm.Print_Area" localSheetId="0">'D-12'!$A$1:$D$18</definedName>
  </definedNames>
  <calcPr fullCalcOnLoad="1"/>
</workbook>
</file>

<file path=xl/sharedStrings.xml><?xml version="1.0" encoding="utf-8"?>
<sst xmlns="http://schemas.openxmlformats.org/spreadsheetml/2006/main" count="10" uniqueCount="7">
  <si>
    <t>Total</t>
  </si>
  <si>
    <t>Mexico</t>
  </si>
  <si>
    <t>Canada</t>
  </si>
  <si>
    <r>
      <t>FIGURE D-12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2006</t>
    </r>
  </si>
  <si>
    <r>
      <t>TABLE D-12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2006</t>
    </r>
  </si>
  <si>
    <r>
      <t xml:space="preserve">NOTES: </t>
    </r>
    <r>
      <rPr>
        <i/>
        <sz val="10"/>
        <rFont val="Arial"/>
        <family val="2"/>
      </rPr>
      <t>Passengers in personal vehicles</t>
    </r>
    <r>
      <rPr>
        <sz val="10"/>
        <rFont val="Arial"/>
        <family val="2"/>
      </rPr>
      <t xml:space="preserve"> (privately owned vehicles) include persons arriving by private automobile, pickup truck, motorcycle, recreational vehicle, taxi, ambulance, hearse, tractor, snowmobile, and other motorized private ground vehicles. 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</si>
  <si>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 as of June 2007.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</si>
</sst>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75"/>
          <c:w val="1"/>
          <c:h val="0.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Sheet1!$F$4:$F$15</c:f>
              <c:numCache>
                <c:ptCount val="12"/>
                <c:pt idx="0">
                  <c:v>169.152429</c:v>
                </c:pt>
                <c:pt idx="1">
                  <c:v>171.522486</c:v>
                </c:pt>
                <c:pt idx="2">
                  <c:v>214.354991</c:v>
                </c:pt>
                <c:pt idx="3">
                  <c:v>226.01267</c:v>
                </c:pt>
                <c:pt idx="4">
                  <c:v>241.52231</c:v>
                </c:pt>
                <c:pt idx="5">
                  <c:v>239.794552</c:v>
                </c:pt>
                <c:pt idx="6">
                  <c:v>209.105846</c:v>
                </c:pt>
                <c:pt idx="7">
                  <c:v>199.020692</c:v>
                </c:pt>
                <c:pt idx="8">
                  <c:v>193.697482</c:v>
                </c:pt>
                <c:pt idx="9">
                  <c:v>190.936607</c:v>
                </c:pt>
                <c:pt idx="10">
                  <c:v>186.067448</c:v>
                </c:pt>
                <c:pt idx="11">
                  <c:v>179.255014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Sheet1!$G$4:$G$15</c:f>
              <c:numCache>
                <c:ptCount val="12"/>
                <c:pt idx="0">
                  <c:v>96.806745</c:v>
                </c:pt>
                <c:pt idx="1">
                  <c:v>101.070734</c:v>
                </c:pt>
                <c:pt idx="2">
                  <c:v>92.646989</c:v>
                </c:pt>
                <c:pt idx="3">
                  <c:v>88.283187</c:v>
                </c:pt>
                <c:pt idx="4">
                  <c:v>89.369195</c:v>
                </c:pt>
                <c:pt idx="5">
                  <c:v>90.046948</c:v>
                </c:pt>
                <c:pt idx="6">
                  <c:v>74.971105</c:v>
                </c:pt>
                <c:pt idx="7">
                  <c:v>68.986616</c:v>
                </c:pt>
                <c:pt idx="8">
                  <c:v>62.136536</c:v>
                </c:pt>
                <c:pt idx="9">
                  <c:v>64.848466</c:v>
                </c:pt>
                <c:pt idx="10">
                  <c:v>62.501376</c:v>
                </c:pt>
                <c:pt idx="11">
                  <c:v>62.986037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Sheet1!$H$4:$H$15</c:f>
              <c:numCache>
                <c:ptCount val="12"/>
                <c:pt idx="0">
                  <c:v>265.959174</c:v>
                </c:pt>
                <c:pt idx="1">
                  <c:v>272.59322</c:v>
                </c:pt>
                <c:pt idx="2">
                  <c:v>307.00198</c:v>
                </c:pt>
                <c:pt idx="3">
                  <c:v>314.295857</c:v>
                </c:pt>
                <c:pt idx="4">
                  <c:v>330.891505</c:v>
                </c:pt>
                <c:pt idx="5">
                  <c:v>329.8415</c:v>
                </c:pt>
                <c:pt idx="6">
                  <c:v>284.076951</c:v>
                </c:pt>
                <c:pt idx="7">
                  <c:v>268.007308</c:v>
                </c:pt>
                <c:pt idx="8">
                  <c:v>255.834018</c:v>
                </c:pt>
                <c:pt idx="9">
                  <c:v>255.785073</c:v>
                </c:pt>
                <c:pt idx="10">
                  <c:v>248.568824</c:v>
                </c:pt>
                <c:pt idx="11">
                  <c:v>242.241051</c:v>
                </c:pt>
              </c:numCache>
            </c:numRef>
          </c:val>
          <c:smooth val="0"/>
        </c:ser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38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799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0.355</cdr:y>
    </cdr:from>
    <cdr:to>
      <cdr:x>0.91925</cdr:x>
      <cdr:y>0.44825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838200"/>
          <a:ext cx="1419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Crossings from Mexico</a:t>
          </a:r>
        </a:p>
      </cdr:txBody>
    </cdr:sp>
  </cdr:relSizeAnchor>
  <cdr:relSizeAnchor xmlns:cdr="http://schemas.openxmlformats.org/drawingml/2006/chartDrawing">
    <cdr:from>
      <cdr:x>0.534</cdr:x>
      <cdr:y>0.1365</cdr:y>
    </cdr:from>
    <cdr:to>
      <cdr:x>0.74775</cdr:x>
      <cdr:y>0.24925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323850"/>
          <a:ext cx="100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Crossings</a:t>
          </a:r>
        </a:p>
      </cdr:txBody>
    </cdr:sp>
  </cdr:relSizeAnchor>
  <cdr:relSizeAnchor xmlns:cdr="http://schemas.openxmlformats.org/drawingml/2006/chartDrawing">
    <cdr:from>
      <cdr:x>0.36875</cdr:x>
      <cdr:y>0.57875</cdr:y>
    </cdr:from>
    <cdr:to>
      <cdr:x>0.69375</cdr:x>
      <cdr:y>0.68475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0" y="13716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Crossings from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4657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8.7109375" style="0" customWidth="1"/>
    <col min="5" max="11" width="11.28125" style="0" customWidth="1"/>
    <col min="12" max="12" width="11.57421875" style="3" customWidth="1"/>
    <col min="13" max="13" width="11.7109375" style="0" customWidth="1"/>
  </cols>
  <sheetData>
    <row r="1" spans="1:4" ht="25.5" customHeight="1">
      <c r="A1" s="17" t="s">
        <v>3</v>
      </c>
      <c r="B1" s="17"/>
      <c r="C1" s="17"/>
      <c r="D1" s="17"/>
    </row>
    <row r="2" spans="1:4" ht="187.5" customHeight="1">
      <c r="A2" s="19"/>
      <c r="B2" s="19"/>
      <c r="C2" s="19"/>
      <c r="D2" s="19"/>
    </row>
    <row r="3" spans="1:12" ht="38.25" customHeight="1">
      <c r="A3" s="17" t="s">
        <v>4</v>
      </c>
      <c r="B3" s="17"/>
      <c r="C3" s="17"/>
      <c r="D3" s="17"/>
      <c r="E3" s="11"/>
      <c r="F3" s="11"/>
      <c r="G3" s="11"/>
      <c r="H3" s="11"/>
      <c r="I3" s="11"/>
      <c r="J3" s="11"/>
      <c r="K3" s="11"/>
      <c r="L3" s="11"/>
    </row>
    <row r="4" spans="1:4" ht="25.5" customHeight="1">
      <c r="A4" s="1"/>
      <c r="B4" s="2" t="s">
        <v>1</v>
      </c>
      <c r="C4" s="2" t="s">
        <v>2</v>
      </c>
      <c r="D4" s="9" t="s">
        <v>0</v>
      </c>
    </row>
    <row r="5" spans="1:4" ht="12.75">
      <c r="A5" s="20">
        <v>1995</v>
      </c>
      <c r="B5" s="5">
        <v>169152429</v>
      </c>
      <c r="C5" s="5">
        <v>96806745</v>
      </c>
      <c r="D5" s="5">
        <f aca="true" t="shared" si="0" ref="D5:D14">SUM(B5:C5)</f>
        <v>265959174</v>
      </c>
    </row>
    <row r="6" spans="1:4" ht="12.75">
      <c r="A6" s="20">
        <v>1996</v>
      </c>
      <c r="B6" s="5">
        <v>171522486</v>
      </c>
      <c r="C6" s="5">
        <v>101070734</v>
      </c>
      <c r="D6" s="5">
        <f t="shared" si="0"/>
        <v>272593220</v>
      </c>
    </row>
    <row r="7" spans="1:10" ht="12.75">
      <c r="A7" s="20">
        <v>1997</v>
      </c>
      <c r="B7" s="5">
        <v>214354991</v>
      </c>
      <c r="C7" s="5">
        <v>92646989</v>
      </c>
      <c r="D7" s="5">
        <f t="shared" si="0"/>
        <v>307001980</v>
      </c>
      <c r="E7" s="7"/>
      <c r="F7" s="7"/>
      <c r="H7" s="8"/>
      <c r="I7" s="8"/>
      <c r="J7" s="8"/>
    </row>
    <row r="8" spans="1:9" ht="12.75">
      <c r="A8" s="20">
        <v>1998</v>
      </c>
      <c r="B8" s="5">
        <v>226012670</v>
      </c>
      <c r="C8" s="5">
        <v>88283187</v>
      </c>
      <c r="D8" s="5">
        <f t="shared" si="0"/>
        <v>314295857</v>
      </c>
      <c r="E8" s="7"/>
      <c r="F8" s="7"/>
      <c r="H8" s="8"/>
      <c r="I8" s="8"/>
    </row>
    <row r="9" spans="1:9" ht="12.75">
      <c r="A9" s="20">
        <v>1999</v>
      </c>
      <c r="B9" s="5">
        <v>241522310</v>
      </c>
      <c r="C9" s="5">
        <v>89369195</v>
      </c>
      <c r="D9" s="5">
        <f t="shared" si="0"/>
        <v>330891505</v>
      </c>
      <c r="H9" s="8"/>
      <c r="I9" s="8"/>
    </row>
    <row r="10" spans="1:4" ht="12.75">
      <c r="A10" s="20">
        <v>2000</v>
      </c>
      <c r="B10" s="5">
        <v>239794552</v>
      </c>
      <c r="C10" s="5">
        <v>90046948</v>
      </c>
      <c r="D10" s="5">
        <f t="shared" si="0"/>
        <v>329841500</v>
      </c>
    </row>
    <row r="11" spans="1:4" ht="12.75">
      <c r="A11" s="20">
        <v>2001</v>
      </c>
      <c r="B11" s="5">
        <v>209105846</v>
      </c>
      <c r="C11" s="5">
        <v>74971105</v>
      </c>
      <c r="D11" s="5">
        <f t="shared" si="0"/>
        <v>284076951</v>
      </c>
    </row>
    <row r="12" spans="1:4" ht="12.75">
      <c r="A12" s="20">
        <v>2002</v>
      </c>
      <c r="B12" s="6">
        <v>199020692</v>
      </c>
      <c r="C12" s="5">
        <v>68986616</v>
      </c>
      <c r="D12" s="5">
        <f t="shared" si="0"/>
        <v>268007308</v>
      </c>
    </row>
    <row r="13" spans="1:4" ht="12.75">
      <c r="A13" s="20">
        <v>2003</v>
      </c>
      <c r="B13" s="5">
        <v>193697482</v>
      </c>
      <c r="C13" s="4">
        <v>62136536</v>
      </c>
      <c r="D13" s="5">
        <f t="shared" si="0"/>
        <v>255834018</v>
      </c>
    </row>
    <row r="14" spans="1:4" ht="12.75">
      <c r="A14" s="21">
        <v>2004</v>
      </c>
      <c r="B14" s="6">
        <v>190936607</v>
      </c>
      <c r="C14" s="6">
        <v>64848466</v>
      </c>
      <c r="D14" s="4">
        <f t="shared" si="0"/>
        <v>255785073</v>
      </c>
    </row>
    <row r="15" spans="1:4" ht="12.75">
      <c r="A15" s="21">
        <v>2005</v>
      </c>
      <c r="B15" s="6">
        <v>186067448</v>
      </c>
      <c r="C15" s="6">
        <v>62501376</v>
      </c>
      <c r="D15" s="4">
        <f>SUM(B15:C15)</f>
        <v>248568824</v>
      </c>
    </row>
    <row r="16" spans="1:6" ht="12.75">
      <c r="A16" s="22">
        <v>2006</v>
      </c>
      <c r="B16" s="15">
        <v>179255014</v>
      </c>
      <c r="C16" s="15">
        <v>62986037</v>
      </c>
      <c r="D16" s="15">
        <f>SUM(B16:C16)</f>
        <v>242241051</v>
      </c>
      <c r="E16" s="7"/>
      <c r="F16" s="8"/>
    </row>
    <row r="17" spans="1:12" ht="63.75" customHeight="1">
      <c r="A17" s="18" t="s">
        <v>5</v>
      </c>
      <c r="B17" s="18"/>
      <c r="C17" s="18"/>
      <c r="D17" s="18"/>
      <c r="E17" s="10"/>
      <c r="F17" s="10"/>
      <c r="G17" s="10"/>
      <c r="H17" s="10"/>
      <c r="I17" s="10"/>
      <c r="J17" s="10"/>
      <c r="K17" s="10"/>
      <c r="L17" s="10"/>
    </row>
    <row r="18" spans="1:12" ht="50.25" customHeight="1">
      <c r="A18" s="17" t="s">
        <v>6</v>
      </c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</row>
  </sheetData>
  <mergeCells count="5">
    <mergeCell ref="A3:D3"/>
    <mergeCell ref="A17:D17"/>
    <mergeCell ref="A18:D18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J22" sqref="J22"/>
    </sheetView>
  </sheetViews>
  <sheetFormatPr defaultColWidth="9.140625" defaultRowHeight="12.75"/>
  <cols>
    <col min="2" max="4" width="11.140625" style="0" bestFit="1" customWidth="1"/>
  </cols>
  <sheetData>
    <row r="3" spans="1:4" ht="12.75">
      <c r="A3" s="1"/>
      <c r="B3" s="2" t="s">
        <v>1</v>
      </c>
      <c r="C3" s="2" t="s">
        <v>2</v>
      </c>
      <c r="D3" s="9" t="s">
        <v>0</v>
      </c>
    </row>
    <row r="4" spans="1:8" ht="12.75">
      <c r="A4" s="13">
        <v>1995</v>
      </c>
      <c r="B4" s="5">
        <v>169152429</v>
      </c>
      <c r="C4" s="5">
        <v>96806745</v>
      </c>
      <c r="D4" s="5">
        <f aca="true" t="shared" si="0" ref="D4:D13">SUM(B4:C4)</f>
        <v>265959174</v>
      </c>
      <c r="F4" s="16">
        <f>B4/1000000</f>
        <v>169.152429</v>
      </c>
      <c r="G4" s="16">
        <f>C4/1000000</f>
        <v>96.806745</v>
      </c>
      <c r="H4" s="16">
        <f>D4/1000000</f>
        <v>265.959174</v>
      </c>
    </row>
    <row r="5" spans="1:8" ht="12.75">
      <c r="A5" s="13">
        <v>1996</v>
      </c>
      <c r="B5" s="5">
        <v>171522486</v>
      </c>
      <c r="C5" s="5">
        <v>101070734</v>
      </c>
      <c r="D5" s="5">
        <f t="shared" si="0"/>
        <v>272593220</v>
      </c>
      <c r="F5" s="16">
        <f aca="true" t="shared" si="1" ref="F5:F15">B5/1000000</f>
        <v>171.522486</v>
      </c>
      <c r="G5" s="16">
        <f aca="true" t="shared" si="2" ref="G5:G15">C5/1000000</f>
        <v>101.070734</v>
      </c>
      <c r="H5" s="16">
        <f aca="true" t="shared" si="3" ref="H5:H15">D5/1000000</f>
        <v>272.59322</v>
      </c>
    </row>
    <row r="6" spans="1:8" ht="12.75">
      <c r="A6" s="13">
        <v>1997</v>
      </c>
      <c r="B6" s="5">
        <v>214354991</v>
      </c>
      <c r="C6" s="5">
        <v>92646989</v>
      </c>
      <c r="D6" s="5">
        <f t="shared" si="0"/>
        <v>307001980</v>
      </c>
      <c r="F6" s="16">
        <f t="shared" si="1"/>
        <v>214.354991</v>
      </c>
      <c r="G6" s="16">
        <f t="shared" si="2"/>
        <v>92.646989</v>
      </c>
      <c r="H6" s="16">
        <f t="shared" si="3"/>
        <v>307.00198</v>
      </c>
    </row>
    <row r="7" spans="1:8" ht="12.75">
      <c r="A7" s="13">
        <v>1998</v>
      </c>
      <c r="B7" s="5">
        <v>226012670</v>
      </c>
      <c r="C7" s="5">
        <v>88283187</v>
      </c>
      <c r="D7" s="5">
        <f t="shared" si="0"/>
        <v>314295857</v>
      </c>
      <c r="F7" s="16">
        <f t="shared" si="1"/>
        <v>226.01267</v>
      </c>
      <c r="G7" s="16">
        <f t="shared" si="2"/>
        <v>88.283187</v>
      </c>
      <c r="H7" s="16">
        <f t="shared" si="3"/>
        <v>314.295857</v>
      </c>
    </row>
    <row r="8" spans="1:8" ht="12.75">
      <c r="A8" s="13">
        <v>1999</v>
      </c>
      <c r="B8" s="5">
        <v>241522310</v>
      </c>
      <c r="C8" s="5">
        <v>89369195</v>
      </c>
      <c r="D8" s="5">
        <f t="shared" si="0"/>
        <v>330891505</v>
      </c>
      <c r="F8" s="16">
        <f t="shared" si="1"/>
        <v>241.52231</v>
      </c>
      <c r="G8" s="16">
        <f t="shared" si="2"/>
        <v>89.369195</v>
      </c>
      <c r="H8" s="16">
        <f t="shared" si="3"/>
        <v>330.891505</v>
      </c>
    </row>
    <row r="9" spans="1:8" ht="12.75">
      <c r="A9" s="13">
        <v>2000</v>
      </c>
      <c r="B9" s="5">
        <v>239794552</v>
      </c>
      <c r="C9" s="5">
        <v>90046948</v>
      </c>
      <c r="D9" s="5">
        <f t="shared" si="0"/>
        <v>329841500</v>
      </c>
      <c r="F9" s="16">
        <f t="shared" si="1"/>
        <v>239.794552</v>
      </c>
      <c r="G9" s="16">
        <f t="shared" si="2"/>
        <v>90.046948</v>
      </c>
      <c r="H9" s="16">
        <f t="shared" si="3"/>
        <v>329.8415</v>
      </c>
    </row>
    <row r="10" spans="1:8" ht="12.75">
      <c r="A10" s="13">
        <v>2001</v>
      </c>
      <c r="B10" s="5">
        <v>209105846</v>
      </c>
      <c r="C10" s="5">
        <v>74971105</v>
      </c>
      <c r="D10" s="5">
        <f t="shared" si="0"/>
        <v>284076951</v>
      </c>
      <c r="F10" s="16">
        <f t="shared" si="1"/>
        <v>209.105846</v>
      </c>
      <c r="G10" s="16">
        <f t="shared" si="2"/>
        <v>74.971105</v>
      </c>
      <c r="H10" s="16">
        <f t="shared" si="3"/>
        <v>284.076951</v>
      </c>
    </row>
    <row r="11" spans="1:8" ht="12.75">
      <c r="A11" s="13">
        <v>2002</v>
      </c>
      <c r="B11" s="6">
        <v>199020692</v>
      </c>
      <c r="C11" s="5">
        <v>68986616</v>
      </c>
      <c r="D11" s="5">
        <f t="shared" si="0"/>
        <v>268007308</v>
      </c>
      <c r="F11" s="16">
        <f t="shared" si="1"/>
        <v>199.020692</v>
      </c>
      <c r="G11" s="16">
        <f t="shared" si="2"/>
        <v>68.986616</v>
      </c>
      <c r="H11" s="16">
        <f t="shared" si="3"/>
        <v>268.007308</v>
      </c>
    </row>
    <row r="12" spans="1:8" ht="12.75">
      <c r="A12" s="13">
        <v>2003</v>
      </c>
      <c r="B12" s="5">
        <v>193697482</v>
      </c>
      <c r="C12" s="4">
        <v>62136536</v>
      </c>
      <c r="D12" s="5">
        <f t="shared" si="0"/>
        <v>255834018</v>
      </c>
      <c r="F12" s="16">
        <f t="shared" si="1"/>
        <v>193.697482</v>
      </c>
      <c r="G12" s="16">
        <f t="shared" si="2"/>
        <v>62.136536</v>
      </c>
      <c r="H12" s="16">
        <f t="shared" si="3"/>
        <v>255.834018</v>
      </c>
    </row>
    <row r="13" spans="1:8" ht="12.75">
      <c r="A13" s="14">
        <v>2004</v>
      </c>
      <c r="B13" s="6">
        <v>190936607</v>
      </c>
      <c r="C13" s="6">
        <v>64848466</v>
      </c>
      <c r="D13" s="4">
        <f t="shared" si="0"/>
        <v>255785073</v>
      </c>
      <c r="F13" s="16">
        <f t="shared" si="1"/>
        <v>190.936607</v>
      </c>
      <c r="G13" s="16">
        <f t="shared" si="2"/>
        <v>64.848466</v>
      </c>
      <c r="H13" s="16">
        <f t="shared" si="3"/>
        <v>255.785073</v>
      </c>
    </row>
    <row r="14" spans="1:8" ht="12.75">
      <c r="A14" s="14">
        <v>2005</v>
      </c>
      <c r="B14" s="6">
        <v>186067448</v>
      </c>
      <c r="C14" s="6">
        <v>62501376</v>
      </c>
      <c r="D14" s="4">
        <f>SUM(B14:C14)</f>
        <v>248568824</v>
      </c>
      <c r="F14" s="16">
        <f t="shared" si="1"/>
        <v>186.067448</v>
      </c>
      <c r="G14" s="16">
        <f t="shared" si="2"/>
        <v>62.501376</v>
      </c>
      <c r="H14" s="16">
        <f t="shared" si="3"/>
        <v>248.568824</v>
      </c>
    </row>
    <row r="15" spans="1:8" ht="12.75">
      <c r="A15" s="12">
        <v>2006</v>
      </c>
      <c r="B15" s="15">
        <v>179255014</v>
      </c>
      <c r="C15" s="15">
        <v>62986037</v>
      </c>
      <c r="D15" s="15">
        <f>SUM(B15:C15)</f>
        <v>242241051</v>
      </c>
      <c r="F15" s="16">
        <f t="shared" si="1"/>
        <v>179.255014</v>
      </c>
      <c r="G15" s="16">
        <f t="shared" si="2"/>
        <v>62.986037</v>
      </c>
      <c r="H15" s="16">
        <f t="shared" si="3"/>
        <v>242.241051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dominique.megret</cp:lastModifiedBy>
  <cp:lastPrinted>2006-10-04T19:26:30Z</cp:lastPrinted>
  <dcterms:created xsi:type="dcterms:W3CDTF">2004-12-14T16:13:02Z</dcterms:created>
  <dcterms:modified xsi:type="dcterms:W3CDTF">2008-06-25T14:28:03Z</dcterms:modified>
  <cp:category/>
  <cp:version/>
  <cp:contentType/>
  <cp:contentStatus/>
</cp:coreProperties>
</file>