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<sst xmlns="http://schemas.openxmlformats.org/spreadsheetml/2006/main" count="36" uniqueCount="36">
  <si>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Agency</t>
  </si>
  <si>
    <t># Where Procedures Complete</t>
  </si>
  <si>
    <t># Self Declared</t>
  </si>
  <si>
    <t># First Party</t>
  </si>
  <si>
    <t># Second Party</t>
  </si>
  <si>
    <t>Agriculture</t>
  </si>
  <si>
    <t>CIA</t>
  </si>
  <si>
    <t>Commerce</t>
  </si>
  <si>
    <t>Defense</t>
  </si>
  <si>
    <t>Energy</t>
  </si>
  <si>
    <t>EPA</t>
  </si>
  <si>
    <t>GSA</t>
  </si>
  <si>
    <t>Health and Human Services</t>
  </si>
  <si>
    <t>Interior</t>
  </si>
  <si>
    <t>Justice</t>
  </si>
  <si>
    <t>NASA</t>
  </si>
  <si>
    <t>State</t>
  </si>
  <si>
    <t>Transportation</t>
  </si>
  <si>
    <t>Treasury</t>
  </si>
  <si>
    <t>TVA</t>
  </si>
  <si>
    <t>USPS</t>
  </si>
  <si>
    <t>Veterans Affairs</t>
  </si>
  <si>
    <t>TOTAL</t>
  </si>
  <si>
    <t>% self-declared</t>
  </si>
  <si>
    <t>check sum</t>
  </si>
  <si>
    <t>SSA</t>
  </si>
  <si>
    <t>HUD</t>
  </si>
  <si>
    <t># Third Party or ISO</t>
  </si>
  <si>
    <t>Homeland     Security</t>
  </si>
  <si>
    <t># of Appropriate Facilities</t>
  </si>
  <si>
    <t># (2nd + 3rd)</t>
  </si>
  <si>
    <t>% (2nd + 3rd)</t>
  </si>
  <si>
    <t>check sum of 1st, 2nd, 3rd      (cf column 4)</t>
  </si>
  <si>
    <r>
      <t xml:space="preserve">EMS Status -- All Agencies  </t>
    </r>
    <r>
      <rPr>
        <sz val="14"/>
        <rFont val="Arial"/>
        <family val="2"/>
      </rPr>
      <t>(6/15/06)</t>
    </r>
  </si>
  <si>
    <t>% with procedures complete</t>
  </si>
  <si>
    <t>Pink:  missing full breakdown of first/second/third party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</si>
</sst>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9" fontId="0" fillId="0" borderId="0" xfId="0" applyNumberFormat="1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9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9" fontId="0" fillId="4" borderId="0" xfId="0" applyNumberForma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9" fontId="0" fillId="5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3" fillId="4" borderId="0" xfId="0" applyNumberFormat="1" applyFont="1" applyFill="1" applyAlignment="1">
      <alignment vertical="center"/>
    </xf>
    <xf numFmtId="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2" fillId="6" borderId="1" xfId="0" applyFont="1" applyFill="1" applyBorder="1" applyAlignment="1">
      <alignment vertical="top" wrapText="1"/>
    </xf>
    <xf numFmtId="0" fontId="0" fillId="6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5" zoomScaleNormal="75" workbookViewId="0" topLeftCell="A13">
      <selection activeCell="J30" sqref="J30"/>
    </sheetView>
  </sheetViews>
  <sheetFormatPr defaultColWidth="9.140625" defaultRowHeight="12.75"/>
  <cols>
    <col min="1" max="1" width="19.140625" style="0" customWidth="1"/>
    <col min="3" max="3" width="12.8515625" style="0" customWidth="1"/>
    <col min="4" max="4" width="10.8515625" style="0" customWidth="1"/>
    <col min="7" max="7" width="9.421875" style="0" customWidth="1"/>
    <col min="10" max="10" width="9.140625" style="1" customWidth="1"/>
  </cols>
  <sheetData>
    <row r="1" spans="1:10" s="26" customFormat="1" ht="36" customHeight="1">
      <c r="A1" s="26" t="s">
        <v>33</v>
      </c>
      <c r="J1" s="27"/>
    </row>
    <row r="2" spans="1:12" s="2" customFormat="1" ht="74.25" customHeight="1">
      <c r="A2" s="20" t="s">
        <v>0</v>
      </c>
      <c r="B2" s="10" t="s">
        <v>29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27</v>
      </c>
      <c r="H2" s="11" t="s">
        <v>32</v>
      </c>
      <c r="I2" s="11" t="s">
        <v>34</v>
      </c>
      <c r="J2" s="12" t="s">
        <v>23</v>
      </c>
      <c r="K2" s="13" t="s">
        <v>30</v>
      </c>
      <c r="L2" s="13" t="s">
        <v>31</v>
      </c>
    </row>
    <row r="3" spans="1:12" ht="15">
      <c r="A3" s="4" t="s">
        <v>5</v>
      </c>
      <c r="B3" s="5">
        <v>342</v>
      </c>
      <c r="C3" s="5">
        <v>128</v>
      </c>
      <c r="D3" s="5">
        <v>109</v>
      </c>
      <c r="E3" s="30">
        <v>109</v>
      </c>
      <c r="F3" s="30">
        <v>0</v>
      </c>
      <c r="G3" s="30">
        <v>0</v>
      </c>
      <c r="H3" s="31">
        <f>SUM(E3:G3)</f>
        <v>109</v>
      </c>
      <c r="I3" s="23">
        <f>C3/B3</f>
        <v>0.3742690058479532</v>
      </c>
      <c r="J3" s="18">
        <f>D3/B3</f>
        <v>0.31871345029239767</v>
      </c>
      <c r="K3" s="2">
        <f>SUM(F3:G3)</f>
        <v>0</v>
      </c>
      <c r="L3" s="16">
        <f>K3/B3</f>
        <v>0</v>
      </c>
    </row>
    <row r="4" spans="1:12" ht="15">
      <c r="A4" s="4" t="s">
        <v>6</v>
      </c>
      <c r="B4" s="5">
        <v>1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2">
        <f aca="true" t="shared" si="0" ref="H4:H23">SUM(E4:G4)</f>
        <v>0</v>
      </c>
      <c r="I4" s="23">
        <f aca="true" t="shared" si="1" ref="I4:I25">C4/B4</f>
        <v>1</v>
      </c>
      <c r="J4" s="16">
        <f aca="true" t="shared" si="2" ref="J4:J23">D4/B4</f>
        <v>0</v>
      </c>
      <c r="K4" s="2">
        <f aca="true" t="shared" si="3" ref="K4:K23">SUM(F4:G4)</f>
        <v>0</v>
      </c>
      <c r="L4" s="16">
        <f aca="true" t="shared" si="4" ref="L4:L25">K4/B4</f>
        <v>0</v>
      </c>
    </row>
    <row r="5" spans="1:12" ht="15">
      <c r="A5" s="4" t="s">
        <v>7</v>
      </c>
      <c r="B5" s="5">
        <v>9</v>
      </c>
      <c r="C5" s="5">
        <v>8</v>
      </c>
      <c r="D5" s="5">
        <v>8</v>
      </c>
      <c r="E5" s="5">
        <v>0</v>
      </c>
      <c r="F5" s="5">
        <v>8</v>
      </c>
      <c r="G5" s="5">
        <v>0</v>
      </c>
      <c r="H5" s="2">
        <f t="shared" si="0"/>
        <v>8</v>
      </c>
      <c r="I5" s="23">
        <f t="shared" si="1"/>
        <v>0.8888888888888888</v>
      </c>
      <c r="J5" s="22">
        <f t="shared" si="2"/>
        <v>0.8888888888888888</v>
      </c>
      <c r="K5" s="2">
        <f t="shared" si="3"/>
        <v>8</v>
      </c>
      <c r="L5" s="22">
        <f t="shared" si="4"/>
        <v>0.8888888888888888</v>
      </c>
    </row>
    <row r="6" spans="1:12" ht="15">
      <c r="A6" s="4" t="s">
        <v>8</v>
      </c>
      <c r="B6" s="5">
        <v>515</v>
      </c>
      <c r="C6" s="5">
        <v>514</v>
      </c>
      <c r="D6" s="5">
        <v>514</v>
      </c>
      <c r="E6" s="30">
        <v>483</v>
      </c>
      <c r="F6" s="30">
        <v>14</v>
      </c>
      <c r="G6" s="30">
        <v>17</v>
      </c>
      <c r="H6" s="31">
        <f t="shared" si="0"/>
        <v>514</v>
      </c>
      <c r="I6" s="23">
        <f t="shared" si="1"/>
        <v>0.9980582524271845</v>
      </c>
      <c r="J6" s="22">
        <f t="shared" si="2"/>
        <v>0.9980582524271845</v>
      </c>
      <c r="K6" s="2">
        <f t="shared" si="3"/>
        <v>31</v>
      </c>
      <c r="L6" s="16">
        <f t="shared" si="4"/>
        <v>0.06019417475728155</v>
      </c>
    </row>
    <row r="7" spans="1:12" ht="15">
      <c r="A7" s="4" t="s">
        <v>9</v>
      </c>
      <c r="B7" s="5">
        <v>44</v>
      </c>
      <c r="C7" s="5">
        <v>41</v>
      </c>
      <c r="D7" s="5">
        <v>41</v>
      </c>
      <c r="E7" s="5">
        <v>14</v>
      </c>
      <c r="F7" s="5">
        <v>17</v>
      </c>
      <c r="G7" s="5">
        <v>10</v>
      </c>
      <c r="H7" s="2">
        <f t="shared" si="0"/>
        <v>41</v>
      </c>
      <c r="I7" s="23">
        <f t="shared" si="1"/>
        <v>0.9318181818181818</v>
      </c>
      <c r="J7" s="22">
        <f t="shared" si="2"/>
        <v>0.9318181818181818</v>
      </c>
      <c r="K7" s="2">
        <f t="shared" si="3"/>
        <v>27</v>
      </c>
      <c r="L7" s="18">
        <f t="shared" si="4"/>
        <v>0.6136363636363636</v>
      </c>
    </row>
    <row r="8" spans="1:12" ht="15">
      <c r="A8" s="4" t="s">
        <v>10</v>
      </c>
      <c r="B8" s="5">
        <v>34</v>
      </c>
      <c r="C8" s="5">
        <v>34</v>
      </c>
      <c r="D8" s="5">
        <v>34</v>
      </c>
      <c r="E8" s="5">
        <v>0</v>
      </c>
      <c r="F8" s="5">
        <v>31</v>
      </c>
      <c r="G8" s="5">
        <v>3</v>
      </c>
      <c r="H8" s="2">
        <f t="shared" si="0"/>
        <v>34</v>
      </c>
      <c r="I8" s="23">
        <f t="shared" si="1"/>
        <v>1</v>
      </c>
      <c r="J8" s="22">
        <f t="shared" si="2"/>
        <v>1</v>
      </c>
      <c r="K8" s="2">
        <f t="shared" si="3"/>
        <v>34</v>
      </c>
      <c r="L8" s="22">
        <f t="shared" si="4"/>
        <v>1</v>
      </c>
    </row>
    <row r="9" spans="1:12" ht="15">
      <c r="A9" s="4" t="s">
        <v>11</v>
      </c>
      <c r="B9" s="5">
        <v>2</v>
      </c>
      <c r="C9" s="5">
        <v>2</v>
      </c>
      <c r="D9" s="5">
        <v>1</v>
      </c>
      <c r="E9" s="7">
        <v>0</v>
      </c>
      <c r="F9" s="7">
        <v>0</v>
      </c>
      <c r="G9" s="7">
        <v>0</v>
      </c>
      <c r="H9" s="2">
        <f t="shared" si="0"/>
        <v>0</v>
      </c>
      <c r="I9" s="23">
        <f t="shared" si="1"/>
        <v>1</v>
      </c>
      <c r="J9" s="18">
        <f t="shared" si="2"/>
        <v>0.5</v>
      </c>
      <c r="K9" s="2">
        <f t="shared" si="3"/>
        <v>0</v>
      </c>
      <c r="L9" s="16">
        <f t="shared" si="4"/>
        <v>0</v>
      </c>
    </row>
    <row r="10" spans="1:12" s="2" customFormat="1" ht="30" customHeight="1">
      <c r="A10" s="3" t="s">
        <v>12</v>
      </c>
      <c r="B10" s="15">
        <v>18</v>
      </c>
      <c r="C10" s="15">
        <v>7</v>
      </c>
      <c r="D10" s="15">
        <v>1</v>
      </c>
      <c r="E10" s="15">
        <v>0</v>
      </c>
      <c r="F10" s="15">
        <v>1</v>
      </c>
      <c r="G10" s="15">
        <v>0</v>
      </c>
      <c r="H10" s="2">
        <f t="shared" si="0"/>
        <v>1</v>
      </c>
      <c r="I10" s="23">
        <f t="shared" si="1"/>
        <v>0.3888888888888889</v>
      </c>
      <c r="J10" s="16">
        <f t="shared" si="2"/>
        <v>0.05555555555555555</v>
      </c>
      <c r="K10" s="2">
        <f t="shared" si="3"/>
        <v>1</v>
      </c>
      <c r="L10" s="16">
        <f t="shared" si="4"/>
        <v>0.05555555555555555</v>
      </c>
    </row>
    <row r="11" spans="1:12" s="2" customFormat="1" ht="30">
      <c r="A11" s="3" t="s">
        <v>28</v>
      </c>
      <c r="B11" s="15">
        <v>178</v>
      </c>
      <c r="C11" s="15">
        <v>38</v>
      </c>
      <c r="D11" s="15">
        <v>11</v>
      </c>
      <c r="E11" s="15">
        <v>5</v>
      </c>
      <c r="F11" s="15">
        <v>4</v>
      </c>
      <c r="G11" s="15">
        <v>2</v>
      </c>
      <c r="H11" s="21">
        <f t="shared" si="0"/>
        <v>11</v>
      </c>
      <c r="I11" s="23">
        <f t="shared" si="1"/>
        <v>0.21348314606741572</v>
      </c>
      <c r="J11" s="16">
        <f t="shared" si="2"/>
        <v>0.06179775280898876</v>
      </c>
      <c r="K11" s="2">
        <f t="shared" si="3"/>
        <v>6</v>
      </c>
      <c r="L11" s="16">
        <f t="shared" si="4"/>
        <v>0.033707865168539325</v>
      </c>
    </row>
    <row r="12" spans="1:12" ht="15">
      <c r="A12" s="4" t="s">
        <v>26</v>
      </c>
      <c r="B12" s="5">
        <v>0</v>
      </c>
      <c r="C12" s="5"/>
      <c r="D12" s="5"/>
      <c r="E12" s="5"/>
      <c r="F12" s="5"/>
      <c r="G12" s="5"/>
      <c r="H12" s="21"/>
      <c r="I12" s="23"/>
      <c r="J12" s="16"/>
      <c r="K12" s="2"/>
      <c r="L12" s="16"/>
    </row>
    <row r="13" spans="1:12" ht="15">
      <c r="A13" s="4" t="s">
        <v>13</v>
      </c>
      <c r="B13" s="5">
        <v>484</v>
      </c>
      <c r="C13" s="5">
        <v>305</v>
      </c>
      <c r="D13" s="5">
        <v>216</v>
      </c>
      <c r="E13" s="5">
        <v>208</v>
      </c>
      <c r="F13" s="5">
        <v>0</v>
      </c>
      <c r="G13" s="5">
        <v>8</v>
      </c>
      <c r="H13" s="2">
        <f t="shared" si="0"/>
        <v>216</v>
      </c>
      <c r="I13" s="23">
        <f t="shared" si="1"/>
        <v>0.6301652892561983</v>
      </c>
      <c r="J13" s="18">
        <f t="shared" si="2"/>
        <v>0.4462809917355372</v>
      </c>
      <c r="K13" s="2">
        <f t="shared" si="3"/>
        <v>8</v>
      </c>
      <c r="L13" s="16">
        <f t="shared" si="4"/>
        <v>0.01652892561983471</v>
      </c>
    </row>
    <row r="14" spans="1:12" ht="15">
      <c r="A14" s="4" t="s">
        <v>14</v>
      </c>
      <c r="B14" s="5">
        <v>132</v>
      </c>
      <c r="C14" s="5">
        <v>131</v>
      </c>
      <c r="D14" s="5">
        <v>0</v>
      </c>
      <c r="E14" s="5">
        <v>0</v>
      </c>
      <c r="F14" s="5">
        <v>0</v>
      </c>
      <c r="G14" s="5">
        <v>0</v>
      </c>
      <c r="H14" s="2">
        <f t="shared" si="0"/>
        <v>0</v>
      </c>
      <c r="I14" s="23">
        <f t="shared" si="1"/>
        <v>0.9924242424242424</v>
      </c>
      <c r="J14" s="16">
        <f t="shared" si="2"/>
        <v>0</v>
      </c>
      <c r="K14" s="2">
        <f t="shared" si="3"/>
        <v>0</v>
      </c>
      <c r="L14" s="16">
        <f t="shared" si="4"/>
        <v>0</v>
      </c>
    </row>
    <row r="15" spans="1:12" ht="15">
      <c r="A15" s="4" t="s">
        <v>15</v>
      </c>
      <c r="B15" s="5">
        <v>16</v>
      </c>
      <c r="C15" s="5">
        <v>16</v>
      </c>
      <c r="D15" s="5">
        <v>16</v>
      </c>
      <c r="E15" s="5">
        <v>0</v>
      </c>
      <c r="F15" s="5">
        <v>12</v>
      </c>
      <c r="G15" s="5">
        <v>4</v>
      </c>
      <c r="H15" s="2">
        <f t="shared" si="0"/>
        <v>16</v>
      </c>
      <c r="I15" s="23">
        <f t="shared" si="1"/>
        <v>1</v>
      </c>
      <c r="J15" s="22">
        <f t="shared" si="2"/>
        <v>1</v>
      </c>
      <c r="K15" s="2">
        <f t="shared" si="3"/>
        <v>16</v>
      </c>
      <c r="L15" s="22">
        <f t="shared" si="4"/>
        <v>1</v>
      </c>
    </row>
    <row r="16" spans="1:12" ht="15">
      <c r="A16" s="4" t="s">
        <v>25</v>
      </c>
      <c r="B16" s="5">
        <v>0</v>
      </c>
      <c r="C16" s="5"/>
      <c r="D16" s="5"/>
      <c r="E16" s="5"/>
      <c r="F16" s="5"/>
      <c r="G16" s="5"/>
      <c r="H16" s="2"/>
      <c r="I16" s="23"/>
      <c r="J16" s="23"/>
      <c r="K16" s="2"/>
      <c r="L16" s="16"/>
    </row>
    <row r="17" spans="1:12" ht="15">
      <c r="A17" s="4" t="s">
        <v>16</v>
      </c>
      <c r="B17" s="5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2">
        <f t="shared" si="0"/>
        <v>0</v>
      </c>
      <c r="I17" s="23">
        <f t="shared" si="1"/>
        <v>0</v>
      </c>
      <c r="J17" s="16">
        <f t="shared" si="2"/>
        <v>0</v>
      </c>
      <c r="K17" s="2">
        <f t="shared" si="3"/>
        <v>0</v>
      </c>
      <c r="L17" s="16">
        <f t="shared" si="4"/>
        <v>0</v>
      </c>
    </row>
    <row r="18" spans="1:12" s="2" customFormat="1" ht="15">
      <c r="A18" s="3" t="s">
        <v>17</v>
      </c>
      <c r="B18" s="15">
        <v>19</v>
      </c>
      <c r="C18" s="15">
        <v>9</v>
      </c>
      <c r="D18" s="15">
        <v>9</v>
      </c>
      <c r="E18" s="15">
        <v>0</v>
      </c>
      <c r="F18" s="15">
        <v>7</v>
      </c>
      <c r="G18" s="15">
        <v>0</v>
      </c>
      <c r="H18" s="17">
        <f t="shared" si="0"/>
        <v>7</v>
      </c>
      <c r="I18" s="23">
        <f t="shared" si="1"/>
        <v>0.47368421052631576</v>
      </c>
      <c r="J18" s="18">
        <f t="shared" si="2"/>
        <v>0.47368421052631576</v>
      </c>
      <c r="K18" s="2">
        <f t="shared" si="3"/>
        <v>7</v>
      </c>
      <c r="L18" s="18">
        <f t="shared" si="4"/>
        <v>0.3684210526315789</v>
      </c>
    </row>
    <row r="19" spans="1:12" ht="15">
      <c r="A19" s="4" t="s">
        <v>18</v>
      </c>
      <c r="B19" s="5">
        <v>6</v>
      </c>
      <c r="C19" s="5">
        <v>6</v>
      </c>
      <c r="D19" s="5">
        <v>6</v>
      </c>
      <c r="E19" s="5">
        <v>0</v>
      </c>
      <c r="F19" s="5">
        <v>0</v>
      </c>
      <c r="G19" s="5">
        <v>3</v>
      </c>
      <c r="H19" s="17">
        <f t="shared" si="0"/>
        <v>3</v>
      </c>
      <c r="I19" s="23">
        <f t="shared" si="1"/>
        <v>1</v>
      </c>
      <c r="J19" s="22">
        <f t="shared" si="2"/>
        <v>1</v>
      </c>
      <c r="K19" s="2">
        <f t="shared" si="3"/>
        <v>3</v>
      </c>
      <c r="L19" s="18">
        <f t="shared" si="4"/>
        <v>0.5</v>
      </c>
    </row>
    <row r="20" spans="1:12" ht="15">
      <c r="A20" s="4" t="s">
        <v>19</v>
      </c>
      <c r="B20" s="5">
        <v>55</v>
      </c>
      <c r="C20" s="5">
        <v>38</v>
      </c>
      <c r="D20" s="5">
        <v>0</v>
      </c>
      <c r="E20" s="5">
        <v>0</v>
      </c>
      <c r="F20" s="5">
        <v>0</v>
      </c>
      <c r="G20" s="5">
        <v>0</v>
      </c>
      <c r="H20" s="2">
        <f t="shared" si="0"/>
        <v>0</v>
      </c>
      <c r="I20" s="23">
        <f t="shared" si="1"/>
        <v>0.6909090909090909</v>
      </c>
      <c r="J20" s="16">
        <f t="shared" si="2"/>
        <v>0</v>
      </c>
      <c r="K20" s="2">
        <f t="shared" si="3"/>
        <v>0</v>
      </c>
      <c r="L20" s="16">
        <f t="shared" si="4"/>
        <v>0</v>
      </c>
    </row>
    <row r="21" spans="1:12" ht="15">
      <c r="A21" s="4" t="s">
        <v>20</v>
      </c>
      <c r="B21" s="5">
        <v>370</v>
      </c>
      <c r="C21" s="5">
        <v>60</v>
      </c>
      <c r="D21" s="5">
        <v>1</v>
      </c>
      <c r="E21" s="5">
        <v>0</v>
      </c>
      <c r="F21" s="5">
        <v>1</v>
      </c>
      <c r="G21" s="5">
        <v>0</v>
      </c>
      <c r="H21" s="2">
        <f t="shared" si="0"/>
        <v>1</v>
      </c>
      <c r="I21" s="23">
        <f t="shared" si="1"/>
        <v>0.16216216216216217</v>
      </c>
      <c r="J21" s="16">
        <f t="shared" si="2"/>
        <v>0.002702702702702703</v>
      </c>
      <c r="K21" s="2">
        <f t="shared" si="3"/>
        <v>1</v>
      </c>
      <c r="L21" s="16">
        <f t="shared" si="4"/>
        <v>0.002702702702702703</v>
      </c>
    </row>
    <row r="22" spans="1:12" s="2" customFormat="1" ht="15">
      <c r="A22" s="3" t="s">
        <v>21</v>
      </c>
      <c r="B22" s="15">
        <v>142</v>
      </c>
      <c r="C22" s="15">
        <v>83</v>
      </c>
      <c r="D22" s="15">
        <v>0</v>
      </c>
      <c r="E22" s="15">
        <v>0</v>
      </c>
      <c r="F22" s="15">
        <v>0</v>
      </c>
      <c r="G22" s="15">
        <v>0</v>
      </c>
      <c r="H22" s="2">
        <f t="shared" si="0"/>
        <v>0</v>
      </c>
      <c r="I22" s="23">
        <f t="shared" si="1"/>
        <v>0.5845070422535211</v>
      </c>
      <c r="J22" s="16">
        <f t="shared" si="2"/>
        <v>0</v>
      </c>
      <c r="K22" s="2">
        <f t="shared" si="3"/>
        <v>0</v>
      </c>
      <c r="L22" s="16">
        <f t="shared" si="4"/>
        <v>0</v>
      </c>
    </row>
    <row r="23" spans="1:12" ht="15.75">
      <c r="A23" s="19" t="s">
        <v>22</v>
      </c>
      <c r="B23" s="6">
        <v>2378</v>
      </c>
      <c r="C23" s="6">
        <v>1421</v>
      </c>
      <c r="D23" s="6">
        <f>SUM(D3:D22)</f>
        <v>967</v>
      </c>
      <c r="E23" s="6">
        <v>819</v>
      </c>
      <c r="F23" s="6">
        <v>95</v>
      </c>
      <c r="G23" s="6">
        <v>47</v>
      </c>
      <c r="H23" s="17">
        <f t="shared" si="0"/>
        <v>961</v>
      </c>
      <c r="I23" s="24">
        <f t="shared" si="1"/>
        <v>0.5975609756097561</v>
      </c>
      <c r="J23" s="24">
        <f t="shared" si="2"/>
        <v>0.4066442388561817</v>
      </c>
      <c r="K23" s="2">
        <f t="shared" si="3"/>
        <v>142</v>
      </c>
      <c r="L23" s="25">
        <f t="shared" si="4"/>
        <v>0.05971404541631623</v>
      </c>
    </row>
    <row r="24" spans="1:12" ht="15.75">
      <c r="A24" s="8"/>
      <c r="B24" s="8"/>
      <c r="C24" s="8"/>
      <c r="D24" s="8"/>
      <c r="E24" s="8"/>
      <c r="F24" s="8"/>
      <c r="G24" s="8"/>
      <c r="I24" s="28"/>
      <c r="L24" s="1"/>
    </row>
    <row r="25" spans="1:12" ht="12.75">
      <c r="A25" s="14" t="s">
        <v>24</v>
      </c>
      <c r="B25" s="8">
        <f aca="true" t="shared" si="5" ref="B25:G25">SUM(B3:B22)</f>
        <v>2378</v>
      </c>
      <c r="C25" s="8">
        <f t="shared" si="5"/>
        <v>1421</v>
      </c>
      <c r="D25" s="8">
        <f t="shared" si="5"/>
        <v>967</v>
      </c>
      <c r="E25" s="8">
        <f t="shared" si="5"/>
        <v>819</v>
      </c>
      <c r="F25" s="8">
        <f t="shared" si="5"/>
        <v>95</v>
      </c>
      <c r="G25" s="8">
        <f t="shared" si="5"/>
        <v>47</v>
      </c>
      <c r="I25" s="29">
        <f t="shared" si="1"/>
        <v>0.5975609756097561</v>
      </c>
      <c r="J25" s="1">
        <f>D25/B25</f>
        <v>0.4066442388561817</v>
      </c>
      <c r="K25">
        <f>SUM(K3:K22)</f>
        <v>142</v>
      </c>
      <c r="L25" s="1">
        <f t="shared" si="4"/>
        <v>0.05971404541631623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9"/>
      <c r="B28" s="8"/>
      <c r="C28" s="8"/>
      <c r="D28" s="8"/>
      <c r="E28" s="8"/>
      <c r="F28" s="8"/>
      <c r="G28" s="8"/>
    </row>
    <row r="29" ht="12.75">
      <c r="A29" s="9"/>
    </row>
    <row r="30" ht="12.75">
      <c r="A30" s="9" t="s">
        <v>35</v>
      </c>
    </row>
  </sheetData>
  <printOptions horizontalCentered="1" verticalCentered="1"/>
  <pageMargins left="0.52" right="0.28" top="0.52" bottom="0.59" header="0.25" footer="0.3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woodbury</dc:creator>
  <cp:keywords/>
  <dc:description/>
  <cp:lastModifiedBy>wgarve02</cp:lastModifiedBy>
  <cp:lastPrinted>2006-07-25T21:01:46Z</cp:lastPrinted>
  <dcterms:created xsi:type="dcterms:W3CDTF">2006-06-08T19:43:46Z</dcterms:created>
  <dcterms:modified xsi:type="dcterms:W3CDTF">2006-08-16T16:50:14Z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-1738832081</vt:i4>
  </property>
  <property fmtid="{D5CDD505-2E9C-101B-9397-08002B2CF9AE}" pid="3" name="_EmailSubject">
    <vt:lpwstr>Fedcenter</vt:lpwstr>
  </property>
  <property fmtid="{D5CDD505-2E9C-101B-9397-08002B2CF9AE}" pid="4" name="_AuthorEmail">
    <vt:lpwstr>Donna.J.Schell@erdc.usace.army.mil</vt:lpwstr>
  </property>
  <property fmtid="{D5CDD505-2E9C-101B-9397-08002B2CF9AE}" pid="5" name="_AuthorEmailDisplayName">
    <vt:lpwstr>Schell, Donna J. ERDC-CERL-IL</vt:lpwstr>
  </property>
  <property fmtid="{D5CDD505-2E9C-101B-9397-08002B2CF9AE}" pid="6" name="_PreviousAdHocReviewCycleID">
    <vt:i4>57774770</vt:i4>
  </property>
</Properties>
</file>