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0"/>
  </bookViews>
  <sheets>
    <sheet name="Type &amp; Control" sheetId="1" r:id="rId1"/>
    <sheet name="State List" sheetId="2" r:id="rId2"/>
  </sheets>
  <definedNames/>
  <calcPr fullCalcOnLoad="1"/>
</workbook>
</file>

<file path=xl/sharedStrings.xml><?xml version="1.0" encoding="utf-8"?>
<sst xmlns="http://schemas.openxmlformats.org/spreadsheetml/2006/main" count="88" uniqueCount="75">
  <si>
    <t>Job Location and Development Program</t>
  </si>
  <si>
    <t>Fiscal Data for Award Year 2002-03</t>
  </si>
  <si>
    <t>Total</t>
  </si>
  <si>
    <t>Inst.</t>
  </si>
  <si>
    <t>Federal</t>
  </si>
  <si>
    <t>Average</t>
  </si>
  <si>
    <t>Spent</t>
  </si>
  <si>
    <t>Share</t>
  </si>
  <si>
    <t>Recipients</t>
  </si>
  <si>
    <t>Earnings</t>
  </si>
  <si>
    <t>Public 2 Year</t>
  </si>
  <si>
    <t>Public 4 Year</t>
  </si>
  <si>
    <t>Private 2 Year</t>
  </si>
  <si>
    <t>Private 4 Year</t>
  </si>
  <si>
    <t>Proprietary</t>
  </si>
  <si>
    <t>U.S. TOTAL</t>
  </si>
  <si>
    <t>Institutions</t>
  </si>
  <si>
    <t>JLD Fiscal Data</t>
  </si>
  <si>
    <t>for Award Year 2002-03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</si>
  <si>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</si>
  <si>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</si>
  <si>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</si>
  <si>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</si>
  <si>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</si>
  <si>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</si>
  <si>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</si>
  <si>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</si>
  <si>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</si>
  <si>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</si>
  <si>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</si>
  <si>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</si>
  <si>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</si>
  <si>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</si>
  <si>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</si>
  <si>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</si>
  <si>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</si>
  <si>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</si>
  <si>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</si>
  <si>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</si>
  <si>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</si>
  <si>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</si>
  <si>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</si>
  <si>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</si>
  <si>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</si>
  <si>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</si>
  <si>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</si>
  <si>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</si>
  <si>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</si>
  <si>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</si>
  <si>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</si>
  <si>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</si>
  <si>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</si>
  <si>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</si>
  <si>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</si>
  <si>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</si>
  <si>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</si>
  <si>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</si>
  <si>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</si>
  <si>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</si>
  <si>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</si>
  <si>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</si>
  <si>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</si>
  <si>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</si>
  <si>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</si>
  <si>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</si>
  <si>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</si>
  <si>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</si>
  <si>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</si>
  <si>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</si>
  <si>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</si>
  <si>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</si>
  <si>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</si>
  <si>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</si>
  <si>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</si>
  <si>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NOTE:   Number of Institutions represents schools that reported these FWS account transactions.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</si>
</sst>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0" xfId="0" applyFont="1" applyAlignment="1">
      <alignment/>
    </xf>
    <xf numFmtId="38" fontId="2" fillId="0" borderId="0" xfId="0" applyNumberFormat="1" applyFont="1" applyAlignment="1">
      <alignment horizontal="center"/>
    </xf>
    <xf numFmtId="6" fontId="2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38" fontId="3" fillId="0" borderId="0" xfId="0" applyNumberFormat="1" applyFont="1" applyAlignment="1">
      <alignment horizontal="center"/>
    </xf>
    <xf numFmtId="38" fontId="3" fillId="0" borderId="0" xfId="0" applyNumberFormat="1" applyFont="1" applyAlignment="1">
      <alignment/>
    </xf>
    <xf numFmtId="0" fontId="0" fillId="0" borderId="0" xfId="0" applyFill="1" applyAlignment="1">
      <alignment/>
    </xf>
    <xf numFmtId="6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5" zoomScaleNormal="75" workbookViewId="0" topLeftCell="A1">
      <selection activeCell="A18" sqref="A18"/>
    </sheetView>
  </sheetViews>
  <sheetFormatPr defaultColWidth="9.140625" defaultRowHeight="12.75"/>
  <cols>
    <col min="1" max="1" width="21.8515625" style="0" customWidth="1"/>
    <col min="2" max="2" width="2.7109375" style="0" customWidth="1"/>
    <col min="3" max="5" width="14.7109375" style="0" customWidth="1"/>
    <col min="6" max="6" width="12.7109375" style="0" customWidth="1"/>
    <col min="7" max="7" width="16.7109375" style="0" customWidth="1"/>
    <col min="10" max="10" width="10.8515625" style="0" bestFit="1" customWidth="1"/>
    <col min="11" max="11" width="10.7109375" style="0" bestFit="1" customWidth="1"/>
    <col min="12" max="12" width="9.7109375" style="0" bestFit="1" customWidth="1"/>
    <col min="13" max="13" width="9.28125" style="0" bestFit="1" customWidth="1"/>
    <col min="14" max="14" width="12.7109375" style="0" bestFit="1" customWidth="1"/>
  </cols>
  <sheetData>
    <row r="1" spans="1:8" ht="18">
      <c r="A1" s="13" t="s">
        <v>0</v>
      </c>
      <c r="B1" s="13"/>
      <c r="C1" s="13"/>
      <c r="D1" s="13"/>
      <c r="E1" s="13"/>
      <c r="F1" s="13"/>
      <c r="G1" s="13"/>
      <c r="H1" s="13"/>
    </row>
    <row r="2" spans="1:8" ht="18">
      <c r="A2" s="13" t="s">
        <v>1</v>
      </c>
      <c r="B2" s="13"/>
      <c r="C2" s="13"/>
      <c r="D2" s="13"/>
      <c r="E2" s="13"/>
      <c r="F2" s="13"/>
      <c r="G2" s="13"/>
      <c r="H2" s="13"/>
    </row>
    <row r="5" spans="3:8" ht="12.75">
      <c r="C5" s="1" t="s">
        <v>2</v>
      </c>
      <c r="D5" s="1" t="s">
        <v>3</v>
      </c>
      <c r="E5" s="1" t="s">
        <v>4</v>
      </c>
      <c r="F5" s="1"/>
      <c r="G5" s="1"/>
      <c r="H5" s="1" t="s">
        <v>5</v>
      </c>
    </row>
    <row r="6" spans="3:8" ht="12.75">
      <c r="C6" s="1" t="s">
        <v>6</v>
      </c>
      <c r="D6" s="1" t="s">
        <v>7</v>
      </c>
      <c r="E6" s="1" t="s">
        <v>7</v>
      </c>
      <c r="F6" s="1" t="s">
        <v>8</v>
      </c>
      <c r="G6" s="1" t="s">
        <v>9</v>
      </c>
      <c r="H6" s="1" t="s">
        <v>9</v>
      </c>
    </row>
    <row r="8" spans="1:19" ht="12.75">
      <c r="A8" s="2" t="s">
        <v>10</v>
      </c>
      <c r="B8" s="2"/>
      <c r="C8" s="3">
        <v>5964868</v>
      </c>
      <c r="D8" s="3">
        <v>3615457</v>
      </c>
      <c r="E8" s="3">
        <f>C8-D8</f>
        <v>2349411</v>
      </c>
      <c r="F8" s="2">
        <v>32158</v>
      </c>
      <c r="G8" s="3">
        <v>115398260</v>
      </c>
      <c r="H8" s="3">
        <f>SUM(G8/F8)</f>
        <v>3588.477517258536</v>
      </c>
      <c r="I8" s="2"/>
      <c r="O8" s="2"/>
      <c r="P8" s="2"/>
      <c r="Q8" s="2"/>
      <c r="R8" s="2"/>
      <c r="S8" s="2"/>
    </row>
    <row r="9" spans="1:19" ht="12.75">
      <c r="A9" s="2" t="s">
        <v>11</v>
      </c>
      <c r="B9" s="2"/>
      <c r="C9" s="2">
        <v>13149495</v>
      </c>
      <c r="D9" s="2">
        <v>5362046</v>
      </c>
      <c r="E9" s="2">
        <f>C9-D9</f>
        <v>7787449</v>
      </c>
      <c r="F9" s="2">
        <v>131110</v>
      </c>
      <c r="G9" s="2">
        <v>549726452</v>
      </c>
      <c r="H9" s="2">
        <f aca="true" t="shared" si="0" ref="H9:H14">SUM(G9/F9)</f>
        <v>4192.864403935627</v>
      </c>
      <c r="I9" s="2"/>
      <c r="J9" s="3"/>
      <c r="K9" s="3"/>
      <c r="L9" s="2"/>
      <c r="M9" s="2"/>
      <c r="N9" s="3"/>
      <c r="O9" s="2"/>
      <c r="P9" s="2"/>
      <c r="Q9" s="2"/>
      <c r="R9" s="2"/>
      <c r="S9" s="2"/>
    </row>
    <row r="10" spans="1:19" ht="12.75">
      <c r="A10" s="2" t="s">
        <v>12</v>
      </c>
      <c r="B10" s="2"/>
      <c r="C10" s="2">
        <v>61883</v>
      </c>
      <c r="D10" s="2">
        <v>12606</v>
      </c>
      <c r="E10" s="2">
        <f>C10-D10</f>
        <v>49277</v>
      </c>
      <c r="F10" s="2">
        <v>111</v>
      </c>
      <c r="G10" s="2">
        <v>689375</v>
      </c>
      <c r="H10" s="2">
        <f t="shared" si="0"/>
        <v>6210.585585585585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2" t="s">
        <v>13</v>
      </c>
      <c r="B11" s="2"/>
      <c r="C11" s="2">
        <v>5709028</v>
      </c>
      <c r="D11" s="2">
        <v>3284630</v>
      </c>
      <c r="E11" s="2">
        <f>C11-D11</f>
        <v>2424398</v>
      </c>
      <c r="F11" s="2">
        <v>21887</v>
      </c>
      <c r="G11" s="2">
        <v>67181408</v>
      </c>
      <c r="H11" s="2">
        <f t="shared" si="0"/>
        <v>3069.4662585096175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.75">
      <c r="A12" s="2" t="s">
        <v>14</v>
      </c>
      <c r="B12" s="2"/>
      <c r="C12" s="2">
        <v>3487861</v>
      </c>
      <c r="D12" s="2">
        <v>2726232</v>
      </c>
      <c r="E12" s="2">
        <f>C12-D12</f>
        <v>761629</v>
      </c>
      <c r="F12" s="2">
        <v>24707</v>
      </c>
      <c r="G12" s="2">
        <v>194236654</v>
      </c>
      <c r="H12" s="2">
        <f t="shared" si="0"/>
        <v>7861.6041607641555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4:14" ht="12.75">
      <c r="D13" s="4"/>
      <c r="E13" s="4"/>
      <c r="H13" s="2"/>
      <c r="J13" s="2"/>
      <c r="K13" s="2"/>
      <c r="L13" s="2"/>
      <c r="M13" s="2"/>
      <c r="N13" s="2"/>
    </row>
    <row r="14" spans="1:8" ht="12.75">
      <c r="A14" s="5" t="s">
        <v>15</v>
      </c>
      <c r="C14" s="6">
        <f>SUM(C8:C13)</f>
        <v>28373135</v>
      </c>
      <c r="D14" s="6">
        <f>SUM(D8:D13)</f>
        <v>15000971</v>
      </c>
      <c r="E14" s="6">
        <f>SUM(E8:E13)</f>
        <v>13372164</v>
      </c>
      <c r="F14" s="7">
        <f>SUM(F8:F13)</f>
        <v>209973</v>
      </c>
      <c r="G14" s="6">
        <f>SUM(G8:G13)</f>
        <v>927232149</v>
      </c>
      <c r="H14" s="6">
        <f t="shared" si="0"/>
        <v>4415.95895186524</v>
      </c>
    </row>
    <row r="15" spans="1:8" ht="12.75">
      <c r="A15" s="8" t="s">
        <v>16</v>
      </c>
      <c r="C15" s="9">
        <v>495</v>
      </c>
      <c r="D15" s="9">
        <v>495</v>
      </c>
      <c r="E15" s="9">
        <v>495</v>
      </c>
      <c r="F15" s="9">
        <v>495</v>
      </c>
      <c r="G15" s="9">
        <v>495</v>
      </c>
      <c r="H15" s="9"/>
    </row>
    <row r="18" ht="12.75">
      <c r="A18" t="s">
        <v>74</v>
      </c>
    </row>
    <row r="25" spans="3:8" ht="12.75">
      <c r="C25" s="10"/>
      <c r="D25" s="10"/>
      <c r="E25" s="10"/>
      <c r="F25" s="10"/>
      <c r="G25" s="10"/>
      <c r="H25" s="10"/>
    </row>
    <row r="26" spans="3:8" ht="12.75">
      <c r="C26" s="11"/>
      <c r="D26" s="11"/>
      <c r="E26" s="11"/>
      <c r="F26" s="12"/>
      <c r="G26" s="11"/>
      <c r="H26" s="12"/>
    </row>
    <row r="27" spans="3:8" ht="12.75">
      <c r="C27" s="12"/>
      <c r="D27" s="12"/>
      <c r="E27" s="12"/>
      <c r="F27" s="12"/>
      <c r="G27" s="12"/>
      <c r="H27" s="12"/>
    </row>
    <row r="28" spans="3:8" ht="12.75">
      <c r="C28" s="12"/>
      <c r="D28" s="12"/>
      <c r="E28" s="12"/>
      <c r="F28" s="12"/>
      <c r="G28" s="12"/>
      <c r="H28" s="12"/>
    </row>
    <row r="29" spans="3:8" ht="12.75">
      <c r="C29" s="12"/>
      <c r="D29" s="12"/>
      <c r="E29" s="12"/>
      <c r="F29" s="12"/>
      <c r="G29" s="12"/>
      <c r="H29" s="12"/>
    </row>
    <row r="30" spans="3:8" ht="12.75">
      <c r="C30" s="12"/>
      <c r="D30" s="12"/>
      <c r="E30" s="12"/>
      <c r="F30" s="12"/>
      <c r="G30" s="12"/>
      <c r="H30" s="12"/>
    </row>
    <row r="31" spans="3:8" ht="12.75">
      <c r="C31" s="10"/>
      <c r="D31" s="10"/>
      <c r="E31" s="12"/>
      <c r="F31" s="10"/>
      <c r="G31" s="10"/>
      <c r="H31" s="12"/>
    </row>
    <row r="32" spans="3:8" ht="12.75">
      <c r="C32" s="12"/>
      <c r="D32" s="12"/>
      <c r="E32" s="12"/>
      <c r="F32" s="12"/>
      <c r="G32" s="12"/>
      <c r="H32" s="12"/>
    </row>
  </sheetData>
  <mergeCells count="2">
    <mergeCell ref="A1:H1"/>
    <mergeCell ref="A2:H2"/>
  </mergeCells>
  <printOptions/>
  <pageMargins left="1.43" right="0.75" top="1.4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="75" zoomScaleNormal="75" workbookViewId="0" topLeftCell="A1">
      <selection activeCell="A65" sqref="A65"/>
    </sheetView>
  </sheetViews>
  <sheetFormatPr defaultColWidth="9.140625" defaultRowHeight="12.75"/>
  <cols>
    <col min="1" max="1" width="18.00390625" style="0" customWidth="1"/>
    <col min="2" max="2" width="2.7109375" style="0" customWidth="1"/>
    <col min="3" max="3" width="14.7109375" style="0" customWidth="1"/>
    <col min="4" max="4" width="13.8515625" style="0" customWidth="1"/>
    <col min="5" max="5" width="14.7109375" style="0" customWidth="1"/>
    <col min="6" max="6" width="12.7109375" style="0" customWidth="1"/>
    <col min="7" max="7" width="16.7109375" style="0" customWidth="1"/>
    <col min="8" max="8" width="12.7109375" style="0" customWidth="1"/>
    <col min="9" max="9" width="9.28125" style="0" bestFit="1" customWidth="1"/>
    <col min="10" max="10" width="12.57421875" style="0" customWidth="1"/>
    <col min="11" max="11" width="10.8515625" style="0" customWidth="1"/>
    <col min="13" max="13" width="12.00390625" style="0" customWidth="1"/>
    <col min="14" max="14" width="12.140625" style="0" customWidth="1"/>
  </cols>
  <sheetData>
    <row r="1" spans="1:8" ht="18">
      <c r="A1" s="13" t="s">
        <v>17</v>
      </c>
      <c r="B1" s="13"/>
      <c r="C1" s="13"/>
      <c r="D1" s="13"/>
      <c r="E1" s="13"/>
      <c r="F1" s="13"/>
      <c r="G1" s="13"/>
      <c r="H1" s="13"/>
    </row>
    <row r="2" spans="1:8" ht="18">
      <c r="A2" s="13" t="s">
        <v>18</v>
      </c>
      <c r="B2" s="13"/>
      <c r="C2" s="13"/>
      <c r="D2" s="13"/>
      <c r="E2" s="13"/>
      <c r="F2" s="13"/>
      <c r="G2" s="13"/>
      <c r="H2" s="13"/>
    </row>
    <row r="5" spans="3:8" ht="12.75">
      <c r="C5" s="1" t="s">
        <v>2</v>
      </c>
      <c r="D5" s="1" t="s">
        <v>3</v>
      </c>
      <c r="E5" s="1" t="s">
        <v>4</v>
      </c>
      <c r="F5" s="1"/>
      <c r="G5" s="1"/>
      <c r="H5" s="1" t="s">
        <v>5</v>
      </c>
    </row>
    <row r="6" spans="3:8" ht="12.75">
      <c r="C6" s="1" t="s">
        <v>6</v>
      </c>
      <c r="D6" s="1" t="s">
        <v>7</v>
      </c>
      <c r="E6" s="1" t="s">
        <v>7</v>
      </c>
      <c r="F6" s="1" t="s">
        <v>8</v>
      </c>
      <c r="G6" s="1" t="s">
        <v>9</v>
      </c>
      <c r="H6" s="1" t="s">
        <v>9</v>
      </c>
    </row>
    <row r="8" spans="1:19" ht="12.75">
      <c r="A8" t="s">
        <v>19</v>
      </c>
      <c r="C8" s="3">
        <v>838286</v>
      </c>
      <c r="D8" s="3">
        <v>493406</v>
      </c>
      <c r="E8" s="3">
        <v>344880</v>
      </c>
      <c r="F8" s="2">
        <v>7585</v>
      </c>
      <c r="G8" s="3">
        <v>18711560</v>
      </c>
      <c r="H8" s="3">
        <f>SUM(G8/F8)</f>
        <v>2466.9162821357945</v>
      </c>
      <c r="J8" s="3"/>
      <c r="K8" s="3"/>
      <c r="L8" s="3"/>
      <c r="M8" s="2"/>
      <c r="N8" s="3"/>
      <c r="O8" s="3"/>
      <c r="P8" s="2"/>
      <c r="Q8" s="2"/>
      <c r="R8" s="2"/>
      <c r="S8" s="2"/>
    </row>
    <row r="9" spans="1:19" ht="12.75">
      <c r="A9" t="s">
        <v>20</v>
      </c>
      <c r="C9" s="2">
        <v>36325</v>
      </c>
      <c r="D9" s="2">
        <v>6002</v>
      </c>
      <c r="E9" s="2">
        <v>30323</v>
      </c>
      <c r="F9" s="2">
        <v>53</v>
      </c>
      <c r="G9" s="2">
        <v>279463</v>
      </c>
      <c r="H9" s="2">
        <f aca="true" t="shared" si="0" ref="H9:H64">SUM(G9/F9)</f>
        <v>5272.88679245283</v>
      </c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2.75">
      <c r="A10" t="s">
        <v>21</v>
      </c>
      <c r="C10" s="2">
        <v>462012</v>
      </c>
      <c r="D10" s="2">
        <v>280335</v>
      </c>
      <c r="E10" s="2">
        <v>181677</v>
      </c>
      <c r="F10" s="2">
        <v>3060</v>
      </c>
      <c r="G10" s="2">
        <v>12023039</v>
      </c>
      <c r="H10" s="2">
        <f t="shared" si="0"/>
        <v>3929.0977124183005</v>
      </c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t="s">
        <v>22</v>
      </c>
      <c r="C11" s="2">
        <v>62500</v>
      </c>
      <c r="D11" s="2">
        <v>12500</v>
      </c>
      <c r="E11" s="2">
        <v>50000</v>
      </c>
      <c r="F11" s="2">
        <v>250</v>
      </c>
      <c r="G11" s="2">
        <v>1639228</v>
      </c>
      <c r="H11" s="2">
        <f t="shared" si="0"/>
        <v>6556.912</v>
      </c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.75">
      <c r="A12" t="s">
        <v>23</v>
      </c>
      <c r="C12" s="2">
        <v>5617689</v>
      </c>
      <c r="D12" s="2">
        <v>3546342</v>
      </c>
      <c r="E12" s="2">
        <v>2071347</v>
      </c>
      <c r="F12" s="2">
        <v>35287</v>
      </c>
      <c r="G12" s="2">
        <v>198861481</v>
      </c>
      <c r="H12" s="2">
        <f t="shared" si="0"/>
        <v>5635.545129934537</v>
      </c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t="s">
        <v>24</v>
      </c>
      <c r="C13" s="2">
        <v>613707</v>
      </c>
      <c r="D13" s="2">
        <v>352350</v>
      </c>
      <c r="E13" s="2">
        <v>261357</v>
      </c>
      <c r="F13" s="2">
        <v>7524</v>
      </c>
      <c r="G13" s="2">
        <v>39392236</v>
      </c>
      <c r="H13" s="2">
        <f t="shared" si="0"/>
        <v>5235.544391281233</v>
      </c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t="s">
        <v>25</v>
      </c>
      <c r="C14" s="2">
        <v>155309</v>
      </c>
      <c r="D14" s="2">
        <v>65300</v>
      </c>
      <c r="E14" s="2">
        <v>90009</v>
      </c>
      <c r="F14" s="2">
        <v>765</v>
      </c>
      <c r="G14" s="2">
        <v>1279009</v>
      </c>
      <c r="H14" s="2">
        <f t="shared" si="0"/>
        <v>1671.9071895424836</v>
      </c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t="s">
        <v>26</v>
      </c>
      <c r="C15" s="2">
        <v>35553</v>
      </c>
      <c r="D15" s="2">
        <v>15558</v>
      </c>
      <c r="E15" s="2">
        <v>19995</v>
      </c>
      <c r="F15" s="2">
        <v>225</v>
      </c>
      <c r="G15" s="2">
        <v>108046</v>
      </c>
      <c r="H15" s="2">
        <f t="shared" si="0"/>
        <v>480.20444444444445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t="s">
        <v>27</v>
      </c>
      <c r="C16" s="2">
        <v>319396</v>
      </c>
      <c r="D16" s="2">
        <v>129197</v>
      </c>
      <c r="E16" s="2">
        <v>190199</v>
      </c>
      <c r="F16" s="2">
        <v>1482</v>
      </c>
      <c r="G16" s="2">
        <v>3772897</v>
      </c>
      <c r="H16" s="2">
        <f t="shared" si="0"/>
        <v>2545.814439946019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t="s">
        <v>28</v>
      </c>
      <c r="C17" s="2">
        <v>1240995</v>
      </c>
      <c r="D17" s="2">
        <v>834339</v>
      </c>
      <c r="E17" s="2">
        <v>406656</v>
      </c>
      <c r="F17" s="2">
        <v>10390</v>
      </c>
      <c r="G17" s="2">
        <v>45374167</v>
      </c>
      <c r="H17" s="2">
        <f t="shared" si="0"/>
        <v>4367.099807507218</v>
      </c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.75">
      <c r="A18" t="s">
        <v>29</v>
      </c>
      <c r="C18" s="2">
        <v>508150</v>
      </c>
      <c r="D18" s="2">
        <v>283229</v>
      </c>
      <c r="E18" s="2">
        <v>224921</v>
      </c>
      <c r="F18" s="2">
        <v>3249</v>
      </c>
      <c r="G18" s="2">
        <v>11655248</v>
      </c>
      <c r="H18" s="2">
        <f t="shared" si="0"/>
        <v>3587.333948907356</v>
      </c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t="s">
        <v>30</v>
      </c>
      <c r="C19" s="2">
        <v>480263</v>
      </c>
      <c r="D19" s="2">
        <v>396450</v>
      </c>
      <c r="E19" s="2">
        <v>83813</v>
      </c>
      <c r="F19" s="2">
        <v>1284</v>
      </c>
      <c r="G19" s="2">
        <v>8630462</v>
      </c>
      <c r="H19" s="2">
        <f t="shared" si="0"/>
        <v>6721.543613707165</v>
      </c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2.75">
      <c r="A20" t="s">
        <v>31</v>
      </c>
      <c r="C20" s="2">
        <v>284059</v>
      </c>
      <c r="D20" s="2">
        <v>131779</v>
      </c>
      <c r="E20" s="2">
        <v>152280</v>
      </c>
      <c r="F20" s="2">
        <v>1145</v>
      </c>
      <c r="G20" s="2">
        <v>5982420</v>
      </c>
      <c r="H20" s="2">
        <f t="shared" si="0"/>
        <v>5224.82096069869</v>
      </c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t="s">
        <v>32</v>
      </c>
      <c r="C21" s="2">
        <v>828898</v>
      </c>
      <c r="D21" s="2">
        <v>327237</v>
      </c>
      <c r="E21" s="2">
        <v>501661</v>
      </c>
      <c r="F21" s="2">
        <v>3163</v>
      </c>
      <c r="G21" s="2">
        <v>12539248</v>
      </c>
      <c r="H21" s="2">
        <f t="shared" si="0"/>
        <v>3964.352829592159</v>
      </c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t="s">
        <v>33</v>
      </c>
      <c r="C22" s="2">
        <v>808113</v>
      </c>
      <c r="D22" s="2">
        <v>457745</v>
      </c>
      <c r="E22" s="2">
        <v>350368</v>
      </c>
      <c r="F22" s="2">
        <v>8557</v>
      </c>
      <c r="G22" s="2">
        <v>48805382</v>
      </c>
      <c r="H22" s="2">
        <f t="shared" si="0"/>
        <v>5703.562229753418</v>
      </c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t="s">
        <v>34</v>
      </c>
      <c r="C23" s="2">
        <v>84179</v>
      </c>
      <c r="D23" s="2">
        <v>43053</v>
      </c>
      <c r="E23" s="2">
        <v>41126</v>
      </c>
      <c r="F23" s="2">
        <v>209</v>
      </c>
      <c r="G23" s="2">
        <v>370803</v>
      </c>
      <c r="H23" s="2">
        <f t="shared" si="0"/>
        <v>1774.177033492823</v>
      </c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t="s">
        <v>35</v>
      </c>
      <c r="C24" s="2">
        <v>76356</v>
      </c>
      <c r="D24" s="2">
        <v>43058</v>
      </c>
      <c r="E24" s="2">
        <v>33298</v>
      </c>
      <c r="F24" s="2">
        <v>662</v>
      </c>
      <c r="G24" s="2">
        <v>3153294</v>
      </c>
      <c r="H24" s="2">
        <f t="shared" si="0"/>
        <v>4763.283987915408</v>
      </c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t="s">
        <v>36</v>
      </c>
      <c r="C25" s="2">
        <v>107464</v>
      </c>
      <c r="D25" s="2">
        <v>73075</v>
      </c>
      <c r="E25" s="2">
        <v>34389</v>
      </c>
      <c r="F25" s="2">
        <v>1393</v>
      </c>
      <c r="G25" s="2">
        <v>8355480</v>
      </c>
      <c r="H25" s="2">
        <f t="shared" si="0"/>
        <v>5998.19095477387</v>
      </c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>
      <c r="A26" t="s">
        <v>37</v>
      </c>
      <c r="C26" s="2">
        <v>270619</v>
      </c>
      <c r="D26" s="2">
        <v>55970</v>
      </c>
      <c r="E26" s="2">
        <v>214649</v>
      </c>
      <c r="F26" s="2">
        <v>2019</v>
      </c>
      <c r="G26" s="2">
        <v>11271905</v>
      </c>
      <c r="H26" s="2">
        <f t="shared" si="0"/>
        <v>5582.91480931154</v>
      </c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>
      <c r="A27" t="s">
        <v>38</v>
      </c>
      <c r="C27" s="2">
        <v>245948</v>
      </c>
      <c r="D27" s="2">
        <v>146859</v>
      </c>
      <c r="E27" s="2">
        <v>99089</v>
      </c>
      <c r="F27" s="2">
        <v>1880</v>
      </c>
      <c r="G27" s="2">
        <v>5508840</v>
      </c>
      <c r="H27" s="2">
        <f t="shared" si="0"/>
        <v>2930.2340425531916</v>
      </c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>
      <c r="A28" t="s">
        <v>39</v>
      </c>
      <c r="C28" s="2">
        <v>398643</v>
      </c>
      <c r="D28" s="2">
        <v>166574</v>
      </c>
      <c r="E28" s="2">
        <v>232069</v>
      </c>
      <c r="F28" s="2">
        <v>3097</v>
      </c>
      <c r="G28" s="2">
        <v>22018985</v>
      </c>
      <c r="H28" s="2">
        <f t="shared" si="0"/>
        <v>7109.778818211172</v>
      </c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2.75">
      <c r="A29" t="s">
        <v>40</v>
      </c>
      <c r="C29" s="2">
        <v>623889</v>
      </c>
      <c r="D29" s="2">
        <v>186942</v>
      </c>
      <c r="E29" s="2">
        <v>436947</v>
      </c>
      <c r="F29" s="2">
        <v>5322</v>
      </c>
      <c r="G29" s="2">
        <v>8713775</v>
      </c>
      <c r="H29" s="2">
        <f t="shared" si="0"/>
        <v>1637.3121007140173</v>
      </c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t="s">
        <v>41</v>
      </c>
      <c r="C30" s="2">
        <v>887161</v>
      </c>
      <c r="D30" s="2">
        <v>383004</v>
      </c>
      <c r="E30" s="2">
        <v>504157</v>
      </c>
      <c r="F30" s="2">
        <v>14570</v>
      </c>
      <c r="G30" s="2">
        <v>68677169</v>
      </c>
      <c r="H30" s="2">
        <f t="shared" si="0"/>
        <v>4713.601166781057</v>
      </c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t="s">
        <v>42</v>
      </c>
      <c r="C31" s="2">
        <v>135911</v>
      </c>
      <c r="D31" s="2">
        <v>45143</v>
      </c>
      <c r="E31" s="2">
        <v>90768</v>
      </c>
      <c r="F31" s="2">
        <v>392</v>
      </c>
      <c r="G31" s="2">
        <v>2483092</v>
      </c>
      <c r="H31" s="2">
        <f t="shared" si="0"/>
        <v>6334.418367346939</v>
      </c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t="s">
        <v>43</v>
      </c>
      <c r="C32" s="2">
        <v>161488</v>
      </c>
      <c r="D32" s="2">
        <v>37480</v>
      </c>
      <c r="E32" s="2">
        <v>124008</v>
      </c>
      <c r="F32" s="2">
        <v>778</v>
      </c>
      <c r="G32" s="2">
        <v>2960314</v>
      </c>
      <c r="H32" s="2">
        <f t="shared" si="0"/>
        <v>3805.0308483290487</v>
      </c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t="s">
        <v>44</v>
      </c>
      <c r="C33" s="2">
        <v>386006</v>
      </c>
      <c r="D33" s="2">
        <v>154579</v>
      </c>
      <c r="E33" s="2">
        <v>231427</v>
      </c>
      <c r="F33" s="2">
        <v>4749</v>
      </c>
      <c r="G33" s="2">
        <v>16848226</v>
      </c>
      <c r="H33" s="2">
        <f t="shared" si="0"/>
        <v>3547.74184038745</v>
      </c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t="s">
        <v>45</v>
      </c>
      <c r="C34" s="2">
        <v>69260</v>
      </c>
      <c r="D34" s="2">
        <v>18812</v>
      </c>
      <c r="E34" s="2">
        <v>50448</v>
      </c>
      <c r="F34" s="2">
        <v>525</v>
      </c>
      <c r="G34" s="2">
        <v>2314728</v>
      </c>
      <c r="H34" s="2">
        <f t="shared" si="0"/>
        <v>4409.005714285714</v>
      </c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2.75">
      <c r="A35" t="s">
        <v>46</v>
      </c>
      <c r="C35" s="2">
        <v>151219</v>
      </c>
      <c r="D35" s="2">
        <v>32589</v>
      </c>
      <c r="E35" s="2">
        <v>118630</v>
      </c>
      <c r="F35" s="2">
        <v>1626</v>
      </c>
      <c r="G35" s="2">
        <v>7432341</v>
      </c>
      <c r="H35" s="2">
        <f t="shared" si="0"/>
        <v>4570.935424354244</v>
      </c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2.75">
      <c r="A36" t="s">
        <v>47</v>
      </c>
      <c r="C36" s="2">
        <v>237591</v>
      </c>
      <c r="D36" s="2">
        <v>130292</v>
      </c>
      <c r="E36" s="2">
        <v>107299</v>
      </c>
      <c r="F36" s="2">
        <v>1460</v>
      </c>
      <c r="G36" s="2">
        <v>8969644</v>
      </c>
      <c r="H36" s="2">
        <f t="shared" si="0"/>
        <v>6143.591780821917</v>
      </c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>
      <c r="A37" t="s">
        <v>48</v>
      </c>
      <c r="C37" s="2">
        <v>153344</v>
      </c>
      <c r="D37" s="2">
        <v>70445</v>
      </c>
      <c r="E37" s="2">
        <v>82899</v>
      </c>
      <c r="F37" s="2">
        <v>481</v>
      </c>
      <c r="G37" s="2">
        <v>1222017</v>
      </c>
      <c r="H37" s="2">
        <f t="shared" si="0"/>
        <v>2540.5758835758834</v>
      </c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>
      <c r="A38" t="s">
        <v>49</v>
      </c>
      <c r="C38" s="2">
        <v>861943</v>
      </c>
      <c r="D38" s="2">
        <v>403502</v>
      </c>
      <c r="E38" s="2">
        <v>458441</v>
      </c>
      <c r="F38" s="2">
        <v>3269</v>
      </c>
      <c r="G38" s="2">
        <v>15114124</v>
      </c>
      <c r="H38" s="2">
        <f t="shared" si="0"/>
        <v>4623.4701743652495</v>
      </c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>
      <c r="A39" t="s">
        <v>50</v>
      </c>
      <c r="C39" s="2">
        <v>31992</v>
      </c>
      <c r="D39" s="2">
        <v>6926</v>
      </c>
      <c r="E39" s="2">
        <v>25066</v>
      </c>
      <c r="F39" s="2">
        <v>146</v>
      </c>
      <c r="G39" s="2">
        <v>502408</v>
      </c>
      <c r="H39" s="2">
        <f t="shared" si="0"/>
        <v>3441.150684931507</v>
      </c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>
      <c r="A40" t="s">
        <v>51</v>
      </c>
      <c r="C40" s="2">
        <v>1515650</v>
      </c>
      <c r="D40" s="2">
        <v>575844</v>
      </c>
      <c r="E40" s="2">
        <v>939806</v>
      </c>
      <c r="F40" s="2">
        <v>13249</v>
      </c>
      <c r="G40" s="2">
        <v>25627844</v>
      </c>
      <c r="H40" s="2">
        <f t="shared" si="0"/>
        <v>1934.322892293758</v>
      </c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>
      <c r="A41" t="s">
        <v>52</v>
      </c>
      <c r="C41" s="2">
        <v>382064</v>
      </c>
      <c r="D41" s="2">
        <v>192916</v>
      </c>
      <c r="E41" s="2">
        <v>189148</v>
      </c>
      <c r="F41" s="2">
        <v>4465</v>
      </c>
      <c r="G41" s="2">
        <v>3681472</v>
      </c>
      <c r="H41" s="2">
        <f t="shared" si="0"/>
        <v>824.5178051511758</v>
      </c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>
      <c r="A42" t="s">
        <v>53</v>
      </c>
      <c r="C42" s="2">
        <v>29643</v>
      </c>
      <c r="D42" s="2">
        <v>7983</v>
      </c>
      <c r="E42" s="2">
        <v>21660</v>
      </c>
      <c r="F42" s="2">
        <v>416</v>
      </c>
      <c r="G42" s="2">
        <v>862500</v>
      </c>
      <c r="H42" s="2">
        <f t="shared" si="0"/>
        <v>2073.3173076923076</v>
      </c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t="s">
        <v>54</v>
      </c>
      <c r="C43" s="2">
        <v>1243139</v>
      </c>
      <c r="D43" s="2">
        <v>680853</v>
      </c>
      <c r="E43" s="2">
        <v>562286</v>
      </c>
      <c r="F43" s="2">
        <v>6539</v>
      </c>
      <c r="G43" s="2">
        <v>27134920</v>
      </c>
      <c r="H43" s="2">
        <f t="shared" si="0"/>
        <v>4149.70484783606</v>
      </c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t="s">
        <v>55</v>
      </c>
      <c r="C44" s="2">
        <v>278344</v>
      </c>
      <c r="D44" s="2">
        <v>154667</v>
      </c>
      <c r="E44" s="2">
        <v>123677</v>
      </c>
      <c r="F44" s="2">
        <v>3850</v>
      </c>
      <c r="G44" s="2">
        <v>29714373</v>
      </c>
      <c r="H44" s="2">
        <f t="shared" si="0"/>
        <v>7718.018961038961</v>
      </c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t="s">
        <v>56</v>
      </c>
      <c r="C45" s="2">
        <v>1033479</v>
      </c>
      <c r="D45" s="2">
        <v>673953</v>
      </c>
      <c r="E45" s="2">
        <v>359526</v>
      </c>
      <c r="F45" s="2">
        <v>3126</v>
      </c>
      <c r="G45" s="2">
        <v>16259063</v>
      </c>
      <c r="H45" s="2">
        <f t="shared" si="0"/>
        <v>5201.235764555342</v>
      </c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t="s">
        <v>57</v>
      </c>
      <c r="C46" s="2">
        <v>999852</v>
      </c>
      <c r="D46" s="2">
        <v>429268</v>
      </c>
      <c r="E46" s="2">
        <v>570584</v>
      </c>
      <c r="F46" s="2">
        <v>5238</v>
      </c>
      <c r="G46" s="2">
        <v>14942380</v>
      </c>
      <c r="H46" s="2">
        <f t="shared" si="0"/>
        <v>2852.688048873616</v>
      </c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t="s">
        <v>58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t="s">
        <v>59</v>
      </c>
      <c r="C48" s="2">
        <v>62500</v>
      </c>
      <c r="D48" s="2">
        <v>12500</v>
      </c>
      <c r="E48" s="2">
        <v>50000</v>
      </c>
      <c r="F48" s="2">
        <v>63</v>
      </c>
      <c r="G48" s="2">
        <v>323906</v>
      </c>
      <c r="H48" s="2">
        <f t="shared" si="0"/>
        <v>5141.3650793650795</v>
      </c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t="s">
        <v>60</v>
      </c>
      <c r="C49" s="2">
        <v>527566</v>
      </c>
      <c r="D49" s="2">
        <v>204875</v>
      </c>
      <c r="E49" s="2">
        <v>322691</v>
      </c>
      <c r="F49" s="2">
        <v>4073</v>
      </c>
      <c r="G49" s="2">
        <v>11999134</v>
      </c>
      <c r="H49" s="2">
        <f t="shared" si="0"/>
        <v>2946.018659464768</v>
      </c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t="s">
        <v>61</v>
      </c>
      <c r="C50" s="2">
        <v>174401</v>
      </c>
      <c r="D50" s="2">
        <v>62163</v>
      </c>
      <c r="E50" s="2">
        <v>112238</v>
      </c>
      <c r="F50" s="2">
        <v>784</v>
      </c>
      <c r="G50" s="2">
        <v>2764406</v>
      </c>
      <c r="H50" s="2">
        <f t="shared" si="0"/>
        <v>3526.0280612244896</v>
      </c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t="s">
        <v>62</v>
      </c>
      <c r="C51" s="2">
        <v>499259</v>
      </c>
      <c r="D51" s="2">
        <v>335297</v>
      </c>
      <c r="E51" s="2">
        <v>163962</v>
      </c>
      <c r="F51" s="2">
        <v>1999</v>
      </c>
      <c r="G51" s="2">
        <v>12004043</v>
      </c>
      <c r="H51" s="2">
        <f t="shared" si="0"/>
        <v>6005.024012006003</v>
      </c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t="s">
        <v>63</v>
      </c>
      <c r="C52" s="2">
        <v>1266100</v>
      </c>
      <c r="D52" s="2">
        <v>605238</v>
      </c>
      <c r="E52" s="2">
        <v>660862</v>
      </c>
      <c r="F52" s="2">
        <v>10109</v>
      </c>
      <c r="G52" s="2">
        <v>50101934</v>
      </c>
      <c r="H52" s="2">
        <f t="shared" si="0"/>
        <v>4956.1711346325055</v>
      </c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t="s">
        <v>64</v>
      </c>
      <c r="C53" s="2">
        <v>373440</v>
      </c>
      <c r="D53" s="2">
        <v>166222</v>
      </c>
      <c r="E53" s="2">
        <v>207218</v>
      </c>
      <c r="F53" s="2">
        <v>8911</v>
      </c>
      <c r="G53" s="2">
        <v>52709725</v>
      </c>
      <c r="H53" s="2">
        <f t="shared" si="0"/>
        <v>5915.130176186735</v>
      </c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t="s">
        <v>65</v>
      </c>
      <c r="C54" s="2">
        <v>21482</v>
      </c>
      <c r="D54" s="2">
        <v>11185</v>
      </c>
      <c r="E54" s="2">
        <v>10297</v>
      </c>
      <c r="F54" s="2">
        <v>30</v>
      </c>
      <c r="G54" s="2">
        <v>76081</v>
      </c>
      <c r="H54" s="2">
        <f t="shared" si="0"/>
        <v>2536.0333333333333</v>
      </c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t="s">
        <v>66</v>
      </c>
      <c r="C55" s="2">
        <v>465746</v>
      </c>
      <c r="D55" s="2">
        <v>284887</v>
      </c>
      <c r="E55" s="2">
        <v>180859</v>
      </c>
      <c r="F55" s="2">
        <v>973</v>
      </c>
      <c r="G55" s="2">
        <v>3350704</v>
      </c>
      <c r="H55" s="2">
        <f t="shared" si="0"/>
        <v>3443.68345323741</v>
      </c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t="s">
        <v>67</v>
      </c>
      <c r="C56" s="2">
        <v>1539252</v>
      </c>
      <c r="D56" s="2">
        <v>942348</v>
      </c>
      <c r="E56" s="2">
        <v>596904</v>
      </c>
      <c r="F56" s="2">
        <v>10135</v>
      </c>
      <c r="G56" s="2">
        <v>41418685</v>
      </c>
      <c r="H56" s="2">
        <f t="shared" si="0"/>
        <v>4086.6980759743465</v>
      </c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t="s">
        <v>68</v>
      </c>
      <c r="C57" s="2">
        <v>145625</v>
      </c>
      <c r="D57" s="2">
        <v>40547</v>
      </c>
      <c r="E57" s="2">
        <v>105078</v>
      </c>
      <c r="F57" s="2">
        <v>1069</v>
      </c>
      <c r="G57" s="2">
        <v>2857430</v>
      </c>
      <c r="H57" s="2">
        <f t="shared" si="0"/>
        <v>2672.993451824135</v>
      </c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t="s">
        <v>69</v>
      </c>
      <c r="C58" s="2">
        <v>634776</v>
      </c>
      <c r="D58" s="2">
        <v>288843</v>
      </c>
      <c r="E58" s="2">
        <v>345933</v>
      </c>
      <c r="F58" s="2">
        <v>8306</v>
      </c>
      <c r="G58" s="2">
        <v>36197670</v>
      </c>
      <c r="H58" s="2">
        <f t="shared" si="0"/>
        <v>4358.014688177222</v>
      </c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t="s">
        <v>70</v>
      </c>
      <c r="C59" s="2">
        <v>6549</v>
      </c>
      <c r="D59" s="2">
        <v>1310</v>
      </c>
      <c r="E59" s="2">
        <v>5239</v>
      </c>
      <c r="F59" s="2">
        <v>41</v>
      </c>
      <c r="G59" s="2">
        <v>234848</v>
      </c>
      <c r="H59" s="2">
        <f t="shared" si="0"/>
        <v>5728</v>
      </c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t="s">
        <v>71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t="s">
        <v>72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t="s">
        <v>73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8:19" ht="12.75">
      <c r="H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1" t="s">
        <v>15</v>
      </c>
      <c r="C64" s="6">
        <f>SUM(C8:C62)</f>
        <v>28373135</v>
      </c>
      <c r="D64" s="6">
        <f>SUM(D8:D62)</f>
        <v>15000971</v>
      </c>
      <c r="E64" s="6">
        <f>SUM(E8:E62)</f>
        <v>13372164</v>
      </c>
      <c r="F64" s="7">
        <f>SUM(F8:F62)</f>
        <v>209973</v>
      </c>
      <c r="G64" s="6">
        <f>SUM(G8:G62)</f>
        <v>927232149</v>
      </c>
      <c r="H64" s="6">
        <f t="shared" si="0"/>
        <v>4415.95895186524</v>
      </c>
      <c r="J64" s="2"/>
      <c r="K64" s="2"/>
      <c r="L64" s="2"/>
      <c r="M64" s="2"/>
      <c r="N64" s="2"/>
      <c r="O64" s="2"/>
      <c r="P64" s="2"/>
      <c r="Q64" s="2"/>
      <c r="R64" s="2"/>
      <c r="S64" s="2"/>
    </row>
  </sheetData>
  <mergeCells count="2">
    <mergeCell ref="A1:H1"/>
    <mergeCell ref="A2:H2"/>
  </mergeCells>
  <printOptions/>
  <pageMargins left="0.89" right="0.36" top="0.56" bottom="1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Philip Schulz</dc:creator>
  <cp:keywords/>
  <dc:description/>
  <cp:lastModifiedBy> Philip Schulz</cp:lastModifiedBy>
  <dcterms:created xsi:type="dcterms:W3CDTF">2004-10-15T17:36:14Z</dcterms:created>
  <dcterms:modified xsi:type="dcterms:W3CDTF">2004-10-22T15:09:35Z</dcterms:modified>
  <cp:category/>
  <cp:version/>
  <cp:contentType/>
  <cp:contentStatus/>
</cp:coreProperties>
</file>