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<sst xmlns="http://schemas.openxmlformats.org/spreadsheetml/2006/main" count="61" uniqueCount="46">
  <si>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Respondent Type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</si>
  <si>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</si>
  <si>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</si>
  <si>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</si>
  <si>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</si>
  <si>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</si>
  <si>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</si>
  <si>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</si>
  <si>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</si>
  <si>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</si>
  <si>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</si>
  <si>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</si>
  <si>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</si>
  <si>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</si>
  <si>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</si>
  <si>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</si>
  <si>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</si>
  <si>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</si>
  <si>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</si>
  <si>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</si>
  <si>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Total</t>
  </si>
  <si>
    <t>Section A: Burden by Affected Entity</t>
  </si>
  <si>
    <t>Section B: Burden Impact Totals</t>
  </si>
  <si>
    <t>Section C: Burden by Regulation Group</t>
  </si>
  <si>
    <t>Individuals</t>
  </si>
  <si>
    <t>Business or other for-profits - inst.</t>
  </si>
  <si>
    <t>GRAND TOTAL</t>
  </si>
  <si>
    <t>Current # Respondents</t>
  </si>
  <si>
    <t>Current # of Responses</t>
  </si>
  <si>
    <t>REVISED TOTAL RESPONSES</t>
  </si>
  <si>
    <t>Non-profit institutions</t>
  </si>
  <si>
    <t>Farms</t>
  </si>
  <si>
    <t>State, Public institutions</t>
  </si>
  <si>
    <t>Correction/Adjustment</t>
  </si>
  <si>
    <t>Corrected # Repondents</t>
  </si>
  <si>
    <t xml:space="preserve">OMB.1845.0038. Cash Management </t>
  </si>
  <si>
    <t>34 CFR 668.165</t>
  </si>
  <si>
    <t xml:space="preserve">   For-Profit Institutions                     </t>
  </si>
  <si>
    <t xml:space="preserve">Not for Profit Institutions                                </t>
  </si>
  <si>
    <t xml:space="preserve">Public Institutions                        </t>
  </si>
  <si>
    <t>1. Section 668.165 - Noticies and Authorizations</t>
  </si>
  <si>
    <t>Increase in burden</t>
  </si>
  <si>
    <t>Recipient cancellation or reduction of TEACH Grant</t>
  </si>
  <si>
    <t>Institutional notification to TEACH Grant recipient of cancellation or reduction options</t>
  </si>
  <si>
    <t>06.08 TEACH Grant Final Reg Change to 668.165</t>
  </si>
  <si>
    <t>Date: 06.09.08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</si>
</sst>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16.57421875" style="0" customWidth="1"/>
    <col min="4" max="4" width="15.7109375" style="0" customWidth="1"/>
    <col min="5" max="5" width="15.57421875" style="0" customWidth="1"/>
    <col min="6" max="6" width="11.8515625" style="0" customWidth="1"/>
    <col min="7" max="7" width="28.421875" style="0" customWidth="1"/>
  </cols>
  <sheetData>
    <row r="1" spans="1:5" ht="13.5" thickBot="1">
      <c r="A1" t="s">
        <v>35</v>
      </c>
      <c r="B1" s="4" t="s">
        <v>44</v>
      </c>
      <c r="E1" t="s">
        <v>45</v>
      </c>
    </row>
    <row r="2" spans="1:7" ht="13.5" thickBot="1">
      <c r="A2" s="2" t="s">
        <v>0</v>
      </c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12</v>
      </c>
    </row>
    <row r="3" ht="12.75">
      <c r="A3" s="1" t="s">
        <v>21</v>
      </c>
    </row>
    <row r="4" ht="12.75">
      <c r="A4" t="s">
        <v>5</v>
      </c>
    </row>
    <row r="6" spans="1:7" ht="25.5">
      <c r="A6" t="s">
        <v>6</v>
      </c>
      <c r="C6">
        <v>558</v>
      </c>
      <c r="D6">
        <v>558</v>
      </c>
      <c r="E6">
        <v>0.25</v>
      </c>
      <c r="F6">
        <v>140</v>
      </c>
      <c r="G6" s="5" t="s">
        <v>42</v>
      </c>
    </row>
    <row r="7" spans="2:7" ht="12.75">
      <c r="B7" s="5"/>
      <c r="G7" s="5"/>
    </row>
    <row r="8" spans="1:7" ht="12.75">
      <c r="A8" t="s">
        <v>14</v>
      </c>
      <c r="C8">
        <v>558</v>
      </c>
      <c r="D8">
        <v>558</v>
      </c>
      <c r="E8">
        <v>0.025</v>
      </c>
      <c r="F8">
        <v>140</v>
      </c>
      <c r="G8" s="5" t="s">
        <v>41</v>
      </c>
    </row>
    <row r="10" ht="12.75">
      <c r="A10" t="s">
        <v>7</v>
      </c>
    </row>
    <row r="11" ht="12.75">
      <c r="A11" t="s">
        <v>8</v>
      </c>
    </row>
    <row r="12" spans="1:7" ht="38.25">
      <c r="A12" t="s">
        <v>37</v>
      </c>
      <c r="B12" s="5" t="s">
        <v>36</v>
      </c>
      <c r="C12">
        <v>30</v>
      </c>
      <c r="D12">
        <v>1970</v>
      </c>
      <c r="E12">
        <v>0.25</v>
      </c>
      <c r="F12">
        <v>492</v>
      </c>
      <c r="G12" s="5" t="s">
        <v>43</v>
      </c>
    </row>
    <row r="13" spans="2:7" ht="12.75">
      <c r="B13" s="5"/>
      <c r="D13" s="3"/>
      <c r="F13" s="3"/>
      <c r="G13" s="5"/>
    </row>
    <row r="14" spans="1:7" ht="12.75">
      <c r="A14" t="s">
        <v>14</v>
      </c>
      <c r="C14">
        <f>SUM(C12:C12)</f>
        <v>30</v>
      </c>
      <c r="D14" s="3">
        <f>SUM(D12:D12)</f>
        <v>1970</v>
      </c>
      <c r="F14">
        <f>SUM(F12:F12)</f>
        <v>492</v>
      </c>
      <c r="G14" s="5" t="s">
        <v>41</v>
      </c>
    </row>
    <row r="16" ht="12.75">
      <c r="A16" t="s">
        <v>9</v>
      </c>
    </row>
    <row r="17" spans="1:7" ht="38.25">
      <c r="A17" t="s">
        <v>38</v>
      </c>
      <c r="B17" s="5" t="s">
        <v>36</v>
      </c>
      <c r="C17">
        <v>410</v>
      </c>
      <c r="D17">
        <v>26915</v>
      </c>
      <c r="E17">
        <v>0.25</v>
      </c>
      <c r="F17">
        <v>6729</v>
      </c>
      <c r="G17" s="5" t="s">
        <v>43</v>
      </c>
    </row>
    <row r="18" spans="2:7" ht="12.75">
      <c r="B18" s="5"/>
      <c r="D18" s="3"/>
      <c r="F18" s="3"/>
      <c r="G18" s="5"/>
    </row>
    <row r="19" spans="1:7" ht="12.75">
      <c r="A19" t="s">
        <v>14</v>
      </c>
      <c r="C19">
        <f>SUM(C17:C17)</f>
        <v>410</v>
      </c>
      <c r="D19" s="3">
        <f>SUM(D17:D17)</f>
        <v>26915</v>
      </c>
      <c r="F19">
        <f>SUM(F17:F17)</f>
        <v>6729</v>
      </c>
      <c r="G19" s="5" t="s">
        <v>41</v>
      </c>
    </row>
    <row r="21" ht="12.75">
      <c r="A21" t="s">
        <v>10</v>
      </c>
    </row>
    <row r="23" ht="12.75">
      <c r="A23" t="s">
        <v>11</v>
      </c>
    </row>
    <row r="24" spans="1:7" ht="38.25">
      <c r="A24" t="s">
        <v>39</v>
      </c>
      <c r="B24" s="5" t="s">
        <v>36</v>
      </c>
      <c r="C24">
        <v>410</v>
      </c>
      <c r="D24">
        <v>26915</v>
      </c>
      <c r="E24">
        <v>0.25</v>
      </c>
      <c r="F24">
        <v>6729</v>
      </c>
      <c r="G24" s="5" t="s">
        <v>43</v>
      </c>
    </row>
    <row r="25" spans="2:7" ht="12.75">
      <c r="B25" s="5"/>
      <c r="D25" s="3"/>
      <c r="F25" s="3"/>
      <c r="G25" s="5"/>
    </row>
    <row r="26" spans="1:7" ht="12.75">
      <c r="A26" t="s">
        <v>14</v>
      </c>
      <c r="C26">
        <f>SUM(C24:C24)</f>
        <v>410</v>
      </c>
      <c r="D26" s="3">
        <f>SUM(D24:D24)</f>
        <v>26915</v>
      </c>
      <c r="F26">
        <f>SUM(F24:F24)</f>
        <v>6729</v>
      </c>
      <c r="G26" s="5" t="s">
        <v>41</v>
      </c>
    </row>
    <row r="28" ht="12.75">
      <c r="A28" s="1" t="s">
        <v>22</v>
      </c>
    </row>
    <row r="29" spans="1:6" ht="12.75">
      <c r="A29" s="1" t="s">
        <v>20</v>
      </c>
      <c r="B29" s="1"/>
      <c r="C29" s="1">
        <f>+C8+C14+C19+C26</f>
        <v>1408</v>
      </c>
      <c r="D29" s="6">
        <f>+D8+D14+D19+D26</f>
        <v>56358</v>
      </c>
      <c r="E29" s="1" t="s">
        <v>19</v>
      </c>
      <c r="F29" s="6">
        <f>+F8+F14+F19+F26</f>
        <v>14090</v>
      </c>
    </row>
    <row r="31" ht="12.75">
      <c r="A31" s="1" t="s">
        <v>13</v>
      </c>
    </row>
    <row r="32" spans="1:3" ht="12.75">
      <c r="A32" t="s">
        <v>27</v>
      </c>
      <c r="C32">
        <v>21410</v>
      </c>
    </row>
    <row r="33" spans="1:3" ht="12.75">
      <c r="A33" s="1" t="s">
        <v>33</v>
      </c>
      <c r="C33">
        <v>0</v>
      </c>
    </row>
    <row r="34" spans="1:3" ht="12.75">
      <c r="A34" s="1" t="s">
        <v>34</v>
      </c>
      <c r="C34">
        <f>SUM(C32:C33)</f>
        <v>21410</v>
      </c>
    </row>
    <row r="36" spans="1:6" ht="12.75">
      <c r="A36" s="1" t="s">
        <v>28</v>
      </c>
      <c r="D36">
        <v>1024476</v>
      </c>
      <c r="F36" t="s">
        <v>19</v>
      </c>
    </row>
    <row r="37" spans="1:6" ht="12.75">
      <c r="A37" t="s">
        <v>15</v>
      </c>
      <c r="F37">
        <v>964243</v>
      </c>
    </row>
    <row r="38" spans="1:3" ht="12.75">
      <c r="A38" s="1" t="s">
        <v>16</v>
      </c>
      <c r="C38">
        <f>C29+C34</f>
        <v>22818</v>
      </c>
    </row>
    <row r="39" spans="1:4" ht="12.75">
      <c r="A39" s="1" t="s">
        <v>29</v>
      </c>
      <c r="D39" s="3">
        <f>SUM(D29:D37)</f>
        <v>1080834</v>
      </c>
    </row>
    <row r="40" spans="1:6" ht="12.75">
      <c r="A40" s="1" t="s">
        <v>17</v>
      </c>
      <c r="F40" s="3">
        <f>SUM(F29:F39)</f>
        <v>978333</v>
      </c>
    </row>
    <row r="41" ht="12.75">
      <c r="F41" s="3"/>
    </row>
    <row r="43" spans="1:6" ht="12.75">
      <c r="A43" t="s">
        <v>18</v>
      </c>
      <c r="F43" s="3">
        <f>+F29</f>
        <v>14090</v>
      </c>
    </row>
    <row r="45" ht="12.75">
      <c r="A45" s="1" t="s">
        <v>23</v>
      </c>
    </row>
    <row r="46" ht="31.5">
      <c r="A46" s="7" t="s">
        <v>40</v>
      </c>
    </row>
    <row r="47" spans="1:6" ht="12.75">
      <c r="A47" t="s">
        <v>24</v>
      </c>
      <c r="C47">
        <v>558</v>
      </c>
      <c r="D47">
        <v>558</v>
      </c>
      <c r="E47">
        <v>0.025</v>
      </c>
      <c r="F47">
        <v>140</v>
      </c>
    </row>
    <row r="49" spans="1:6" ht="12.75">
      <c r="A49" t="s">
        <v>25</v>
      </c>
      <c r="B49" s="5" t="s">
        <v>36</v>
      </c>
      <c r="C49">
        <v>30</v>
      </c>
      <c r="D49">
        <v>1790</v>
      </c>
      <c r="E49">
        <v>0.25</v>
      </c>
      <c r="F49">
        <v>492</v>
      </c>
    </row>
    <row r="51" spans="1:6" ht="12.75">
      <c r="A51" t="s">
        <v>30</v>
      </c>
      <c r="B51" s="5" t="s">
        <v>36</v>
      </c>
      <c r="C51">
        <v>410</v>
      </c>
      <c r="D51">
        <v>26915</v>
      </c>
      <c r="E51">
        <v>0.25</v>
      </c>
      <c r="F51">
        <v>6729</v>
      </c>
    </row>
    <row r="53" ht="12.75">
      <c r="A53" t="s">
        <v>31</v>
      </c>
    </row>
    <row r="55" spans="1:6" ht="12.75">
      <c r="A55" t="s">
        <v>32</v>
      </c>
      <c r="B55" s="5" t="s">
        <v>36</v>
      </c>
      <c r="C55">
        <v>410</v>
      </c>
      <c r="D55">
        <v>26915</v>
      </c>
      <c r="E55">
        <v>0.25</v>
      </c>
      <c r="F55">
        <v>6729</v>
      </c>
    </row>
    <row r="60" spans="1:6" ht="12.75">
      <c r="A60" t="s">
        <v>14</v>
      </c>
      <c r="C60">
        <f>SUM(C47:C59)</f>
        <v>1408</v>
      </c>
      <c r="D60">
        <f>SUM(D47:D59)</f>
        <v>56178</v>
      </c>
      <c r="F60">
        <f>SUM(F47:F59)</f>
        <v>14090</v>
      </c>
    </row>
    <row r="62" spans="1:6" ht="12.75">
      <c r="A62" t="s">
        <v>26</v>
      </c>
      <c r="C62" s="3">
        <f>C60</f>
        <v>1408</v>
      </c>
      <c r="D62" s="3">
        <f>D60</f>
        <v>56178</v>
      </c>
      <c r="F62" s="3">
        <f>F60</f>
        <v>14090</v>
      </c>
    </row>
  </sheetData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james.hyler</cp:lastModifiedBy>
  <cp:lastPrinted>2008-06-09T14:55:31Z</cp:lastPrinted>
  <dcterms:created xsi:type="dcterms:W3CDTF">2007-05-03T16:01:36Z</dcterms:created>
  <dcterms:modified xsi:type="dcterms:W3CDTF">2008-06-11T13:57:16Z</dcterms:modified>
  <cp:category/>
  <cp:version/>
  <cp:contentType/>
  <cp:contentStatus/>
</cp:coreProperties>
</file>