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475" activeTab="0"/>
  </bookViews>
  <sheets>
    <sheet name="2002 GENDER" sheetId="1" r:id="rId1"/>
  </sheets>
  <definedNames>
    <definedName name="_xlnm.Print_Area" localSheetId="0">'2002 GENDER'!$A$1:$L$72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<sst xmlns="http://schemas.openxmlformats.org/spreadsheetml/2006/main" count="81" uniqueCount="76">
  <si>
    <t>TOTAL</t>
  </si>
  <si>
    <t>STATE or</t>
  </si>
  <si>
    <t>OTHER AREA</t>
  </si>
  <si>
    <t>ENROLLMENT</t>
  </si>
  <si>
    <t>MALE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</si>
  <si>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</si>
  <si>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</si>
  <si>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</si>
  <si>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</si>
  <si>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</si>
  <si>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</si>
  <si>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</si>
  <si>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</si>
  <si>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</si>
  <si>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</si>
  <si>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</si>
  <si>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</si>
  <si>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</si>
  <si>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</si>
  <si>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</si>
  <si>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</si>
  <si>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</si>
  <si>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</si>
  <si>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</si>
  <si>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</si>
  <si>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</si>
  <si>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</si>
  <si>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</si>
  <si>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</si>
  <si>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</si>
  <si>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</si>
  <si>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</si>
  <si>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</si>
  <si>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</si>
  <si>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</si>
  <si>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</si>
  <si>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</si>
  <si>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</si>
  <si>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</si>
  <si>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</si>
  <si>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</si>
  <si>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</si>
  <si>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</si>
  <si>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</si>
  <si>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</si>
  <si>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</si>
  <si>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</si>
  <si>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</si>
  <si>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</si>
  <si>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</si>
  <si>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</si>
  <si>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</si>
  <si>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</si>
  <si>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</si>
  <si>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</si>
  <si>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</si>
  <si>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GUAM</t>
  </si>
  <si>
    <t>NO. MARIANA IS.</t>
  </si>
  <si>
    <t>VIRGIN ISLANDS</t>
  </si>
  <si>
    <t>MARSHALL ISLANDS</t>
  </si>
  <si>
    <t>UNITED STATES</t>
  </si>
  <si>
    <t>SOURCE:  U.S. DEPARTMENT OF EDUCATION</t>
  </si>
  <si>
    <t>OFFICE OF VOCATIONAL AND ADULT EDUCATION</t>
  </si>
  <si>
    <t>DIVISION OF ADULT EDUCATION AND LITERACY</t>
  </si>
  <si>
    <t>PALAU</t>
  </si>
  <si>
    <t>CODE: PY 2002 GENDER</t>
  </si>
  <si>
    <t>DIST. OF COLUMBIA</t>
  </si>
  <si>
    <t>AMERICAN SAMOA</t>
  </si>
  <si>
    <t>MICRONESIA</t>
  </si>
  <si>
    <t>NA</t>
  </si>
  <si>
    <t xml:space="preserve">      %</t>
  </si>
  <si>
    <t xml:space="preserve">      FEMALE</t>
  </si>
  <si>
    <t xml:space="preserve">   FEMALE</t>
  </si>
  <si>
    <t xml:space="preserve">          %</t>
  </si>
  <si>
    <t>PROGRAM YEAR 2002-2003 ENROLLMENT OF PARTICIPANTS BY GENDER</t>
  </si>
  <si>
    <t>STATE-ADMINISTERED ADULT EDUCATION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</si>
</sst>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m/d/yy"/>
    <numFmt numFmtId="167" formatCode="mmmm\-yy"/>
    <numFmt numFmtId="168" formatCode="mmmmm\-yy"/>
  </numFmts>
  <fonts count="15">
    <font>
      <sz val="12"/>
      <name val="Arial"/>
      <family val="0"/>
    </font>
    <font>
      <b/>
      <sz val="18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20"/>
      <color indexed="8"/>
      <name val="Arial"/>
      <family val="2"/>
    </font>
    <font>
      <sz val="20"/>
      <name val="Arial"/>
      <family val="2"/>
    </font>
    <font>
      <b/>
      <sz val="28"/>
      <color indexed="8"/>
      <name val="Arial"/>
      <family val="2"/>
    </font>
    <font>
      <sz val="28"/>
      <name val="Arial"/>
      <family val="2"/>
    </font>
    <font>
      <b/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3" fillId="2" borderId="1" xfId="0" applyNumberFormat="1" applyFont="1" applyBorder="1" applyAlignment="1">
      <alignment/>
    </xf>
    <xf numFmtId="165" fontId="3" fillId="2" borderId="0" xfId="0" applyNumberFormat="1" applyFont="1" applyAlignment="1">
      <alignment/>
    </xf>
    <xf numFmtId="37" fontId="3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5" fillId="2" borderId="2" xfId="0" applyNumberFormat="1" applyFont="1" applyBorder="1" applyAlignment="1">
      <alignment/>
    </xf>
    <xf numFmtId="0" fontId="0" fillId="2" borderId="2" xfId="0" applyNumberFormat="1" applyBorder="1" applyAlignment="1">
      <alignment/>
    </xf>
    <xf numFmtId="0" fontId="4" fillId="2" borderId="2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166" fontId="0" fillId="2" borderId="0" xfId="0" applyNumberFormat="1" applyAlignment="1">
      <alignment/>
    </xf>
    <xf numFmtId="37" fontId="0" fillId="2" borderId="0" xfId="0" applyNumberFormat="1" applyAlignment="1">
      <alignment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0" xfId="0" applyNumberFormat="1" applyBorder="1" applyAlignment="1">
      <alignment/>
    </xf>
    <xf numFmtId="165" fontId="3" fillId="2" borderId="0" xfId="0" applyNumberFormat="1" applyFont="1" applyBorder="1" applyAlignment="1">
      <alignment/>
    </xf>
    <xf numFmtId="0" fontId="0" fillId="2" borderId="5" xfId="0" applyNumberFormat="1" applyBorder="1" applyAlignment="1">
      <alignment/>
    </xf>
    <xf numFmtId="0" fontId="0" fillId="2" borderId="6" xfId="0" applyNumberFormat="1" applyBorder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3" fillId="2" borderId="1" xfId="0" applyNumberFormat="1" applyFont="1" applyBorder="1" applyAlignment="1">
      <alignment/>
    </xf>
    <xf numFmtId="0" fontId="3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0" fillId="2" borderId="0" xfId="0" applyNumberFormat="1" applyFont="1" applyBorder="1" applyAlignment="1">
      <alignment/>
    </xf>
    <xf numFmtId="0" fontId="0" fillId="2" borderId="5" xfId="0" applyNumberFormat="1" applyFont="1" applyBorder="1" applyAlignment="1">
      <alignment/>
    </xf>
    <xf numFmtId="167" fontId="4" fillId="2" borderId="7" xfId="0" applyNumberFormat="1" applyFont="1" applyBorder="1" applyAlignment="1" quotePrefix="1">
      <alignment horizontal="left"/>
    </xf>
    <xf numFmtId="37" fontId="0" fillId="3" borderId="0" xfId="0" applyNumberFormat="1" applyFont="1" applyFill="1" applyAlignment="1">
      <alignment/>
    </xf>
    <xf numFmtId="0" fontId="10" fillId="3" borderId="1" xfId="0" applyNumberFormat="1" applyFont="1" applyFill="1" applyBorder="1" applyAlignment="1">
      <alignment/>
    </xf>
    <xf numFmtId="0" fontId="10" fillId="3" borderId="0" xfId="0" applyNumberFormat="1" applyFont="1" applyFill="1" applyBorder="1" applyAlignment="1">
      <alignment/>
    </xf>
    <xf numFmtId="0" fontId="10" fillId="3" borderId="0" xfId="0" applyNumberFormat="1" applyFont="1" applyFill="1" applyBorder="1" applyAlignment="1">
      <alignment horizontal="center"/>
    </xf>
    <xf numFmtId="0" fontId="10" fillId="3" borderId="0" xfId="0" applyNumberFormat="1" applyFont="1" applyFill="1" applyBorder="1" applyAlignment="1">
      <alignment horizontal="left"/>
    </xf>
    <xf numFmtId="0" fontId="11" fillId="3" borderId="8" xfId="0" applyNumberFormat="1" applyFont="1" applyFill="1" applyBorder="1" applyAlignment="1">
      <alignment/>
    </xf>
    <xf numFmtId="0" fontId="10" fillId="3" borderId="0" xfId="0" applyNumberFormat="1" applyFont="1" applyFill="1" applyBorder="1" applyAlignment="1">
      <alignment horizontal="right"/>
    </xf>
    <xf numFmtId="5" fontId="10" fillId="2" borderId="1" xfId="0" applyNumberFormat="1" applyFont="1" applyBorder="1" applyAlignment="1">
      <alignment/>
    </xf>
    <xf numFmtId="0" fontId="10" fillId="2" borderId="0" xfId="0" applyNumberFormat="1" applyFont="1" applyBorder="1" applyAlignment="1">
      <alignment/>
    </xf>
    <xf numFmtId="37" fontId="10" fillId="2" borderId="0" xfId="0" applyNumberFormat="1" applyFont="1" applyBorder="1" applyAlignment="1">
      <alignment/>
    </xf>
    <xf numFmtId="165" fontId="10" fillId="2" borderId="0" xfId="0" applyNumberFormat="1" applyFont="1" applyBorder="1" applyAlignment="1">
      <alignment/>
    </xf>
    <xf numFmtId="0" fontId="11" fillId="2" borderId="8" xfId="0" applyNumberFormat="1" applyFont="1" applyBorder="1" applyAlignment="1">
      <alignment/>
    </xf>
    <xf numFmtId="37" fontId="10" fillId="2" borderId="1" xfId="0" applyNumberFormat="1" applyFont="1" applyBorder="1" applyAlignment="1">
      <alignment/>
    </xf>
    <xf numFmtId="37" fontId="10" fillId="2" borderId="0" xfId="0" applyNumberFormat="1" applyFont="1" applyBorder="1" applyAlignment="1">
      <alignment horizontal="right"/>
    </xf>
    <xf numFmtId="37" fontId="12" fillId="2" borderId="9" xfId="0" applyNumberFormat="1" applyFont="1" applyBorder="1" applyAlignment="1">
      <alignment/>
    </xf>
    <xf numFmtId="5" fontId="10" fillId="2" borderId="1" xfId="0" applyNumberFormat="1" applyFont="1" applyBorder="1" applyAlignment="1" quotePrefix="1">
      <alignment/>
    </xf>
    <xf numFmtId="37" fontId="10" fillId="2" borderId="9" xfId="0" applyNumberFormat="1" applyFont="1" applyBorder="1" applyAlignment="1">
      <alignment/>
    </xf>
    <xf numFmtId="0" fontId="13" fillId="3" borderId="1" xfId="0" applyNumberFormat="1" applyFont="1" applyFill="1" applyBorder="1" applyAlignment="1">
      <alignment/>
    </xf>
    <xf numFmtId="0" fontId="13" fillId="3" borderId="0" xfId="0" applyNumberFormat="1" applyFont="1" applyFill="1" applyBorder="1" applyAlignment="1">
      <alignment/>
    </xf>
    <xf numFmtId="37" fontId="13" fillId="3" borderId="0" xfId="0" applyNumberFormat="1" applyFont="1" applyFill="1" applyBorder="1" applyAlignment="1">
      <alignment/>
    </xf>
    <xf numFmtId="37" fontId="13" fillId="3" borderId="0" xfId="0" applyNumberFormat="1" applyFont="1" applyFill="1" applyBorder="1" applyAlignment="1">
      <alignment/>
    </xf>
    <xf numFmtId="165" fontId="13" fillId="3" borderId="0" xfId="0" applyNumberFormat="1" applyFont="1" applyFill="1" applyBorder="1" applyAlignment="1">
      <alignment/>
    </xf>
    <xf numFmtId="0" fontId="14" fillId="3" borderId="8" xfId="0" applyNumberFormat="1" applyFont="1" applyFill="1" applyBorder="1" applyAlignment="1">
      <alignment/>
    </xf>
    <xf numFmtId="0" fontId="14" fillId="3" borderId="0" xfId="0" applyNumberFormat="1" applyFont="1" applyFill="1" applyAlignment="1">
      <alignment/>
    </xf>
    <xf numFmtId="0" fontId="0" fillId="2" borderId="8" xfId="0" applyNumberFormat="1" applyBorder="1" applyAlignment="1">
      <alignment/>
    </xf>
    <xf numFmtId="0" fontId="8" fillId="2" borderId="1" xfId="0" applyNumberFormat="1" applyFont="1" applyBorder="1" applyAlignment="1">
      <alignment horizontal="center"/>
    </xf>
    <xf numFmtId="0" fontId="9" fillId="2" borderId="0" xfId="0" applyNumberFormat="1" applyFont="1" applyBorder="1" applyAlignment="1">
      <alignment horizontal="center"/>
    </xf>
    <xf numFmtId="0" fontId="9" fillId="2" borderId="8" xfId="0" applyNumberFormat="1" applyFont="1" applyBorder="1" applyAlignment="1">
      <alignment horizontal="center"/>
    </xf>
    <xf numFmtId="0" fontId="8" fillId="2" borderId="10" xfId="0" applyNumberFormat="1" applyFont="1" applyBorder="1" applyAlignment="1">
      <alignment horizontal="center"/>
    </xf>
    <xf numFmtId="0" fontId="9" fillId="2" borderId="3" xfId="0" applyNumberFormat="1" applyFont="1" applyBorder="1" applyAlignment="1">
      <alignment horizontal="center"/>
    </xf>
    <xf numFmtId="0" fontId="9" fillId="2" borderId="4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tabSelected="1" showOutlineSymbols="0" view="pageBreakPreview" zoomScale="50" zoomScaleNormal="75" zoomScaleSheetLayoutView="50" workbookViewId="0" topLeftCell="A1">
      <selection activeCell="M2" sqref="M2"/>
    </sheetView>
  </sheetViews>
  <sheetFormatPr defaultColWidth="8.6640625" defaultRowHeight="15"/>
  <cols>
    <col min="1" max="1" width="38.99609375" style="0" customWidth="1"/>
    <col min="2" max="2" width="5.6640625" style="0" customWidth="1"/>
    <col min="3" max="3" width="31.21484375" style="0" customWidth="1"/>
    <col min="4" max="4" width="5.88671875" style="0" customWidth="1"/>
    <col min="5" max="5" width="21.77734375" style="0" customWidth="1"/>
    <col min="6" max="6" width="5.88671875" style="0" customWidth="1"/>
    <col min="7" max="7" width="15.77734375" style="0" customWidth="1"/>
    <col min="8" max="8" width="9.5546875" style="0" customWidth="1"/>
    <col min="9" max="9" width="23.21484375" style="0" customWidth="1"/>
    <col min="10" max="10" width="5.88671875" style="0" customWidth="1"/>
    <col min="11" max="11" width="26.21484375" style="16" customWidth="1"/>
    <col min="12" max="12" width="18.99609375" style="0" customWidth="1"/>
    <col min="13" max="13" width="21.6640625" style="0" customWidth="1"/>
    <col min="14" max="16384" width="11.4453125" style="0" customWidth="1"/>
  </cols>
  <sheetData>
    <row r="1" spans="1:22" ht="36" thickTop="1">
      <c r="A1" s="56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 s="14"/>
      <c r="N1" s="14"/>
      <c r="O1" s="14"/>
      <c r="P1" s="14"/>
      <c r="Q1" s="14"/>
      <c r="R1" s="14"/>
      <c r="S1" s="14"/>
      <c r="T1" s="14"/>
      <c r="U1" s="14"/>
      <c r="V1" s="15"/>
    </row>
    <row r="2" spans="1:12" ht="35.25">
      <c r="A2" s="53" t="s">
        <v>74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2"/>
      <c r="B3" s="16"/>
      <c r="C3" s="16"/>
      <c r="D3" s="16"/>
      <c r="E3" s="16"/>
      <c r="F3" s="16"/>
      <c r="G3" s="16"/>
      <c r="H3" s="16"/>
      <c r="I3" s="16"/>
      <c r="J3" s="16"/>
      <c r="L3" s="52"/>
    </row>
    <row r="4" spans="1:12" ht="15">
      <c r="A4" s="2"/>
      <c r="B4" s="16"/>
      <c r="C4" s="16"/>
      <c r="D4" s="16"/>
      <c r="E4" s="16"/>
      <c r="F4" s="16"/>
      <c r="G4" s="16"/>
      <c r="H4" s="16"/>
      <c r="I4" s="16"/>
      <c r="J4" s="16"/>
      <c r="L4" s="52"/>
    </row>
    <row r="5" spans="1:256" s="21" customFormat="1" ht="27.75">
      <c r="A5" s="29" t="s">
        <v>1</v>
      </c>
      <c r="B5" s="30"/>
      <c r="C5" s="31" t="s">
        <v>0</v>
      </c>
      <c r="D5" s="30"/>
      <c r="E5" s="31"/>
      <c r="F5" s="30"/>
      <c r="G5" s="32" t="s">
        <v>70</v>
      </c>
      <c r="H5" s="30"/>
      <c r="I5" s="31"/>
      <c r="J5" s="30"/>
      <c r="K5" s="32" t="s">
        <v>73</v>
      </c>
      <c r="L5" s="33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s="21" customFormat="1" ht="27.75">
      <c r="A6" s="29" t="s">
        <v>2</v>
      </c>
      <c r="B6" s="30"/>
      <c r="C6" s="30" t="s">
        <v>3</v>
      </c>
      <c r="D6" s="30"/>
      <c r="E6" s="31" t="s">
        <v>4</v>
      </c>
      <c r="F6" s="30"/>
      <c r="G6" s="34" t="s">
        <v>4</v>
      </c>
      <c r="H6" s="30"/>
      <c r="I6" s="32" t="s">
        <v>72</v>
      </c>
      <c r="J6" s="30"/>
      <c r="K6" s="31" t="s">
        <v>71</v>
      </c>
      <c r="L6" s="33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13" ht="25.5" customHeight="1">
      <c r="A7" s="35" t="s">
        <v>5</v>
      </c>
      <c r="B7" s="36"/>
      <c r="C7" s="37">
        <f>SUM(E7+I7)</f>
        <v>22019</v>
      </c>
      <c r="D7" s="37"/>
      <c r="E7" s="37">
        <v>10310</v>
      </c>
      <c r="F7" s="36"/>
      <c r="G7" s="38">
        <f aca="true" t="shared" si="0" ref="G7:G66">E7/C7</f>
        <v>0.4682319814705482</v>
      </c>
      <c r="H7" s="36"/>
      <c r="I7" s="37">
        <v>11709</v>
      </c>
      <c r="J7" s="36"/>
      <c r="K7" s="38">
        <f aca="true" t="shared" si="1" ref="K7:K64">I7/C7</f>
        <v>0.5317680185294519</v>
      </c>
      <c r="L7" s="39"/>
      <c r="M7" s="13">
        <f aca="true" t="shared" si="2" ref="M7:M38">SUM(E7+I7)</f>
        <v>22019</v>
      </c>
    </row>
    <row r="8" spans="1:13" ht="25.5" customHeight="1">
      <c r="A8" s="40" t="s">
        <v>6</v>
      </c>
      <c r="B8" s="36"/>
      <c r="C8" s="37">
        <f aca="true" t="shared" si="3" ref="C8:C66">SUM(E8+I8)</f>
        <v>4723</v>
      </c>
      <c r="D8" s="37"/>
      <c r="E8" s="37">
        <v>2155</v>
      </c>
      <c r="F8" s="36"/>
      <c r="G8" s="38">
        <f t="shared" si="0"/>
        <v>0.45627778954054626</v>
      </c>
      <c r="H8" s="36"/>
      <c r="I8" s="37">
        <v>2568</v>
      </c>
      <c r="J8" s="36"/>
      <c r="K8" s="38">
        <f t="shared" si="1"/>
        <v>0.5437222104594538</v>
      </c>
      <c r="L8" s="39"/>
      <c r="M8" s="13">
        <f t="shared" si="2"/>
        <v>4723</v>
      </c>
    </row>
    <row r="9" spans="1:13" ht="25.5" customHeight="1">
      <c r="A9" s="40" t="s">
        <v>7</v>
      </c>
      <c r="B9" s="36"/>
      <c r="C9" s="37">
        <f t="shared" si="3"/>
        <v>32492</v>
      </c>
      <c r="D9" s="37"/>
      <c r="E9" s="37">
        <v>12691</v>
      </c>
      <c r="F9" s="36"/>
      <c r="G9" s="38">
        <f t="shared" si="0"/>
        <v>0.39058845254216423</v>
      </c>
      <c r="H9" s="36"/>
      <c r="I9" s="37">
        <v>19801</v>
      </c>
      <c r="J9" s="36"/>
      <c r="K9" s="38">
        <f t="shared" si="1"/>
        <v>0.6094115474578358</v>
      </c>
      <c r="L9" s="39"/>
      <c r="M9" s="13">
        <f t="shared" si="2"/>
        <v>32492</v>
      </c>
    </row>
    <row r="10" spans="1:13" ht="25.5" customHeight="1">
      <c r="A10" s="40" t="s">
        <v>8</v>
      </c>
      <c r="B10" s="36"/>
      <c r="C10" s="37">
        <f t="shared" si="3"/>
        <v>38336</v>
      </c>
      <c r="D10" s="37"/>
      <c r="E10" s="37">
        <v>18308</v>
      </c>
      <c r="F10" s="36"/>
      <c r="G10" s="38">
        <f t="shared" si="0"/>
        <v>0.4775667779632721</v>
      </c>
      <c r="H10" s="36"/>
      <c r="I10" s="37">
        <v>20028</v>
      </c>
      <c r="J10" s="36"/>
      <c r="K10" s="38">
        <f t="shared" si="1"/>
        <v>0.5224332220367279</v>
      </c>
      <c r="L10" s="39"/>
      <c r="M10" s="13">
        <f t="shared" si="2"/>
        <v>38336</v>
      </c>
    </row>
    <row r="11" spans="1:13" ht="25.5" customHeight="1">
      <c r="A11" s="35" t="s">
        <v>9</v>
      </c>
      <c r="B11" s="36"/>
      <c r="C11" s="37">
        <f t="shared" si="3"/>
        <v>565311</v>
      </c>
      <c r="D11" s="37"/>
      <c r="E11" s="37">
        <v>256941</v>
      </c>
      <c r="F11" s="36"/>
      <c r="G11" s="38">
        <f t="shared" si="0"/>
        <v>0.4545126487897812</v>
      </c>
      <c r="H11" s="36"/>
      <c r="I11" s="37">
        <v>308370</v>
      </c>
      <c r="J11" s="36"/>
      <c r="K11" s="38">
        <f t="shared" si="1"/>
        <v>0.5454873512102189</v>
      </c>
      <c r="L11" s="39"/>
      <c r="M11" s="13">
        <f t="shared" si="2"/>
        <v>565311</v>
      </c>
    </row>
    <row r="12" spans="1:13" ht="25.5" customHeight="1">
      <c r="A12" s="35" t="s">
        <v>10</v>
      </c>
      <c r="B12" s="36"/>
      <c r="C12" s="37">
        <f t="shared" si="3"/>
        <v>15137</v>
      </c>
      <c r="D12" s="37"/>
      <c r="E12" s="41">
        <v>6352</v>
      </c>
      <c r="F12" s="36"/>
      <c r="G12" s="38">
        <f t="shared" si="0"/>
        <v>0.419634009380987</v>
      </c>
      <c r="H12" s="36"/>
      <c r="I12" s="41">
        <v>8785</v>
      </c>
      <c r="J12" s="36"/>
      <c r="K12" s="38">
        <f t="shared" si="1"/>
        <v>0.5803659906190131</v>
      </c>
      <c r="L12" s="39"/>
      <c r="M12" s="13">
        <f t="shared" si="2"/>
        <v>15137</v>
      </c>
    </row>
    <row r="13" spans="1:13" ht="25.5" customHeight="1">
      <c r="A13" s="35" t="s">
        <v>11</v>
      </c>
      <c r="B13" s="36"/>
      <c r="C13" s="37">
        <f t="shared" si="3"/>
        <v>33062</v>
      </c>
      <c r="D13" s="37"/>
      <c r="E13" s="37">
        <v>15376</v>
      </c>
      <c r="F13" s="36"/>
      <c r="G13" s="38">
        <f t="shared" si="0"/>
        <v>0.4650656342629</v>
      </c>
      <c r="H13" s="36"/>
      <c r="I13" s="37">
        <v>17686</v>
      </c>
      <c r="J13" s="36"/>
      <c r="K13" s="38">
        <f t="shared" si="1"/>
        <v>0.5349343657371</v>
      </c>
      <c r="L13" s="39"/>
      <c r="M13" s="13">
        <f t="shared" si="2"/>
        <v>33062</v>
      </c>
    </row>
    <row r="14" spans="1:13" ht="25.5" customHeight="1">
      <c r="A14" s="40" t="s">
        <v>12</v>
      </c>
      <c r="B14" s="36"/>
      <c r="C14" s="37">
        <f t="shared" si="3"/>
        <v>5953</v>
      </c>
      <c r="D14" s="37"/>
      <c r="E14" s="37">
        <v>3039</v>
      </c>
      <c r="F14" s="36"/>
      <c r="G14" s="38">
        <f t="shared" si="0"/>
        <v>0.5104989081135561</v>
      </c>
      <c r="H14" s="36"/>
      <c r="I14" s="37">
        <v>2914</v>
      </c>
      <c r="J14" s="36"/>
      <c r="K14" s="38">
        <f t="shared" si="1"/>
        <v>0.4895010918864438</v>
      </c>
      <c r="L14" s="39"/>
      <c r="M14" s="13">
        <f t="shared" si="2"/>
        <v>5953</v>
      </c>
    </row>
    <row r="15" spans="1:13" ht="25.5" customHeight="1">
      <c r="A15" s="40" t="s">
        <v>66</v>
      </c>
      <c r="B15" s="36"/>
      <c r="C15" s="37">
        <f t="shared" si="3"/>
        <v>3226</v>
      </c>
      <c r="D15" s="37"/>
      <c r="E15" s="37">
        <v>1535</v>
      </c>
      <c r="F15" s="36"/>
      <c r="G15" s="38">
        <f t="shared" si="0"/>
        <v>0.47582145071295723</v>
      </c>
      <c r="H15" s="36"/>
      <c r="I15" s="37">
        <v>1691</v>
      </c>
      <c r="J15" s="36"/>
      <c r="K15" s="38">
        <f t="shared" si="1"/>
        <v>0.5241785492870428</v>
      </c>
      <c r="L15" s="39"/>
      <c r="M15" s="13">
        <f t="shared" si="2"/>
        <v>3226</v>
      </c>
    </row>
    <row r="16" spans="1:13" ht="25.5" customHeight="1">
      <c r="A16" s="35" t="s">
        <v>13</v>
      </c>
      <c r="B16" s="36"/>
      <c r="C16" s="37">
        <f t="shared" si="3"/>
        <v>387710</v>
      </c>
      <c r="D16" s="37"/>
      <c r="E16" s="37">
        <v>184236</v>
      </c>
      <c r="F16" s="36"/>
      <c r="G16" s="38">
        <f t="shared" si="0"/>
        <v>0.4751902194939517</v>
      </c>
      <c r="H16" s="36"/>
      <c r="I16" s="37">
        <v>203474</v>
      </c>
      <c r="J16" s="36"/>
      <c r="K16" s="38">
        <f t="shared" si="1"/>
        <v>0.5248097805060483</v>
      </c>
      <c r="L16" s="39"/>
      <c r="M16" s="13">
        <f t="shared" si="2"/>
        <v>387710</v>
      </c>
    </row>
    <row r="17" spans="1:13" ht="25.5" customHeight="1">
      <c r="A17" s="40" t="s">
        <v>14</v>
      </c>
      <c r="B17" s="36"/>
      <c r="C17" s="37">
        <f t="shared" si="3"/>
        <v>114008</v>
      </c>
      <c r="D17" s="37"/>
      <c r="E17" s="37">
        <v>52878</v>
      </c>
      <c r="F17" s="36"/>
      <c r="G17" s="38">
        <f t="shared" si="0"/>
        <v>0.4638095572240544</v>
      </c>
      <c r="H17" s="36"/>
      <c r="I17" s="37">
        <v>61130</v>
      </c>
      <c r="J17" s="36"/>
      <c r="K17" s="38">
        <f t="shared" si="1"/>
        <v>0.5361904427759455</v>
      </c>
      <c r="L17" s="39"/>
      <c r="M17" s="13">
        <f t="shared" si="2"/>
        <v>114008</v>
      </c>
    </row>
    <row r="18" spans="1:13" ht="25.5" customHeight="1">
      <c r="A18" s="40" t="s">
        <v>15</v>
      </c>
      <c r="B18" s="36"/>
      <c r="C18" s="37">
        <f t="shared" si="3"/>
        <v>10687</v>
      </c>
      <c r="D18" s="37"/>
      <c r="E18" s="37">
        <v>3893</v>
      </c>
      <c r="F18" s="36"/>
      <c r="G18" s="38">
        <f t="shared" si="0"/>
        <v>0.3642743520164686</v>
      </c>
      <c r="H18" s="36"/>
      <c r="I18" s="37">
        <v>6794</v>
      </c>
      <c r="J18" s="36"/>
      <c r="K18" s="38">
        <f t="shared" si="1"/>
        <v>0.6357256479835314</v>
      </c>
      <c r="L18" s="39"/>
      <c r="M18" s="13">
        <f t="shared" si="2"/>
        <v>10687</v>
      </c>
    </row>
    <row r="19" spans="1:13" ht="25.5" customHeight="1">
      <c r="A19" s="35" t="s">
        <v>16</v>
      </c>
      <c r="B19" s="36"/>
      <c r="C19" s="37">
        <f t="shared" si="3"/>
        <v>8780</v>
      </c>
      <c r="D19" s="37"/>
      <c r="E19" s="37">
        <v>4116</v>
      </c>
      <c r="F19" s="36"/>
      <c r="G19" s="38">
        <f t="shared" si="0"/>
        <v>0.46879271070615036</v>
      </c>
      <c r="H19" s="36"/>
      <c r="I19" s="37">
        <v>4664</v>
      </c>
      <c r="J19" s="36"/>
      <c r="K19" s="38">
        <f t="shared" si="1"/>
        <v>0.5312072892938496</v>
      </c>
      <c r="L19" s="39"/>
      <c r="M19" s="13">
        <f t="shared" si="2"/>
        <v>8780</v>
      </c>
    </row>
    <row r="20" spans="1:13" ht="25.5" customHeight="1">
      <c r="A20" s="35" t="s">
        <v>17</v>
      </c>
      <c r="B20" s="36"/>
      <c r="C20" s="37">
        <f t="shared" si="3"/>
        <v>130492</v>
      </c>
      <c r="D20" s="37"/>
      <c r="E20" s="37">
        <v>58963</v>
      </c>
      <c r="F20" s="36"/>
      <c r="G20" s="38">
        <f t="shared" si="0"/>
        <v>0.45185145449529474</v>
      </c>
      <c r="H20" s="36"/>
      <c r="I20" s="37">
        <v>71529</v>
      </c>
      <c r="J20" s="36"/>
      <c r="K20" s="38">
        <f t="shared" si="1"/>
        <v>0.5481485455047053</v>
      </c>
      <c r="L20" s="39"/>
      <c r="M20" s="13">
        <f t="shared" si="2"/>
        <v>130492</v>
      </c>
    </row>
    <row r="21" spans="1:13" ht="25.5" customHeight="1">
      <c r="A21" s="35" t="s">
        <v>18</v>
      </c>
      <c r="B21" s="36"/>
      <c r="C21" s="37">
        <f t="shared" si="3"/>
        <v>41397</v>
      </c>
      <c r="D21" s="37"/>
      <c r="E21" s="37">
        <v>21294</v>
      </c>
      <c r="F21" s="36"/>
      <c r="G21" s="38">
        <f t="shared" si="0"/>
        <v>0.514385100369592</v>
      </c>
      <c r="H21" s="36"/>
      <c r="I21" s="37">
        <v>20103</v>
      </c>
      <c r="J21" s="36"/>
      <c r="K21" s="38">
        <f t="shared" si="1"/>
        <v>0.485614899630408</v>
      </c>
      <c r="L21" s="39"/>
      <c r="M21" s="13">
        <f t="shared" si="2"/>
        <v>41397</v>
      </c>
    </row>
    <row r="22" spans="1:13" ht="25.5" customHeight="1">
      <c r="A22" s="35" t="s">
        <v>19</v>
      </c>
      <c r="B22" s="36"/>
      <c r="C22" s="37">
        <f t="shared" si="3"/>
        <v>16338</v>
      </c>
      <c r="D22" s="37"/>
      <c r="E22" s="37">
        <v>8045</v>
      </c>
      <c r="F22" s="36"/>
      <c r="G22" s="38">
        <f t="shared" si="0"/>
        <v>0.49241033174195126</v>
      </c>
      <c r="H22" s="36"/>
      <c r="I22" s="37">
        <v>8293</v>
      </c>
      <c r="J22" s="36"/>
      <c r="K22" s="38">
        <f t="shared" si="1"/>
        <v>0.5075896682580487</v>
      </c>
      <c r="L22" s="39"/>
      <c r="M22" s="13">
        <f t="shared" si="2"/>
        <v>16338</v>
      </c>
    </row>
    <row r="23" spans="1:13" ht="25.5" customHeight="1">
      <c r="A23" s="40" t="s">
        <v>20</v>
      </c>
      <c r="B23" s="36"/>
      <c r="C23" s="37">
        <f t="shared" si="3"/>
        <v>10386</v>
      </c>
      <c r="D23" s="37"/>
      <c r="E23" s="37">
        <v>4580</v>
      </c>
      <c r="F23" s="36"/>
      <c r="G23" s="38">
        <f t="shared" si="0"/>
        <v>0.4409782399383786</v>
      </c>
      <c r="H23" s="36"/>
      <c r="I23" s="37">
        <v>5806</v>
      </c>
      <c r="J23" s="36"/>
      <c r="K23" s="38">
        <f t="shared" si="1"/>
        <v>0.5590217600616214</v>
      </c>
      <c r="L23" s="39"/>
      <c r="M23" s="13">
        <f t="shared" si="2"/>
        <v>10386</v>
      </c>
    </row>
    <row r="24" spans="1:13" ht="25.5" customHeight="1">
      <c r="A24" s="40" t="s">
        <v>21</v>
      </c>
      <c r="B24" s="36"/>
      <c r="C24" s="37">
        <f t="shared" si="3"/>
        <v>34700</v>
      </c>
      <c r="D24" s="37"/>
      <c r="E24" s="37">
        <v>16919</v>
      </c>
      <c r="F24" s="36"/>
      <c r="G24" s="38">
        <f t="shared" si="0"/>
        <v>0.4875792507204611</v>
      </c>
      <c r="H24" s="36"/>
      <c r="I24" s="37">
        <v>17781</v>
      </c>
      <c r="J24" s="36"/>
      <c r="K24" s="38">
        <f t="shared" si="1"/>
        <v>0.512420749279539</v>
      </c>
      <c r="L24" s="39"/>
      <c r="M24" s="13">
        <f t="shared" si="2"/>
        <v>34700</v>
      </c>
    </row>
    <row r="25" spans="1:13" ht="25.5" customHeight="1">
      <c r="A25" s="35" t="s">
        <v>22</v>
      </c>
      <c r="B25" s="36"/>
      <c r="C25" s="37">
        <f t="shared" si="3"/>
        <v>31998</v>
      </c>
      <c r="D25" s="37"/>
      <c r="E25" s="37">
        <v>15530</v>
      </c>
      <c r="F25" s="36"/>
      <c r="G25" s="38">
        <f t="shared" si="0"/>
        <v>0.48534283392712047</v>
      </c>
      <c r="H25" s="36"/>
      <c r="I25" s="37">
        <v>16468</v>
      </c>
      <c r="J25" s="36"/>
      <c r="K25" s="38">
        <f t="shared" si="1"/>
        <v>0.5146571660728796</v>
      </c>
      <c r="L25" s="39"/>
      <c r="M25" s="13">
        <f t="shared" si="2"/>
        <v>31998</v>
      </c>
    </row>
    <row r="26" spans="1:13" ht="25.5" customHeight="1">
      <c r="A26" s="40" t="s">
        <v>23</v>
      </c>
      <c r="B26" s="36"/>
      <c r="C26" s="37">
        <f t="shared" si="3"/>
        <v>10485</v>
      </c>
      <c r="D26" s="37"/>
      <c r="E26" s="37">
        <v>5080</v>
      </c>
      <c r="F26" s="36"/>
      <c r="G26" s="38">
        <f t="shared" si="0"/>
        <v>0.48450166905102526</v>
      </c>
      <c r="H26" s="36"/>
      <c r="I26" s="37">
        <v>5405</v>
      </c>
      <c r="J26" s="36"/>
      <c r="K26" s="38">
        <f t="shared" si="1"/>
        <v>0.5154983309489747</v>
      </c>
      <c r="L26" s="39"/>
      <c r="M26" s="13">
        <f t="shared" si="2"/>
        <v>10485</v>
      </c>
    </row>
    <row r="27" spans="1:13" ht="25.5" customHeight="1">
      <c r="A27" s="40" t="s">
        <v>24</v>
      </c>
      <c r="B27" s="36"/>
      <c r="C27" s="37">
        <f t="shared" si="3"/>
        <v>30082</v>
      </c>
      <c r="D27" s="37"/>
      <c r="E27" s="37">
        <v>14985</v>
      </c>
      <c r="F27" s="36"/>
      <c r="G27" s="38">
        <f t="shared" si="0"/>
        <v>0.49813842164749683</v>
      </c>
      <c r="H27" s="36"/>
      <c r="I27" s="37">
        <v>15097</v>
      </c>
      <c r="J27" s="36"/>
      <c r="K27" s="38">
        <f t="shared" si="1"/>
        <v>0.5018615783525031</v>
      </c>
      <c r="L27" s="39"/>
      <c r="M27" s="13">
        <f t="shared" si="2"/>
        <v>30082</v>
      </c>
    </row>
    <row r="28" spans="1:13" ht="25.5" customHeight="1">
      <c r="A28" s="40" t="s">
        <v>25</v>
      </c>
      <c r="B28" s="36"/>
      <c r="C28" s="37">
        <f t="shared" si="3"/>
        <v>21337</v>
      </c>
      <c r="D28" s="37"/>
      <c r="E28" s="37">
        <v>8376</v>
      </c>
      <c r="F28" s="36"/>
      <c r="G28" s="38">
        <f t="shared" si="0"/>
        <v>0.3925575291746731</v>
      </c>
      <c r="H28" s="36"/>
      <c r="I28" s="37">
        <v>12961</v>
      </c>
      <c r="J28" s="36"/>
      <c r="K28" s="38">
        <f t="shared" si="1"/>
        <v>0.6074424708253269</v>
      </c>
      <c r="L28" s="39"/>
      <c r="M28" s="13">
        <f t="shared" si="2"/>
        <v>21337</v>
      </c>
    </row>
    <row r="29" spans="1:13" ht="25.5" customHeight="1">
      <c r="A29" s="35" t="s">
        <v>26</v>
      </c>
      <c r="B29" s="36"/>
      <c r="C29" s="37">
        <f t="shared" si="3"/>
        <v>70893</v>
      </c>
      <c r="D29" s="37"/>
      <c r="E29" s="37">
        <v>37045</v>
      </c>
      <c r="F29" s="36"/>
      <c r="G29" s="38">
        <f t="shared" si="0"/>
        <v>0.5225480653943266</v>
      </c>
      <c r="H29" s="36"/>
      <c r="I29" s="37">
        <v>33848</v>
      </c>
      <c r="J29" s="36"/>
      <c r="K29" s="38">
        <f t="shared" si="1"/>
        <v>0.4774519346056733</v>
      </c>
      <c r="L29" s="39"/>
      <c r="M29" s="13">
        <f t="shared" si="2"/>
        <v>70893</v>
      </c>
    </row>
    <row r="30" spans="1:13" ht="25.5" customHeight="1">
      <c r="A30" s="35" t="s">
        <v>27</v>
      </c>
      <c r="B30" s="36"/>
      <c r="C30" s="37">
        <f t="shared" si="3"/>
        <v>43864</v>
      </c>
      <c r="D30" s="37"/>
      <c r="E30" s="37">
        <v>21371</v>
      </c>
      <c r="F30" s="36"/>
      <c r="G30" s="38">
        <f t="shared" si="0"/>
        <v>0.4872104687215028</v>
      </c>
      <c r="H30" s="36"/>
      <c r="I30" s="37">
        <v>22493</v>
      </c>
      <c r="J30" s="36"/>
      <c r="K30" s="38">
        <f t="shared" si="1"/>
        <v>0.5127895312784971</v>
      </c>
      <c r="L30" s="39"/>
      <c r="M30" s="13">
        <f t="shared" si="2"/>
        <v>43864</v>
      </c>
    </row>
    <row r="31" spans="1:13" ht="25.5" customHeight="1">
      <c r="A31" s="35" t="s">
        <v>28</v>
      </c>
      <c r="B31" s="36"/>
      <c r="C31" s="37">
        <f t="shared" si="3"/>
        <v>36614</v>
      </c>
      <c r="D31" s="37"/>
      <c r="E31" s="37">
        <v>15987</v>
      </c>
      <c r="F31" s="36"/>
      <c r="G31" s="38">
        <f t="shared" si="0"/>
        <v>0.43663625935434536</v>
      </c>
      <c r="H31" s="36"/>
      <c r="I31" s="37">
        <v>20627</v>
      </c>
      <c r="J31" s="36"/>
      <c r="K31" s="38">
        <f t="shared" si="1"/>
        <v>0.5633637406456546</v>
      </c>
      <c r="L31" s="39"/>
      <c r="M31" s="13">
        <f t="shared" si="2"/>
        <v>36614</v>
      </c>
    </row>
    <row r="32" spans="1:13" ht="25.5" customHeight="1">
      <c r="A32" s="35" t="s">
        <v>29</v>
      </c>
      <c r="B32" s="36"/>
      <c r="C32" s="37">
        <f t="shared" si="3"/>
        <v>41928</v>
      </c>
      <c r="D32" s="37"/>
      <c r="E32" s="37">
        <v>22256</v>
      </c>
      <c r="F32" s="36"/>
      <c r="G32" s="38">
        <f t="shared" si="0"/>
        <v>0.5308147300133562</v>
      </c>
      <c r="H32" s="36"/>
      <c r="I32" s="37">
        <v>19672</v>
      </c>
      <c r="J32" s="36"/>
      <c r="K32" s="38">
        <f t="shared" si="1"/>
        <v>0.4691852699866438</v>
      </c>
      <c r="L32" s="39"/>
      <c r="M32" s="13">
        <f t="shared" si="2"/>
        <v>41928</v>
      </c>
    </row>
    <row r="33" spans="1:13" ht="25.5" customHeight="1">
      <c r="A33" s="40" t="s">
        <v>30</v>
      </c>
      <c r="B33" s="36"/>
      <c r="C33" s="37">
        <f t="shared" si="3"/>
        <v>4437</v>
      </c>
      <c r="D33" s="37"/>
      <c r="E33" s="37">
        <v>2172</v>
      </c>
      <c r="F33" s="36"/>
      <c r="G33" s="38">
        <f t="shared" si="0"/>
        <v>0.48951994590939824</v>
      </c>
      <c r="H33" s="36"/>
      <c r="I33" s="37">
        <v>2265</v>
      </c>
      <c r="J33" s="36"/>
      <c r="K33" s="38">
        <f t="shared" si="1"/>
        <v>0.5104800540906017</v>
      </c>
      <c r="L33" s="39"/>
      <c r="M33" s="13">
        <f t="shared" si="2"/>
        <v>4437</v>
      </c>
    </row>
    <row r="34" spans="1:13" ht="25.5" customHeight="1">
      <c r="A34" s="35" t="s">
        <v>31</v>
      </c>
      <c r="B34" s="36"/>
      <c r="C34" s="37">
        <f t="shared" si="3"/>
        <v>10200</v>
      </c>
      <c r="D34" s="37"/>
      <c r="E34" s="37">
        <v>5194</v>
      </c>
      <c r="F34" s="36"/>
      <c r="G34" s="38">
        <f t="shared" si="0"/>
        <v>0.5092156862745097</v>
      </c>
      <c r="H34" s="36"/>
      <c r="I34" s="37">
        <v>5006</v>
      </c>
      <c r="J34" s="36"/>
      <c r="K34" s="38">
        <f t="shared" si="1"/>
        <v>0.4907843137254902</v>
      </c>
      <c r="L34" s="39"/>
      <c r="M34" s="13">
        <f t="shared" si="2"/>
        <v>10200</v>
      </c>
    </row>
    <row r="35" spans="1:13" ht="25.5" customHeight="1">
      <c r="A35" s="35" t="s">
        <v>32</v>
      </c>
      <c r="B35" s="36"/>
      <c r="C35" s="37">
        <f t="shared" si="3"/>
        <v>7601</v>
      </c>
      <c r="D35" s="37"/>
      <c r="E35" s="37">
        <v>3338</v>
      </c>
      <c r="F35" s="36"/>
      <c r="G35" s="38">
        <f t="shared" si="0"/>
        <v>0.43915274306012364</v>
      </c>
      <c r="H35" s="36"/>
      <c r="I35" s="37">
        <v>4263</v>
      </c>
      <c r="J35" s="36"/>
      <c r="K35" s="38">
        <f t="shared" si="1"/>
        <v>0.5608472569398764</v>
      </c>
      <c r="L35" s="39"/>
      <c r="M35" s="13">
        <f t="shared" si="2"/>
        <v>7601</v>
      </c>
    </row>
    <row r="36" spans="1:13" ht="25.5" customHeight="1">
      <c r="A36" s="35" t="s">
        <v>33</v>
      </c>
      <c r="B36" s="36"/>
      <c r="C36" s="37">
        <f t="shared" si="3"/>
        <v>6444</v>
      </c>
      <c r="D36" s="37"/>
      <c r="E36" s="37">
        <v>2506</v>
      </c>
      <c r="F36" s="36"/>
      <c r="G36" s="38">
        <f t="shared" si="0"/>
        <v>0.3888888888888889</v>
      </c>
      <c r="H36" s="36"/>
      <c r="I36" s="37">
        <v>3938</v>
      </c>
      <c r="J36" s="36"/>
      <c r="K36" s="38">
        <f t="shared" si="1"/>
        <v>0.6111111111111112</v>
      </c>
      <c r="L36" s="39"/>
      <c r="M36" s="13">
        <f t="shared" si="2"/>
        <v>6444</v>
      </c>
    </row>
    <row r="37" spans="1:13" ht="25.5" customHeight="1">
      <c r="A37" s="35" t="s">
        <v>34</v>
      </c>
      <c r="B37" s="36"/>
      <c r="C37" s="37">
        <f t="shared" si="3"/>
        <v>42465</v>
      </c>
      <c r="D37" s="37"/>
      <c r="E37" s="37">
        <v>18344</v>
      </c>
      <c r="F37" s="36"/>
      <c r="G37" s="38">
        <f t="shared" si="0"/>
        <v>0.43197927705168965</v>
      </c>
      <c r="H37" s="36"/>
      <c r="I37" s="37">
        <v>24121</v>
      </c>
      <c r="J37" s="36"/>
      <c r="K37" s="38">
        <f t="shared" si="1"/>
        <v>0.5680207229483104</v>
      </c>
      <c r="L37" s="39"/>
      <c r="M37" s="13">
        <f t="shared" si="2"/>
        <v>42465</v>
      </c>
    </row>
    <row r="38" spans="1:13" ht="25.5" customHeight="1">
      <c r="A38" s="40" t="s">
        <v>35</v>
      </c>
      <c r="B38" s="36"/>
      <c r="C38" s="37">
        <f t="shared" si="3"/>
        <v>21587</v>
      </c>
      <c r="D38" s="37"/>
      <c r="E38" s="37">
        <v>9625</v>
      </c>
      <c r="F38" s="36"/>
      <c r="G38" s="38">
        <f t="shared" si="0"/>
        <v>0.4458701996572011</v>
      </c>
      <c r="H38" s="36"/>
      <c r="I38" s="37">
        <v>11962</v>
      </c>
      <c r="J38" s="36"/>
      <c r="K38" s="38">
        <f t="shared" si="1"/>
        <v>0.5541298003427989</v>
      </c>
      <c r="L38" s="39"/>
      <c r="M38" s="13">
        <f t="shared" si="2"/>
        <v>21587</v>
      </c>
    </row>
    <row r="39" spans="1:13" ht="25.5" customHeight="1">
      <c r="A39" s="35" t="s">
        <v>36</v>
      </c>
      <c r="B39" s="36"/>
      <c r="C39" s="37">
        <f t="shared" si="3"/>
        <v>138184</v>
      </c>
      <c r="D39" s="37"/>
      <c r="E39" s="37">
        <v>56743</v>
      </c>
      <c r="F39" s="36"/>
      <c r="G39" s="38">
        <f t="shared" si="0"/>
        <v>0.41063364788977014</v>
      </c>
      <c r="H39" s="36"/>
      <c r="I39" s="37">
        <v>81441</v>
      </c>
      <c r="J39" s="36"/>
      <c r="K39" s="38">
        <f t="shared" si="1"/>
        <v>0.5893663521102298</v>
      </c>
      <c r="L39" s="39"/>
      <c r="M39" s="13">
        <f aca="true" t="shared" si="4" ref="M39:M63">SUM(E39+I39)</f>
        <v>138184</v>
      </c>
    </row>
    <row r="40" spans="1:13" ht="25.5" customHeight="1">
      <c r="A40" s="35" t="s">
        <v>37</v>
      </c>
      <c r="B40" s="36"/>
      <c r="C40" s="37">
        <f t="shared" si="3"/>
        <v>108431</v>
      </c>
      <c r="D40" s="37"/>
      <c r="E40" s="37">
        <v>56143</v>
      </c>
      <c r="F40" s="36"/>
      <c r="G40" s="38">
        <f t="shared" si="0"/>
        <v>0.5177762816906604</v>
      </c>
      <c r="H40" s="36"/>
      <c r="I40" s="37">
        <v>52288</v>
      </c>
      <c r="J40" s="36"/>
      <c r="K40" s="38">
        <f t="shared" si="1"/>
        <v>0.4822237183093396</v>
      </c>
      <c r="L40" s="39"/>
      <c r="M40" s="13">
        <f t="shared" si="4"/>
        <v>108431</v>
      </c>
    </row>
    <row r="41" spans="1:13" ht="25.5" customHeight="1">
      <c r="A41" s="40" t="s">
        <v>38</v>
      </c>
      <c r="B41" s="36"/>
      <c r="C41" s="37">
        <f t="shared" si="3"/>
        <v>2145</v>
      </c>
      <c r="D41" s="37"/>
      <c r="E41" s="37">
        <v>1019</v>
      </c>
      <c r="F41" s="36"/>
      <c r="G41" s="38">
        <f t="shared" si="0"/>
        <v>0.4750582750582751</v>
      </c>
      <c r="H41" s="36"/>
      <c r="I41" s="37">
        <v>1126</v>
      </c>
      <c r="J41" s="36"/>
      <c r="K41" s="38">
        <f t="shared" si="1"/>
        <v>0.524941724941725</v>
      </c>
      <c r="L41" s="39"/>
      <c r="M41" s="13">
        <f t="shared" si="4"/>
        <v>2145</v>
      </c>
    </row>
    <row r="42" spans="1:13" ht="25.5" customHeight="1">
      <c r="A42" s="35" t="s">
        <v>39</v>
      </c>
      <c r="B42" s="36"/>
      <c r="C42" s="37">
        <f t="shared" si="3"/>
        <v>59761</v>
      </c>
      <c r="D42" s="37"/>
      <c r="E42" s="37">
        <v>25680</v>
      </c>
      <c r="F42" s="36"/>
      <c r="G42" s="38">
        <f t="shared" si="0"/>
        <v>0.42971168487809774</v>
      </c>
      <c r="H42" s="36"/>
      <c r="I42" s="37">
        <v>34081</v>
      </c>
      <c r="J42" s="36"/>
      <c r="K42" s="38">
        <f t="shared" si="1"/>
        <v>0.5702883151219023</v>
      </c>
      <c r="L42" s="39"/>
      <c r="M42" s="13">
        <f t="shared" si="4"/>
        <v>59761</v>
      </c>
    </row>
    <row r="43" spans="1:13" ht="25.5" customHeight="1">
      <c r="A43" s="35" t="s">
        <v>40</v>
      </c>
      <c r="B43" s="36"/>
      <c r="C43" s="37">
        <f t="shared" si="3"/>
        <v>21620</v>
      </c>
      <c r="D43" s="37"/>
      <c r="E43" s="37">
        <v>10758</v>
      </c>
      <c r="F43" s="36"/>
      <c r="G43" s="38">
        <f t="shared" si="0"/>
        <v>0.49759481961147084</v>
      </c>
      <c r="H43" s="36"/>
      <c r="I43" s="37">
        <v>10862</v>
      </c>
      <c r="J43" s="36"/>
      <c r="K43" s="38">
        <f t="shared" si="1"/>
        <v>0.5024051803885291</v>
      </c>
      <c r="L43" s="39"/>
      <c r="M43" s="13">
        <f t="shared" si="4"/>
        <v>21620</v>
      </c>
    </row>
    <row r="44" spans="1:13" ht="25.5" customHeight="1">
      <c r="A44" s="40" t="s">
        <v>41</v>
      </c>
      <c r="B44" s="36"/>
      <c r="C44" s="37">
        <f t="shared" si="3"/>
        <v>24863</v>
      </c>
      <c r="D44" s="37"/>
      <c r="E44" s="37">
        <v>12734</v>
      </c>
      <c r="F44" s="36"/>
      <c r="G44" s="38">
        <f t="shared" si="0"/>
        <v>0.5121666733700679</v>
      </c>
      <c r="H44" s="36"/>
      <c r="I44" s="37">
        <v>12129</v>
      </c>
      <c r="J44" s="36"/>
      <c r="K44" s="38">
        <f t="shared" si="1"/>
        <v>0.487833326629932</v>
      </c>
      <c r="L44" s="39"/>
      <c r="M44" s="13">
        <f t="shared" si="4"/>
        <v>24863</v>
      </c>
    </row>
    <row r="45" spans="1:13" ht="25.5" customHeight="1">
      <c r="A45" s="35" t="s">
        <v>42</v>
      </c>
      <c r="B45" s="36"/>
      <c r="C45" s="37">
        <f t="shared" si="3"/>
        <v>52823</v>
      </c>
      <c r="D45" s="37"/>
      <c r="E45" s="37">
        <v>22942</v>
      </c>
      <c r="F45" s="36"/>
      <c r="G45" s="38">
        <f t="shared" si="0"/>
        <v>0.4343183840372565</v>
      </c>
      <c r="H45" s="36"/>
      <c r="I45" s="37">
        <v>29881</v>
      </c>
      <c r="J45" s="36"/>
      <c r="K45" s="38">
        <f t="shared" si="1"/>
        <v>0.5656816159627435</v>
      </c>
      <c r="L45" s="39"/>
      <c r="M45" s="13">
        <f t="shared" si="4"/>
        <v>52823</v>
      </c>
    </row>
    <row r="46" spans="1:13" ht="25.5" customHeight="1">
      <c r="A46" s="35" t="s">
        <v>43</v>
      </c>
      <c r="B46" s="36"/>
      <c r="C46" s="37">
        <f t="shared" si="3"/>
        <v>4567</v>
      </c>
      <c r="D46" s="37"/>
      <c r="E46" s="37">
        <v>1908</v>
      </c>
      <c r="F46" s="36"/>
      <c r="G46" s="38">
        <f t="shared" si="0"/>
        <v>0.41777972410772934</v>
      </c>
      <c r="H46" s="36"/>
      <c r="I46" s="37">
        <v>2659</v>
      </c>
      <c r="J46" s="36"/>
      <c r="K46" s="38">
        <f t="shared" si="1"/>
        <v>0.5822202758922707</v>
      </c>
      <c r="L46" s="39"/>
      <c r="M46" s="13">
        <f t="shared" si="4"/>
        <v>4567</v>
      </c>
    </row>
    <row r="47" spans="1:13" ht="25.5" customHeight="1">
      <c r="A47" s="35" t="s">
        <v>44</v>
      </c>
      <c r="B47" s="36"/>
      <c r="C47" s="37">
        <f t="shared" si="3"/>
        <v>69284</v>
      </c>
      <c r="D47" s="37"/>
      <c r="E47" s="37">
        <v>30830</v>
      </c>
      <c r="F47" s="36"/>
      <c r="G47" s="38">
        <f t="shared" si="0"/>
        <v>0.44498008198140987</v>
      </c>
      <c r="H47" s="36"/>
      <c r="I47" s="37">
        <v>38454</v>
      </c>
      <c r="J47" s="36"/>
      <c r="K47" s="38">
        <f t="shared" si="1"/>
        <v>0.5550199180185902</v>
      </c>
      <c r="L47" s="39"/>
      <c r="M47" s="13">
        <f t="shared" si="4"/>
        <v>69284</v>
      </c>
    </row>
    <row r="48" spans="1:13" ht="25.5" customHeight="1">
      <c r="A48" s="35" t="s">
        <v>45</v>
      </c>
      <c r="B48" s="36"/>
      <c r="C48" s="37">
        <f t="shared" si="3"/>
        <v>3446</v>
      </c>
      <c r="D48" s="37"/>
      <c r="E48" s="37">
        <v>1731</v>
      </c>
      <c r="F48" s="36"/>
      <c r="G48" s="38">
        <f t="shared" si="0"/>
        <v>0.5023215322112594</v>
      </c>
      <c r="H48" s="36"/>
      <c r="I48" s="37">
        <v>1715</v>
      </c>
      <c r="J48" s="36"/>
      <c r="K48" s="38">
        <f t="shared" si="1"/>
        <v>0.4976784677887406</v>
      </c>
      <c r="L48" s="39"/>
      <c r="M48" s="13">
        <f t="shared" si="4"/>
        <v>3446</v>
      </c>
    </row>
    <row r="49" spans="1:13" ht="25.5" customHeight="1">
      <c r="A49" s="40" t="s">
        <v>46</v>
      </c>
      <c r="B49" s="36"/>
      <c r="C49" s="37">
        <f t="shared" si="3"/>
        <v>46166</v>
      </c>
      <c r="D49" s="37"/>
      <c r="E49" s="37">
        <v>19412</v>
      </c>
      <c r="F49" s="36"/>
      <c r="G49" s="38">
        <f t="shared" si="0"/>
        <v>0.4204826062470216</v>
      </c>
      <c r="H49" s="36"/>
      <c r="I49" s="37">
        <v>26754</v>
      </c>
      <c r="J49" s="36"/>
      <c r="K49" s="38">
        <f t="shared" si="1"/>
        <v>0.5795173937529784</v>
      </c>
      <c r="L49" s="39"/>
      <c r="M49" s="13">
        <f t="shared" si="4"/>
        <v>46166</v>
      </c>
    </row>
    <row r="50" spans="1:13" ht="25.5" customHeight="1">
      <c r="A50" s="40" t="s">
        <v>47</v>
      </c>
      <c r="B50" s="36"/>
      <c r="C50" s="37">
        <f t="shared" si="3"/>
        <v>128363</v>
      </c>
      <c r="D50" s="37"/>
      <c r="E50" s="37">
        <v>51924</v>
      </c>
      <c r="F50" s="36"/>
      <c r="G50" s="38">
        <f t="shared" si="0"/>
        <v>0.40450908750964065</v>
      </c>
      <c r="H50" s="36"/>
      <c r="I50" s="37">
        <v>76439</v>
      </c>
      <c r="J50" s="36"/>
      <c r="K50" s="38">
        <f t="shared" si="1"/>
        <v>0.5954909124903593</v>
      </c>
      <c r="L50" s="39"/>
      <c r="M50" s="13">
        <f t="shared" si="4"/>
        <v>128363</v>
      </c>
    </row>
    <row r="51" spans="1:13" ht="25.5" customHeight="1">
      <c r="A51" s="40" t="s">
        <v>48</v>
      </c>
      <c r="B51" s="36"/>
      <c r="C51" s="37">
        <f t="shared" si="3"/>
        <v>32883</v>
      </c>
      <c r="D51" s="37"/>
      <c r="E51" s="37">
        <v>18917</v>
      </c>
      <c r="F51" s="36"/>
      <c r="G51" s="38">
        <f t="shared" si="0"/>
        <v>0.575282060639236</v>
      </c>
      <c r="H51" s="36"/>
      <c r="I51" s="37">
        <v>13966</v>
      </c>
      <c r="J51" s="36"/>
      <c r="K51" s="38">
        <f t="shared" si="1"/>
        <v>0.4247179393607639</v>
      </c>
      <c r="L51" s="39"/>
      <c r="M51" s="13">
        <f t="shared" si="4"/>
        <v>32883</v>
      </c>
    </row>
    <row r="52" spans="1:13" ht="25.5" customHeight="1">
      <c r="A52" s="35" t="s">
        <v>49</v>
      </c>
      <c r="B52" s="36"/>
      <c r="C52" s="37">
        <f t="shared" si="3"/>
        <v>1937</v>
      </c>
      <c r="D52" s="37"/>
      <c r="E52" s="37">
        <v>748</v>
      </c>
      <c r="F52" s="36"/>
      <c r="G52" s="38">
        <f t="shared" si="0"/>
        <v>0.3861641713990707</v>
      </c>
      <c r="H52" s="36"/>
      <c r="I52" s="37">
        <v>1189</v>
      </c>
      <c r="J52" s="36"/>
      <c r="K52" s="38">
        <f t="shared" si="1"/>
        <v>0.6138358286009292</v>
      </c>
      <c r="L52" s="39"/>
      <c r="M52" s="13">
        <f t="shared" si="4"/>
        <v>1937</v>
      </c>
    </row>
    <row r="53" spans="1:13" ht="25.5" customHeight="1">
      <c r="A53" s="40" t="s">
        <v>50</v>
      </c>
      <c r="B53" s="36"/>
      <c r="C53" s="37">
        <f t="shared" si="3"/>
        <v>31574</v>
      </c>
      <c r="D53" s="37"/>
      <c r="E53" s="37">
        <v>13512</v>
      </c>
      <c r="F53" s="36"/>
      <c r="G53" s="38">
        <f t="shared" si="0"/>
        <v>0.42794704503705583</v>
      </c>
      <c r="H53" s="36"/>
      <c r="I53" s="37">
        <v>18062</v>
      </c>
      <c r="J53" s="36"/>
      <c r="K53" s="38">
        <f t="shared" si="1"/>
        <v>0.5720529549629442</v>
      </c>
      <c r="L53" s="39"/>
      <c r="M53" s="13">
        <f t="shared" si="4"/>
        <v>31574</v>
      </c>
    </row>
    <row r="54" spans="1:13" ht="25.5" customHeight="1">
      <c r="A54" s="40" t="s">
        <v>51</v>
      </c>
      <c r="B54" s="36"/>
      <c r="C54" s="37">
        <f t="shared" si="3"/>
        <v>55363</v>
      </c>
      <c r="D54" s="37"/>
      <c r="E54" s="37">
        <v>26257</v>
      </c>
      <c r="F54" s="36"/>
      <c r="G54" s="38">
        <f t="shared" si="0"/>
        <v>0.47426981919332406</v>
      </c>
      <c r="H54" s="36"/>
      <c r="I54" s="37">
        <v>29106</v>
      </c>
      <c r="J54" s="36"/>
      <c r="K54" s="38">
        <f t="shared" si="1"/>
        <v>0.5257301808066759</v>
      </c>
      <c r="L54" s="39"/>
      <c r="M54" s="13">
        <f t="shared" si="4"/>
        <v>55363</v>
      </c>
    </row>
    <row r="55" spans="1:13" ht="25.5" customHeight="1">
      <c r="A55" s="35" t="s">
        <v>52</v>
      </c>
      <c r="B55" s="36"/>
      <c r="C55" s="37">
        <f t="shared" si="3"/>
        <v>10717</v>
      </c>
      <c r="D55" s="37"/>
      <c r="E55" s="37">
        <v>4928</v>
      </c>
      <c r="F55" s="36"/>
      <c r="G55" s="38">
        <f t="shared" si="0"/>
        <v>0.4598301763553233</v>
      </c>
      <c r="H55" s="36"/>
      <c r="I55" s="37">
        <v>5789</v>
      </c>
      <c r="J55" s="36"/>
      <c r="K55" s="38">
        <f t="shared" si="1"/>
        <v>0.5401698236446767</v>
      </c>
      <c r="L55" s="39"/>
      <c r="M55" s="13">
        <f t="shared" si="4"/>
        <v>10717</v>
      </c>
    </row>
    <row r="56" spans="1:13" ht="25.5" customHeight="1">
      <c r="A56" s="40" t="s">
        <v>53</v>
      </c>
      <c r="B56" s="36"/>
      <c r="C56" s="37">
        <f t="shared" si="3"/>
        <v>30437</v>
      </c>
      <c r="D56" s="37"/>
      <c r="E56" s="37">
        <v>14263</v>
      </c>
      <c r="F56" s="36"/>
      <c r="G56" s="38">
        <f t="shared" si="0"/>
        <v>0.46860728718336236</v>
      </c>
      <c r="H56" s="36"/>
      <c r="I56" s="37">
        <v>16174</v>
      </c>
      <c r="J56" s="36"/>
      <c r="K56" s="38">
        <f t="shared" si="1"/>
        <v>0.5313927128166377</v>
      </c>
      <c r="L56" s="39"/>
      <c r="M56" s="13">
        <f t="shared" si="4"/>
        <v>30437</v>
      </c>
    </row>
    <row r="57" spans="1:13" ht="25.5" customHeight="1">
      <c r="A57" s="35" t="s">
        <v>54</v>
      </c>
      <c r="B57" s="36"/>
      <c r="C57" s="37">
        <f t="shared" si="3"/>
        <v>2671</v>
      </c>
      <c r="D57" s="37"/>
      <c r="E57" s="41">
        <v>1270</v>
      </c>
      <c r="F57" s="36"/>
      <c r="G57" s="38">
        <f t="shared" si="0"/>
        <v>0.4754773493073755</v>
      </c>
      <c r="H57" s="36"/>
      <c r="I57" s="41">
        <v>1401</v>
      </c>
      <c r="J57" s="36"/>
      <c r="K57" s="38">
        <f t="shared" si="1"/>
        <v>0.5245226506926245</v>
      </c>
      <c r="L57" s="39"/>
      <c r="M57" s="13">
        <f t="shared" si="4"/>
        <v>2671</v>
      </c>
    </row>
    <row r="58" spans="1:13" ht="25.5" customHeight="1">
      <c r="A58" s="35" t="s">
        <v>55</v>
      </c>
      <c r="B58" s="36"/>
      <c r="C58" s="37">
        <f t="shared" si="3"/>
        <v>50301</v>
      </c>
      <c r="D58" s="37"/>
      <c r="E58" s="37">
        <v>24808</v>
      </c>
      <c r="F58" s="36"/>
      <c r="G58" s="38">
        <f t="shared" si="0"/>
        <v>0.49319099023876267</v>
      </c>
      <c r="H58" s="36"/>
      <c r="I58" s="37">
        <v>25493</v>
      </c>
      <c r="J58" s="36"/>
      <c r="K58" s="38">
        <f t="shared" si="1"/>
        <v>0.5068090097612373</v>
      </c>
      <c r="L58" s="39"/>
      <c r="M58" s="13">
        <f t="shared" si="4"/>
        <v>50301</v>
      </c>
    </row>
    <row r="59" spans="1:13" ht="25.5" customHeight="1">
      <c r="A59" s="42" t="s">
        <v>67</v>
      </c>
      <c r="B59" s="36"/>
      <c r="C59" s="37">
        <f t="shared" si="3"/>
        <v>824</v>
      </c>
      <c r="D59" s="37"/>
      <c r="E59" s="37">
        <v>325</v>
      </c>
      <c r="F59" s="36"/>
      <c r="G59" s="38">
        <f t="shared" si="0"/>
        <v>0.39441747572815533</v>
      </c>
      <c r="H59" s="36"/>
      <c r="I59" s="37">
        <v>499</v>
      </c>
      <c r="J59" s="36"/>
      <c r="K59" s="38">
        <f t="shared" si="1"/>
        <v>0.6055825242718447</v>
      </c>
      <c r="L59" s="39"/>
      <c r="M59" s="13">
        <f t="shared" si="4"/>
        <v>824</v>
      </c>
    </row>
    <row r="60" spans="1:13" ht="25.5" customHeight="1">
      <c r="A60" s="43" t="s">
        <v>56</v>
      </c>
      <c r="B60" s="36"/>
      <c r="C60" s="37">
        <f t="shared" si="3"/>
        <v>989</v>
      </c>
      <c r="D60" s="37"/>
      <c r="E60" s="41">
        <v>458</v>
      </c>
      <c r="F60" s="36"/>
      <c r="G60" s="38">
        <f t="shared" si="0"/>
        <v>0.46309403437815977</v>
      </c>
      <c r="H60" s="36"/>
      <c r="I60" s="37">
        <v>531</v>
      </c>
      <c r="J60" s="36"/>
      <c r="K60" s="38">
        <f t="shared" si="1"/>
        <v>0.5369059656218402</v>
      </c>
      <c r="L60" s="39"/>
      <c r="M60" s="13">
        <f t="shared" si="4"/>
        <v>989</v>
      </c>
    </row>
    <row r="61" spans="1:13" ht="25.5" customHeight="1">
      <c r="A61" s="44" t="s">
        <v>59</v>
      </c>
      <c r="B61" s="36"/>
      <c r="C61" s="37">
        <f t="shared" si="3"/>
        <v>302</v>
      </c>
      <c r="D61" s="37"/>
      <c r="E61" s="41">
        <v>153</v>
      </c>
      <c r="F61" s="36"/>
      <c r="G61" s="38">
        <f t="shared" si="0"/>
        <v>0.5066225165562914</v>
      </c>
      <c r="H61" s="36"/>
      <c r="I61" s="41">
        <v>149</v>
      </c>
      <c r="J61" s="36"/>
      <c r="K61" s="38">
        <f t="shared" si="1"/>
        <v>0.49337748344370863</v>
      </c>
      <c r="L61" s="39"/>
      <c r="M61" s="13">
        <f t="shared" si="4"/>
        <v>302</v>
      </c>
    </row>
    <row r="62" spans="1:13" ht="25.5" customHeight="1">
      <c r="A62" s="40" t="s">
        <v>57</v>
      </c>
      <c r="B62" s="36"/>
      <c r="C62" s="37">
        <f t="shared" si="3"/>
        <v>475</v>
      </c>
      <c r="D62" s="37"/>
      <c r="E62" s="41">
        <v>191</v>
      </c>
      <c r="F62" s="36"/>
      <c r="G62" s="38">
        <f t="shared" si="0"/>
        <v>0.40210526315789474</v>
      </c>
      <c r="H62" s="36"/>
      <c r="I62" s="41">
        <v>284</v>
      </c>
      <c r="J62" s="36"/>
      <c r="K62" s="38">
        <f t="shared" si="1"/>
        <v>0.5978947368421053</v>
      </c>
      <c r="L62" s="39"/>
      <c r="M62" s="13">
        <f t="shared" si="4"/>
        <v>475</v>
      </c>
    </row>
    <row r="63" spans="1:13" ht="25.5" customHeight="1">
      <c r="A63" s="44" t="s">
        <v>64</v>
      </c>
      <c r="B63" s="36"/>
      <c r="C63" s="37">
        <f t="shared" si="3"/>
        <v>89</v>
      </c>
      <c r="D63" s="37"/>
      <c r="E63" s="41">
        <v>48</v>
      </c>
      <c r="F63" s="36"/>
      <c r="G63" s="38">
        <f t="shared" si="0"/>
        <v>0.5393258426966292</v>
      </c>
      <c r="H63" s="36"/>
      <c r="I63" s="41">
        <v>41</v>
      </c>
      <c r="J63" s="36"/>
      <c r="K63" s="38">
        <f t="shared" si="1"/>
        <v>0.4606741573033708</v>
      </c>
      <c r="L63" s="39"/>
      <c r="M63" s="13">
        <f t="shared" si="4"/>
        <v>89</v>
      </c>
    </row>
    <row r="64" spans="1:13" ht="25.5" customHeight="1">
      <c r="A64" s="42" t="s">
        <v>58</v>
      </c>
      <c r="B64" s="36"/>
      <c r="C64" s="37">
        <f t="shared" si="3"/>
        <v>1279</v>
      </c>
      <c r="D64" s="37"/>
      <c r="E64" s="41">
        <v>552</v>
      </c>
      <c r="F64" s="36"/>
      <c r="G64" s="38">
        <f t="shared" si="0"/>
        <v>0.43158717748240816</v>
      </c>
      <c r="H64" s="36"/>
      <c r="I64" s="41">
        <v>727</v>
      </c>
      <c r="J64" s="36"/>
      <c r="K64" s="38">
        <f t="shared" si="1"/>
        <v>0.5684128225175918</v>
      </c>
      <c r="L64" s="39"/>
      <c r="M64" s="13"/>
    </row>
    <row r="65" spans="1:13" ht="25.5" customHeight="1">
      <c r="A65" s="44" t="s">
        <v>68</v>
      </c>
      <c r="B65" s="36"/>
      <c r="C65" s="41" t="s">
        <v>69</v>
      </c>
      <c r="D65" s="37"/>
      <c r="E65" s="41" t="s">
        <v>69</v>
      </c>
      <c r="F65" s="36"/>
      <c r="G65" s="41" t="s">
        <v>69</v>
      </c>
      <c r="H65" s="36"/>
      <c r="I65" s="41" t="s">
        <v>69</v>
      </c>
      <c r="J65" s="36"/>
      <c r="K65" s="41" t="s">
        <v>69</v>
      </c>
      <c r="L65" s="39"/>
      <c r="M65" s="13"/>
    </row>
    <row r="66" spans="1:13" s="51" customFormat="1" ht="25.5" customHeight="1">
      <c r="A66" s="45" t="s">
        <v>60</v>
      </c>
      <c r="B66" s="46"/>
      <c r="C66" s="47">
        <f t="shared" si="3"/>
        <v>2734186</v>
      </c>
      <c r="D66" s="48"/>
      <c r="E66" s="48">
        <f>SUM(E7:E65)</f>
        <v>1261694</v>
      </c>
      <c r="F66" s="46"/>
      <c r="G66" s="49">
        <f t="shared" si="0"/>
        <v>0.4614514155218409</v>
      </c>
      <c r="H66" s="46"/>
      <c r="I66" s="48">
        <f>SUM(I7:I65)</f>
        <v>1472492</v>
      </c>
      <c r="J66" s="46"/>
      <c r="K66" s="49">
        <f>I66/C66</f>
        <v>0.5385485844781591</v>
      </c>
      <c r="L66" s="50"/>
      <c r="M66" s="28">
        <f>SUM(E66+I66)</f>
        <v>2734186</v>
      </c>
    </row>
    <row r="67" spans="1:12" ht="6.75" customHeight="1">
      <c r="A67" s="3"/>
      <c r="B67" s="6"/>
      <c r="C67" s="5"/>
      <c r="D67" s="5"/>
      <c r="E67" s="5"/>
      <c r="F67" s="6"/>
      <c r="G67" s="4"/>
      <c r="H67" s="6"/>
      <c r="I67" s="10"/>
      <c r="J67" s="6"/>
      <c r="K67" s="17"/>
      <c r="L67" s="18"/>
    </row>
    <row r="68" spans="1:12" ht="15">
      <c r="A68" s="2"/>
      <c r="L68" s="18"/>
    </row>
    <row r="69" spans="1:12" s="24" customFormat="1" ht="15.75">
      <c r="A69" s="22" t="s">
        <v>61</v>
      </c>
      <c r="B69" s="23"/>
      <c r="C69" s="23"/>
      <c r="K69" s="25"/>
      <c r="L69" s="26"/>
    </row>
    <row r="70" spans="1:12" s="24" customFormat="1" ht="15.75">
      <c r="A70" s="22" t="s">
        <v>62</v>
      </c>
      <c r="B70" s="23"/>
      <c r="C70" s="23"/>
      <c r="K70" s="25"/>
      <c r="L70" s="26"/>
    </row>
    <row r="71" spans="1:12" s="24" customFormat="1" ht="15.75">
      <c r="A71" s="22" t="s">
        <v>63</v>
      </c>
      <c r="B71" s="23"/>
      <c r="C71" s="23"/>
      <c r="D71" s="23"/>
      <c r="K71" s="25"/>
      <c r="L71" s="26"/>
    </row>
    <row r="72" spans="1:12" ht="15.75" thickBot="1">
      <c r="A72" s="27">
        <v>38169</v>
      </c>
      <c r="B72" s="7"/>
      <c r="C72" s="8"/>
      <c r="D72" s="9"/>
      <c r="E72" s="8"/>
      <c r="F72" s="8"/>
      <c r="G72" s="8"/>
      <c r="H72" s="8"/>
      <c r="I72" s="8"/>
      <c r="J72" s="8"/>
      <c r="K72" s="8"/>
      <c r="L72" s="19"/>
    </row>
    <row r="73" ht="16.5" thickTop="1">
      <c r="A73" s="6"/>
    </row>
    <row r="74" spans="1:3" ht="15">
      <c r="A74" s="11"/>
      <c r="C74" s="12"/>
    </row>
    <row r="75" spans="1:3" ht="15">
      <c r="A75" t="s">
        <v>65</v>
      </c>
      <c r="C75" s="1"/>
    </row>
  </sheetData>
  <mergeCells count="2">
    <mergeCell ref="A2:L2"/>
    <mergeCell ref="A1:L1"/>
  </mergeCells>
  <printOptions horizontalCentered="1"/>
  <pageMargins left="0.25" right="0.25" top="0.5" bottom="0.25" header="0.5" footer="0.5"/>
  <pageSetup fitToHeight="1" fitToWidth="1" horizontalDpi="600" verticalDpi="600" orientation="portrait" scale="40" r:id="rId1"/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  <HyperlinkBase>/about/offices/list/ovae/pi/AdultEd/datatables/2002-2003gen.xls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Year 2002-2003 Enrollment of Participants by Gender (Excel)</dc:title>
  <dc:subject>State-Administered Adult Education Program</dc:subject>
  <dc:creator/>
  <cp:keywords>Adult Education, Adult Education Statistics, Adult Education Data, Adult Education Enrollment</cp:keywords>
  <dc:description>linked to Adult Education Facts at a Glance page</dc:description>
  <cp:lastModifiedBy>rose.tilghman</cp:lastModifiedBy>
  <cp:lastPrinted>2004-12-06T15:27:58Z</cp:lastPrinted>
  <dcterms:created xsi:type="dcterms:W3CDTF">2001-08-02T21:31:16Z</dcterms:created>
  <dcterms:modified xsi:type="dcterms:W3CDTF">2005-01-18T21:05:51Z</dcterms:modified>
  <cp:category>Adult Education; enrollment by gender</cp:category>
  <cp:version/>
  <cp:contentType/>
  <cp:contentStatus/>
</cp:coreProperties>
</file>