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9-12ths" sheetId="1" r:id="rId1"/>
  </sheets>
  <definedNames>
    <definedName name="_xlnm.Print_Area" localSheetId="0">'9-12ths'!$A$1:$G$635</definedName>
    <definedName name="_xlnm.Print_Titles" localSheetId="0">'9-12ths'!$A:$G,'9-12ths'!$1:$11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<sst xmlns="http://schemas.openxmlformats.org/spreadsheetml/2006/main" count="579" uniqueCount="537">
  <si>
    <t>FEDERAL TRANSIT ADMINISTRATION</t>
  </si>
  <si>
    <t>ONE PERCENT</t>
  </si>
  <si>
    <t>ENHANCEMENT</t>
  </si>
  <si>
    <t>APPORTIONMENT</t>
  </si>
  <si>
    <t>OVER 1,000,000 IN POPULATION</t>
  </si>
  <si>
    <t>200,000-1,000,000 IN POPULATION</t>
  </si>
  <si>
    <t>50,000-200,000 IN POPULATION</t>
  </si>
  <si>
    <t>NATIONAL TOTAL</t>
  </si>
  <si>
    <t>Amounts Apportioned to Urbanized Areas 1,000,000 and Over in Population:</t>
  </si>
  <si>
    <t>Atlanta, GA</t>
  </si>
  <si>
    <t>Baltimore, MD</t>
  </si>
  <si>
    <t>Cleveland, OH</t>
  </si>
  <si>
    <t>Detroit, MI</t>
  </si>
  <si>
    <t>Houston, TX</t>
  </si>
  <si>
    <t>Milwaukee, WI</t>
  </si>
  <si>
    <t>New Orleans, LA</t>
  </si>
  <si>
    <t>Pittsburgh, PA</t>
  </si>
  <si>
    <t>Sacramento, CA</t>
  </si>
  <si>
    <t>San Antonio, TX</t>
  </si>
  <si>
    <t>San Diego, CA</t>
  </si>
  <si>
    <t>San Jose, CA</t>
  </si>
  <si>
    <t>San Juan, PR</t>
  </si>
  <si>
    <t>Seattle, WA</t>
  </si>
  <si>
    <t>TOTAL</t>
  </si>
  <si>
    <t>Akron, OH</t>
  </si>
  <si>
    <t>Albuquerque, NM</t>
  </si>
  <si>
    <t>Anchorage, AK</t>
  </si>
  <si>
    <t>Ann Arbor, MI</t>
  </si>
  <si>
    <t>Austin, TX</t>
  </si>
  <si>
    <t>Bakersfield, CA</t>
  </si>
  <si>
    <t>Baton Rouge, LA</t>
  </si>
  <si>
    <t>Birmingham, AL</t>
  </si>
  <si>
    <t>Canton, OH</t>
  </si>
  <si>
    <t>Colorado Springs, CO</t>
  </si>
  <si>
    <t>Columbia, SC</t>
  </si>
  <si>
    <t>Columbus, OH</t>
  </si>
  <si>
    <t>Corpus Christi, TX</t>
  </si>
  <si>
    <t>Dayton, OH</t>
  </si>
  <si>
    <t>Des Moines, IA</t>
  </si>
  <si>
    <t>Durham, NC</t>
  </si>
  <si>
    <t>Fayetteville, NC</t>
  </si>
  <si>
    <t>Flint, MI</t>
  </si>
  <si>
    <t>Fort Wayne, IN</t>
  </si>
  <si>
    <t>Fresno, CA</t>
  </si>
  <si>
    <t>Grand Rapids, MI</t>
  </si>
  <si>
    <t>Greenville, SC</t>
  </si>
  <si>
    <t>Harrisburg, PA</t>
  </si>
  <si>
    <t>Honolulu, HI</t>
  </si>
  <si>
    <t>Indianapolis, IN</t>
  </si>
  <si>
    <t>Jackson, MS</t>
  </si>
  <si>
    <t>Jacksonville, FL</t>
  </si>
  <si>
    <t>Knoxville, TN</t>
  </si>
  <si>
    <t>Las Vegas, NV</t>
  </si>
  <si>
    <t>Lexington-Fayette, KY</t>
  </si>
  <si>
    <t>Madison, WI</t>
  </si>
  <si>
    <t>Mobile, AL</t>
  </si>
  <si>
    <t>Modesto, CA</t>
  </si>
  <si>
    <t>Montgomery, AL</t>
  </si>
  <si>
    <t>Oklahoma City, OK</t>
  </si>
  <si>
    <t>Orlando, FL</t>
  </si>
  <si>
    <t>Peoria, IL</t>
  </si>
  <si>
    <t>Raleigh, NC</t>
  </si>
  <si>
    <t>Reno, NV</t>
  </si>
  <si>
    <t>Richmond, VA</t>
  </si>
  <si>
    <t>Rochester, NY</t>
  </si>
  <si>
    <t>Rockford, IL</t>
  </si>
  <si>
    <t>Salt Lake City, UT</t>
  </si>
  <si>
    <t>Shreveport, LA</t>
  </si>
  <si>
    <t>Stockton, CA</t>
  </si>
  <si>
    <t>Syracuse, NY</t>
  </si>
  <si>
    <t>Tucson, AZ</t>
  </si>
  <si>
    <t>Tulsa, OK</t>
  </si>
  <si>
    <t>Wichita, KS</t>
  </si>
  <si>
    <t>MASSACHUSETTS</t>
  </si>
  <si>
    <t>WEST VIRGINIA</t>
  </si>
  <si>
    <t>URBANIZED AREA/STATE</t>
  </si>
  <si>
    <t xml:space="preserve">Amounts Apportioned to Urbanized Areas 200,000 to 1,000,000 in population </t>
  </si>
  <si>
    <t>Amounts Apportioned to State Governors for Urbanized Areas 50,000 to 200,000 in Population</t>
  </si>
  <si>
    <t>TABLE 4</t>
  </si>
  <si>
    <t>Boston, MA--NH--RI</t>
  </si>
  <si>
    <t>Chicago, IL--IN</t>
  </si>
  <si>
    <t>Cincinnati, OH--KY--IN</t>
  </si>
  <si>
    <t>Dallas--Fort Worth--Arlington, TX</t>
  </si>
  <si>
    <t>Denver--Aurora, CO</t>
  </si>
  <si>
    <t>Kansas City, MO--KS</t>
  </si>
  <si>
    <t>Los Angeles--Long Beach--Santa Ana, CA</t>
  </si>
  <si>
    <t>Miami, FL</t>
  </si>
  <si>
    <t>Minneapolis--St. Paul, MN</t>
  </si>
  <si>
    <t>New York--Newark, NY--NJ--CT</t>
  </si>
  <si>
    <t>Philadelphia, PA--NJ--DE--MD</t>
  </si>
  <si>
    <t>Phoenix--Mesa, AZ</t>
  </si>
  <si>
    <t>Portland, OR--WA</t>
  </si>
  <si>
    <t>Providence, RI--MA</t>
  </si>
  <si>
    <t>Riverside--San Bernardino, CA</t>
  </si>
  <si>
    <t>San Francisco--Oakland, CA</t>
  </si>
  <si>
    <t>St. Louis, MO--IL</t>
  </si>
  <si>
    <t>Tampa--St. Petersburg, FL</t>
  </si>
  <si>
    <t>Virginia Beach, VA</t>
  </si>
  <si>
    <t>Washington, DC--VA--MD</t>
  </si>
  <si>
    <t>Aguadilla--Isabela--San Sebastian, PR</t>
  </si>
  <si>
    <t>Albany, NY</t>
  </si>
  <si>
    <t>Allentown--Bethlehem, PA--NJ</t>
  </si>
  <si>
    <t>Antioch, CA</t>
  </si>
  <si>
    <t>Asheville, NC</t>
  </si>
  <si>
    <t>Atlantic City, NJ</t>
  </si>
  <si>
    <t>Augusta-Richmond County, GA--SC</t>
  </si>
  <si>
    <t>Barnstable Town, MA</t>
  </si>
  <si>
    <t>Boise City, ID</t>
  </si>
  <si>
    <t>Bonita Springs--Naples, FL</t>
  </si>
  <si>
    <t>Bridgeport--Stamford, CT--NY</t>
  </si>
  <si>
    <t>Buffalo, NY</t>
  </si>
  <si>
    <t>Cape Coral, FL</t>
  </si>
  <si>
    <t>Charleston--North Charleston, SC</t>
  </si>
  <si>
    <t>Charlotte, NC--SC</t>
  </si>
  <si>
    <t>Chattanooga, TN--GA</t>
  </si>
  <si>
    <t>Columbus, GA--AL</t>
  </si>
  <si>
    <t>Concord, CA</t>
  </si>
  <si>
    <t>Davenport, IA--IL</t>
  </si>
  <si>
    <t>Daytona Beach--Port Orange, FL</t>
  </si>
  <si>
    <t>Denton--Lewisville, TX</t>
  </si>
  <si>
    <t>El Paso, TX--NM</t>
  </si>
  <si>
    <t>Eugene, OR</t>
  </si>
  <si>
    <t>Evansville, IN--KY</t>
  </si>
  <si>
    <t>Fort Collins, CO</t>
  </si>
  <si>
    <t>Greensboro, NC</t>
  </si>
  <si>
    <t>Gulfport--Biloxi, MS</t>
  </si>
  <si>
    <t>Hartford, CT</t>
  </si>
  <si>
    <t>Huntsville, AL</t>
  </si>
  <si>
    <t>Indio--Cathedral City--Palm Springs, CA</t>
  </si>
  <si>
    <t>Lancaster, PA</t>
  </si>
  <si>
    <t>Lancaster--Palmdale, CA</t>
  </si>
  <si>
    <t>Lansing, MI</t>
  </si>
  <si>
    <t>Lincoln, NE</t>
  </si>
  <si>
    <t>Little Rock, AR</t>
  </si>
  <si>
    <t>Louisville, KY--IN</t>
  </si>
  <si>
    <t>Lubbock, TX</t>
  </si>
  <si>
    <t>McAllen, TX</t>
  </si>
  <si>
    <t>Memphis, TN--MS--AR</t>
  </si>
  <si>
    <t>Mission Viejo, CA</t>
  </si>
  <si>
    <t>Nashville-Davidson, TN</t>
  </si>
  <si>
    <t>New Haven, CT</t>
  </si>
  <si>
    <t>Ogden--Layton, UT</t>
  </si>
  <si>
    <t>Omaha, NE--IA</t>
  </si>
  <si>
    <t>Oxnard, CA</t>
  </si>
  <si>
    <t>Palm Bay--Melbourne, FL</t>
  </si>
  <si>
    <t>Pensacola, FL--AL</t>
  </si>
  <si>
    <t>Port St. Lucie, FL</t>
  </si>
  <si>
    <t>Poughkeepsie--Newburgh, NY</t>
  </si>
  <si>
    <t>Provo--Orem, UT</t>
  </si>
  <si>
    <t>Reading, PA</t>
  </si>
  <si>
    <t>Round Lake Beach--McHenry--Grayslake, IL--WI</t>
  </si>
  <si>
    <t>Salem, OR</t>
  </si>
  <si>
    <t>Santa Rosa, CA</t>
  </si>
  <si>
    <t>Sarasota--Bradenton, FL</t>
  </si>
  <si>
    <t>Savannah, GA</t>
  </si>
  <si>
    <t>Scranton, PA</t>
  </si>
  <si>
    <t>South Bend, IN--MI</t>
  </si>
  <si>
    <t>Spokane, WA--ID</t>
  </si>
  <si>
    <t>Springfield, MA--CT</t>
  </si>
  <si>
    <t>Springfield, MO</t>
  </si>
  <si>
    <t>Tallahassee, FL</t>
  </si>
  <si>
    <t>Temecula--Murrieta, CA</t>
  </si>
  <si>
    <t>Thousand Oaks, CA</t>
  </si>
  <si>
    <t>Toledo, OH--MI</t>
  </si>
  <si>
    <t>Trenton, NJ</t>
  </si>
  <si>
    <t>Victorville--Hesperia--Apple Valley, CA</t>
  </si>
  <si>
    <t>Winston-Salem, NC</t>
  </si>
  <si>
    <t>Worcester, MA--CT</t>
  </si>
  <si>
    <t>Youngstown, OH--PA</t>
  </si>
  <si>
    <t>Anniston, AL</t>
  </si>
  <si>
    <t>Auburn, AL</t>
  </si>
  <si>
    <t>Decatur, AL</t>
  </si>
  <si>
    <t>Dothan, AL</t>
  </si>
  <si>
    <t>Florence, AL</t>
  </si>
  <si>
    <t>Gadsden, AL</t>
  </si>
  <si>
    <t>Tuscaloosa, AL</t>
  </si>
  <si>
    <t>Fairbanks, AK</t>
  </si>
  <si>
    <t>ALABAMA</t>
  </si>
  <si>
    <t>ALASKA</t>
  </si>
  <si>
    <t>ARIZONA</t>
  </si>
  <si>
    <t>Avondale, AZ</t>
  </si>
  <si>
    <t>Flagstaff, AZ</t>
  </si>
  <si>
    <t>Prescott, AZ</t>
  </si>
  <si>
    <t>Yuma, AZ--CA</t>
  </si>
  <si>
    <t>ARKANSAS</t>
  </si>
  <si>
    <t>Fayetteville--Springdale, AR</t>
  </si>
  <si>
    <t>Fort Smith, AR--OK</t>
  </si>
  <si>
    <t>Hot Springs, AR</t>
  </si>
  <si>
    <t>Jonesboro, AR</t>
  </si>
  <si>
    <t>Pine Bluff, AR</t>
  </si>
  <si>
    <t>Texarkana, TX--Texarkana, AR</t>
  </si>
  <si>
    <t>CALIFORNIA</t>
  </si>
  <si>
    <t>Atascadero--El Paso de Robles (Paso Robles), CA</t>
  </si>
  <si>
    <t>Camarillo, CA</t>
  </si>
  <si>
    <t>Chico, CA</t>
  </si>
  <si>
    <t>Davis, CA</t>
  </si>
  <si>
    <t>El Centro, CA</t>
  </si>
  <si>
    <t>Fairfield, CA</t>
  </si>
  <si>
    <t>Gilroy--Morgan Hill, CA</t>
  </si>
  <si>
    <t>Hanford, CA</t>
  </si>
  <si>
    <t>Hemet, CA</t>
  </si>
  <si>
    <t>Livermore, CA</t>
  </si>
  <si>
    <t>Lodi, CA</t>
  </si>
  <si>
    <t>Lompoc, CA</t>
  </si>
  <si>
    <t>Madera, CA</t>
  </si>
  <si>
    <t>Manteca, CA</t>
  </si>
  <si>
    <t>Merced, CA</t>
  </si>
  <si>
    <t>Napa, CA</t>
  </si>
  <si>
    <t>Petaluma, CA</t>
  </si>
  <si>
    <t>Porterville, CA</t>
  </si>
  <si>
    <t>Redding, CA</t>
  </si>
  <si>
    <t>Salinas, CA</t>
  </si>
  <si>
    <t>San Luis Obispo, CA</t>
  </si>
  <si>
    <t>Santa Barbara, CA</t>
  </si>
  <si>
    <t>Santa Clarita, CA</t>
  </si>
  <si>
    <t>Santa Cruz, CA</t>
  </si>
  <si>
    <t>Santa Maria, CA</t>
  </si>
  <si>
    <t>Seaside--Monterey--Marina, CA</t>
  </si>
  <si>
    <t>Simi Valley, CA</t>
  </si>
  <si>
    <t>Tracy, CA</t>
  </si>
  <si>
    <t>Turlock, CA</t>
  </si>
  <si>
    <t>Vacaville, CA</t>
  </si>
  <si>
    <t>Vallejo, CA</t>
  </si>
  <si>
    <t>Visalia, CA</t>
  </si>
  <si>
    <t>Watsonville, CA</t>
  </si>
  <si>
    <t>Yuba City, CA</t>
  </si>
  <si>
    <t>Boulder, CO</t>
  </si>
  <si>
    <t>Grand Junction, CO</t>
  </si>
  <si>
    <t>Greeley, CO</t>
  </si>
  <si>
    <t>Lafayette--Louisville, CO</t>
  </si>
  <si>
    <t>Longmont, CO</t>
  </si>
  <si>
    <t>Pueblo, CO</t>
  </si>
  <si>
    <t>CONNECTICUT</t>
  </si>
  <si>
    <t>Danbury, CT--NY</t>
  </si>
  <si>
    <t>Norwich--New London, CT</t>
  </si>
  <si>
    <t>Waterbury, CT</t>
  </si>
  <si>
    <t>Dover, DE</t>
  </si>
  <si>
    <t>Salisbury, MD--DE</t>
  </si>
  <si>
    <t>Brooksville, FL</t>
  </si>
  <si>
    <t>Deltona, FL</t>
  </si>
  <si>
    <t>Fort Walton Beach, FL</t>
  </si>
  <si>
    <t>Gainesville, FL</t>
  </si>
  <si>
    <t>Kissimmee, FL</t>
  </si>
  <si>
    <t>Lady Lake, FL</t>
  </si>
  <si>
    <t>Lakeland, FL</t>
  </si>
  <si>
    <t>Leesburg--Eustis, FL</t>
  </si>
  <si>
    <t>North Port--Punta Gorda, FL</t>
  </si>
  <si>
    <t>Ocala, FL</t>
  </si>
  <si>
    <t>Panama City, FL</t>
  </si>
  <si>
    <t>St. Augustine, FL</t>
  </si>
  <si>
    <t>Titusville, FL</t>
  </si>
  <si>
    <t>Vero Beach--Sebastian, FL</t>
  </si>
  <si>
    <t>Winter Haven, FL</t>
  </si>
  <si>
    <t>Zephyrhills, FL</t>
  </si>
  <si>
    <t>GEORGIA</t>
  </si>
  <si>
    <t>Albany, GA</t>
  </si>
  <si>
    <t>Athens-Clarke County, GA</t>
  </si>
  <si>
    <t>Brunswick, GA</t>
  </si>
  <si>
    <t>Dalton, GA</t>
  </si>
  <si>
    <t>Gainesville, GA</t>
  </si>
  <si>
    <t>Hinesville, GA</t>
  </si>
  <si>
    <t>Macon, GA</t>
  </si>
  <si>
    <t>Rome, GA</t>
  </si>
  <si>
    <t>Valdosta, GA</t>
  </si>
  <si>
    <t>Warner Robins, GA</t>
  </si>
  <si>
    <t>HAWAII</t>
  </si>
  <si>
    <t>Kailua (Honolulu County)--Kaneohe, HI</t>
  </si>
  <si>
    <t>Coeur d'Alene, ID</t>
  </si>
  <si>
    <t>Idaho Falls, ID</t>
  </si>
  <si>
    <t>Lewiston, ID--WA</t>
  </si>
  <si>
    <t>Nampa, ID</t>
  </si>
  <si>
    <t>Pocatello, ID</t>
  </si>
  <si>
    <t>Alton, IL</t>
  </si>
  <si>
    <t>Beloit, WI--IL</t>
  </si>
  <si>
    <t>Bloomington--Normal, IL</t>
  </si>
  <si>
    <t>Champaign, IL</t>
  </si>
  <si>
    <t>Danville, IL</t>
  </si>
  <si>
    <t>Decatur, IL</t>
  </si>
  <si>
    <t>DeKalb, IL</t>
  </si>
  <si>
    <t>Dubuque, IA--IL</t>
  </si>
  <si>
    <t>Kankakee, IL</t>
  </si>
  <si>
    <t>Springfield, IL</t>
  </si>
  <si>
    <t>Anderson, IN</t>
  </si>
  <si>
    <t>Bloomington, IN</t>
  </si>
  <si>
    <t>Columbus, IN</t>
  </si>
  <si>
    <t>Elkhart, IN--MI</t>
  </si>
  <si>
    <t>Kokomo, IN</t>
  </si>
  <si>
    <t>Lafayette, IN</t>
  </si>
  <si>
    <t>Michigan City, IN--MI</t>
  </si>
  <si>
    <t>Muncie, IN</t>
  </si>
  <si>
    <t>Terre Haute, IN</t>
  </si>
  <si>
    <t>IOWA</t>
  </si>
  <si>
    <t>Ames, IA</t>
  </si>
  <si>
    <t>Cedar Rapids, IA</t>
  </si>
  <si>
    <t>Iowa City, IA</t>
  </si>
  <si>
    <t>Sioux City, IA--NE--SD</t>
  </si>
  <si>
    <t>Waterloo, IA</t>
  </si>
  <si>
    <t>KANSAS</t>
  </si>
  <si>
    <t>Lawrence, KS</t>
  </si>
  <si>
    <t>St. Joseph, MO--KS</t>
  </si>
  <si>
    <t>Topeka, KS</t>
  </si>
  <si>
    <t>KENTUCKY</t>
  </si>
  <si>
    <t>Bowling Green, KY</t>
  </si>
  <si>
    <t>Clarksville, TN--KY</t>
  </si>
  <si>
    <t>Huntington, WV--KY--OH</t>
  </si>
  <si>
    <t>Owensboro, KY</t>
  </si>
  <si>
    <t>Radcliff--Elizabethtown, KY</t>
  </si>
  <si>
    <t>LOUISIANA</t>
  </si>
  <si>
    <t>Alexandria, LA</t>
  </si>
  <si>
    <t>Houma, LA</t>
  </si>
  <si>
    <t>Lafayette, LA</t>
  </si>
  <si>
    <t>Lake Charles, LA</t>
  </si>
  <si>
    <t>Mandeville--Covington, LA</t>
  </si>
  <si>
    <t>Monroe, LA</t>
  </si>
  <si>
    <t>Slidell, LA</t>
  </si>
  <si>
    <t>MAINE</t>
  </si>
  <si>
    <t>Bangor, ME</t>
  </si>
  <si>
    <t>Dover--Rochester, NH--ME</t>
  </si>
  <si>
    <t>Lewiston, ME</t>
  </si>
  <si>
    <t>Portland, ME</t>
  </si>
  <si>
    <t>Portsmouth, NH--ME</t>
  </si>
  <si>
    <t>Aberdeen--Havre de Grace--Bel Air, MD</t>
  </si>
  <si>
    <t>Frederick, MD</t>
  </si>
  <si>
    <t>Hagerstown, MD--WV--PA</t>
  </si>
  <si>
    <t>St. Charles, MD</t>
  </si>
  <si>
    <t>Westminster, MD</t>
  </si>
  <si>
    <t>Leominster--Fitchburg, MA</t>
  </si>
  <si>
    <t>Nashua, NH--MA</t>
  </si>
  <si>
    <t>New Bedford, MA</t>
  </si>
  <si>
    <t>Pittsfield, MA</t>
  </si>
  <si>
    <t>MICHIGAN</t>
  </si>
  <si>
    <t>Battle Creek, MI</t>
  </si>
  <si>
    <t>Bay City, MI</t>
  </si>
  <si>
    <t>Benton Harbor--St. Joseph, MI</t>
  </si>
  <si>
    <t>Holland, MI</t>
  </si>
  <si>
    <t>Jackson, MI</t>
  </si>
  <si>
    <t>Kalamazoo, MI</t>
  </si>
  <si>
    <t>Monroe, MI</t>
  </si>
  <si>
    <t>Muskegon, MI</t>
  </si>
  <si>
    <t>Port Huron, MI</t>
  </si>
  <si>
    <t>Saginaw, MI</t>
  </si>
  <si>
    <t>South Lyon--Howell--Brighton, MI</t>
  </si>
  <si>
    <t>Duluth, MN--WI</t>
  </si>
  <si>
    <t>Fargo, ND--MN</t>
  </si>
  <si>
    <t>Grand Forks, ND--MN</t>
  </si>
  <si>
    <t>La Crosse, WI--MN</t>
  </si>
  <si>
    <t>Rochester, MN</t>
  </si>
  <si>
    <t>St. Cloud, MN</t>
  </si>
  <si>
    <t>MISSISSIPPI</t>
  </si>
  <si>
    <t>Hattiesburg, MS</t>
  </si>
  <si>
    <t>Pascagoula, MS</t>
  </si>
  <si>
    <t>MISSOURI</t>
  </si>
  <si>
    <t>Columbia, MO</t>
  </si>
  <si>
    <t>Jefferson City, MO</t>
  </si>
  <si>
    <t>Joplin, MO</t>
  </si>
  <si>
    <t>Lee's Summit, MO</t>
  </si>
  <si>
    <t>Billings, MT</t>
  </si>
  <si>
    <t>Great Falls, MT</t>
  </si>
  <si>
    <t>Missoula, MT</t>
  </si>
  <si>
    <t>Saipan, MP</t>
  </si>
  <si>
    <t>NEVADA</t>
  </si>
  <si>
    <t>Carson City, NV</t>
  </si>
  <si>
    <t>Manchester, NH</t>
  </si>
  <si>
    <t>NEW JERSEY</t>
  </si>
  <si>
    <t>Hightstown, NJ</t>
  </si>
  <si>
    <t>Vineland, NJ</t>
  </si>
  <si>
    <t>Wildwood--North Wildwood--Cape May, NJ</t>
  </si>
  <si>
    <t>NEW MEXICO</t>
  </si>
  <si>
    <t>Farmington, NM</t>
  </si>
  <si>
    <t>Las Cruces, NM</t>
  </si>
  <si>
    <t>Santa Fe, NM</t>
  </si>
  <si>
    <t>Binghamton, NY--PA</t>
  </si>
  <si>
    <t>Elmira, NY</t>
  </si>
  <si>
    <t>Glens Falls, NY</t>
  </si>
  <si>
    <t>Ithaca, NY</t>
  </si>
  <si>
    <t>Kingston, NY</t>
  </si>
  <si>
    <t>Middletown, NY</t>
  </si>
  <si>
    <t>Saratoga Springs, NY</t>
  </si>
  <si>
    <t>Utica, NY</t>
  </si>
  <si>
    <t>NORTH CAROLINA</t>
  </si>
  <si>
    <t>Burlington, NC</t>
  </si>
  <si>
    <t>Concord, NC</t>
  </si>
  <si>
    <t>Gastonia, NC</t>
  </si>
  <si>
    <t>Goldsboro, NC</t>
  </si>
  <si>
    <t>Greenville, NC</t>
  </si>
  <si>
    <t>Hickory, NC</t>
  </si>
  <si>
    <t>High Point, NC</t>
  </si>
  <si>
    <t>Jacksonville, NC</t>
  </si>
  <si>
    <t>Rocky Mount, NC</t>
  </si>
  <si>
    <t>Wilmington, NC</t>
  </si>
  <si>
    <t>NORTH DAKOTA</t>
  </si>
  <si>
    <t>Bismarck, ND</t>
  </si>
  <si>
    <t>OHIO</t>
  </si>
  <si>
    <t>Lima, OH</t>
  </si>
  <si>
    <t>Lorain--Elyria, OH</t>
  </si>
  <si>
    <t>Mansfield, OH</t>
  </si>
  <si>
    <t>Middletown, OH</t>
  </si>
  <si>
    <t>Newark, OH</t>
  </si>
  <si>
    <t>Parkersburg, WV--OH</t>
  </si>
  <si>
    <t>Sandusky, OH</t>
  </si>
  <si>
    <t>Springfield, OH</t>
  </si>
  <si>
    <t>Weirton, WV--Steubenville, OH--PA</t>
  </si>
  <si>
    <t>Wheeling, WV--OH</t>
  </si>
  <si>
    <t>Lawton, OK</t>
  </si>
  <si>
    <t>Norman, OK</t>
  </si>
  <si>
    <t>Bend, OR</t>
  </si>
  <si>
    <t>Corvallis, OR</t>
  </si>
  <si>
    <t>Longview, WA--OR</t>
  </si>
  <si>
    <t>Medford, OR</t>
  </si>
  <si>
    <t>Altoona, PA</t>
  </si>
  <si>
    <t>Erie, PA</t>
  </si>
  <si>
    <t>Hazleton, PA</t>
  </si>
  <si>
    <t>Johnstown, PA</t>
  </si>
  <si>
    <t>Lebanon, PA</t>
  </si>
  <si>
    <t>Monessen, PA</t>
  </si>
  <si>
    <t>Pottstown, PA</t>
  </si>
  <si>
    <t>State College, PA</t>
  </si>
  <si>
    <t>Uniontown--Connellsville, PA</t>
  </si>
  <si>
    <t>Williamsport, PA</t>
  </si>
  <si>
    <t>York, PA</t>
  </si>
  <si>
    <t>Arecibo, PR</t>
  </si>
  <si>
    <t>Fajardo, PR</t>
  </si>
  <si>
    <t>Florida--Barceloneta--Bajadero, PR</t>
  </si>
  <si>
    <t>Guayama, PR</t>
  </si>
  <si>
    <t>Juana Diaz, PR</t>
  </si>
  <si>
    <t>Mayaguez, PR</t>
  </si>
  <si>
    <t>Ponce, PR</t>
  </si>
  <si>
    <t>San German--Cabo Rojo--Sabana Grande, PR</t>
  </si>
  <si>
    <t>Yauco, PR</t>
  </si>
  <si>
    <t>RHODE ISLAND</t>
  </si>
  <si>
    <t>SOUTH CAROLINA</t>
  </si>
  <si>
    <t>Anderson, SC</t>
  </si>
  <si>
    <t>Florence, SC</t>
  </si>
  <si>
    <t>Mauldin--Simpsonville, SC</t>
  </si>
  <si>
    <t>Myrtle Beach, SC</t>
  </si>
  <si>
    <t>Rock Hill, SC</t>
  </si>
  <si>
    <t>Spartanburg, SC</t>
  </si>
  <si>
    <t>Sumter, SC</t>
  </si>
  <si>
    <t>SOUTH DAKOTA</t>
  </si>
  <si>
    <t>Rapid City, SD</t>
  </si>
  <si>
    <t>Sioux Falls, SD</t>
  </si>
  <si>
    <t>Bristol, TN--Bristol, VA</t>
  </si>
  <si>
    <t>Cleveland, TN</t>
  </si>
  <si>
    <t>Jackson, TN</t>
  </si>
  <si>
    <t>Johnson City, TN</t>
  </si>
  <si>
    <t>Kingsport, TN--VA</t>
  </si>
  <si>
    <t>Morristown, TN</t>
  </si>
  <si>
    <t>Murfreesboro, TN</t>
  </si>
  <si>
    <t>TEXAS</t>
  </si>
  <si>
    <t>Abilene, TX</t>
  </si>
  <si>
    <t>Amarillo, TX</t>
  </si>
  <si>
    <t>Beaumont, TX</t>
  </si>
  <si>
    <t>Brownsville, TX</t>
  </si>
  <si>
    <t>College Station--Bryan, TX</t>
  </si>
  <si>
    <t>Galveston, TX</t>
  </si>
  <si>
    <t>Harlingen, TX</t>
  </si>
  <si>
    <t>Killeen, TX</t>
  </si>
  <si>
    <t>Lake Jackson--Angleton, TX</t>
  </si>
  <si>
    <t>Laredo, TX</t>
  </si>
  <si>
    <t>Longview, TX</t>
  </si>
  <si>
    <t>McKinney, TX</t>
  </si>
  <si>
    <t>Midland, TX</t>
  </si>
  <si>
    <t>Odessa, TX</t>
  </si>
  <si>
    <t>Port Arthur, TX</t>
  </si>
  <si>
    <t>San Angelo, TX</t>
  </si>
  <si>
    <t>Sherman, TX</t>
  </si>
  <si>
    <t>Temple, TX</t>
  </si>
  <si>
    <t>Texas City, TX</t>
  </si>
  <si>
    <t>The Woodlands, TX</t>
  </si>
  <si>
    <t>Tyler, TX</t>
  </si>
  <si>
    <t>Victoria, TX</t>
  </si>
  <si>
    <t>Waco, TX</t>
  </si>
  <si>
    <t>Wichita Falls, TX</t>
  </si>
  <si>
    <t>Logan, UT</t>
  </si>
  <si>
    <t>St. George, UT</t>
  </si>
  <si>
    <t>Burlington, VT</t>
  </si>
  <si>
    <t>Blacksburg, VA</t>
  </si>
  <si>
    <t>Charlottesville, VA</t>
  </si>
  <si>
    <t>Danville, VA</t>
  </si>
  <si>
    <t>Fredericksburg, VA</t>
  </si>
  <si>
    <t>Harrisonburg, VA</t>
  </si>
  <si>
    <t>Lynchburg, VA</t>
  </si>
  <si>
    <t>Roanoke, VA</t>
  </si>
  <si>
    <t>Winchester, VA</t>
  </si>
  <si>
    <t>WASHINGTON</t>
  </si>
  <si>
    <t>Bellingham, WA</t>
  </si>
  <si>
    <t>Bremerton, WA</t>
  </si>
  <si>
    <t>Kennewick--Richland, WA</t>
  </si>
  <si>
    <t>Marysville, WA</t>
  </si>
  <si>
    <t>Mount Vernon, WA</t>
  </si>
  <si>
    <t>Olympia--Lacey, WA</t>
  </si>
  <si>
    <t>Wenatchee, WA</t>
  </si>
  <si>
    <t>Yakima, WA</t>
  </si>
  <si>
    <t>Charleston, WV</t>
  </si>
  <si>
    <t>Morgantown, WV</t>
  </si>
  <si>
    <t>WISCONSIN</t>
  </si>
  <si>
    <t>Appleton, WI</t>
  </si>
  <si>
    <t>Eau Claire, WI</t>
  </si>
  <si>
    <t>Fond du Lac, WI</t>
  </si>
  <si>
    <t>Green Bay, WI</t>
  </si>
  <si>
    <t>Janesville, WI</t>
  </si>
  <si>
    <t>Kenosha, WI</t>
  </si>
  <si>
    <t>Oshkosh, WI</t>
  </si>
  <si>
    <t>Racine, WI</t>
  </si>
  <si>
    <t>Sheboygan, WI</t>
  </si>
  <si>
    <t>Wausau, WI</t>
  </si>
  <si>
    <t>Casper, WY</t>
  </si>
  <si>
    <t>Cheyenne, WY</t>
  </si>
  <si>
    <t>COLORADO</t>
  </si>
  <si>
    <t>DELAWARE</t>
  </si>
  <si>
    <t>FLORIDA</t>
  </si>
  <si>
    <t>IDAHO</t>
  </si>
  <si>
    <t>ILLINOIS</t>
  </si>
  <si>
    <t>INDIANA</t>
  </si>
  <si>
    <t>MARYLAND</t>
  </si>
  <si>
    <t>MINNESOTA</t>
  </si>
  <si>
    <t>MONTANA</t>
  </si>
  <si>
    <t>N. MARIANA ISLANDS</t>
  </si>
  <si>
    <t>NEBRASKA</t>
  </si>
  <si>
    <t>NEW HAMPSHIRE</t>
  </si>
  <si>
    <t>NEW YORK</t>
  </si>
  <si>
    <t>OKLAHOMA</t>
  </si>
  <si>
    <t>OREGON</t>
  </si>
  <si>
    <t>PENNSYLVANIA</t>
  </si>
  <si>
    <t>PUERTO RICO</t>
  </si>
  <si>
    <t>TENNESSEE</t>
  </si>
  <si>
    <t>UTAH</t>
  </si>
  <si>
    <t>VERMONT</t>
  </si>
  <si>
    <t>VIRGINIA</t>
  </si>
  <si>
    <t>WYOMING</t>
  </si>
  <si>
    <t>Cumberland, MD-WV-PA</t>
  </si>
  <si>
    <t>Note:  The amount listed for transit enhancement is included in the apportionment amount for the urbanized area.</t>
  </si>
  <si>
    <t xml:space="preserve">   TRANSIT   </t>
  </si>
  <si>
    <t xml:space="preserve">AVAILABLE  </t>
  </si>
  <si>
    <t xml:space="preserve">   TRANSIT    </t>
  </si>
  <si>
    <t>REVISED FY 2004 SECTION 5307 URBANIZED AREA FORMULA APPORTIONMENTS</t>
  </si>
  <si>
    <t>( Note:  Available apportionment is based on program funding level authorized by the Surface Transportation Extension Act of 2004, Part II, Public Law 108-224.)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</si>
</sst>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&quot;$&quot;#,##0.0"/>
    <numFmt numFmtId="171" formatCode="&quot;$&quot;#,##0.000"/>
    <numFmt numFmtId="172" formatCode="&quot;$&quot;#,##0.0000"/>
    <numFmt numFmtId="173" formatCode="&quot;$&quot;#,##0.00000"/>
  </numFmts>
  <fonts count="17">
    <font>
      <b/>
      <sz val="12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5" fontId="6" fillId="0" borderId="0" xfId="0" applyNumberFormat="1" applyFont="1" applyBorder="1" applyAlignment="1" applyProtection="1">
      <alignment vertical="center"/>
      <protection/>
    </xf>
    <xf numFmtId="165" fontId="6" fillId="0" borderId="0" xfId="0" applyNumberFormat="1" applyFont="1" applyBorder="1" applyAlignment="1" applyProtection="1">
      <alignment vertical="center"/>
      <protection/>
    </xf>
    <xf numFmtId="5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 wrapText="1"/>
    </xf>
    <xf numFmtId="37" fontId="11" fillId="2" borderId="0" xfId="0" applyNumberFormat="1" applyFont="1" applyFill="1" applyAlignment="1" applyProtection="1">
      <alignment/>
      <protection/>
    </xf>
    <xf numFmtId="165" fontId="6" fillId="0" borderId="1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 indent="2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5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5" fontId="6" fillId="0" borderId="0" xfId="0" applyNumberFormat="1" applyFont="1" applyAlignment="1" applyProtection="1">
      <alignment horizontal="left" indent="2"/>
      <protection/>
    </xf>
    <xf numFmtId="0" fontId="6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4" fontId="9" fillId="0" borderId="0" xfId="0" applyNumberFormat="1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14" fillId="0" borderId="0" xfId="0" applyFont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vertical="center"/>
      <protection/>
    </xf>
    <xf numFmtId="5" fontId="0" fillId="0" borderId="2" xfId="0" applyNumberFormat="1" applyFont="1" applyBorder="1" applyAlignment="1" applyProtection="1">
      <alignment vertical="center"/>
      <protection/>
    </xf>
    <xf numFmtId="165" fontId="0" fillId="0" borderId="2" xfId="0" applyNumberFormat="1" applyFont="1" applyBorder="1" applyAlignment="1" applyProtection="1">
      <alignment vertical="center"/>
      <protection/>
    </xf>
    <xf numFmtId="165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6" fillId="0" borderId="4" xfId="0" applyFont="1" applyBorder="1" applyAlignment="1">
      <alignment/>
    </xf>
    <xf numFmtId="5" fontId="6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top" wrapText="1"/>
      <protection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16" fillId="0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5"/>
  <sheetViews>
    <sheetView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7" sqref="H7"/>
    </sheetView>
  </sheetViews>
  <sheetFormatPr defaultColWidth="8.88671875" defaultRowHeight="15.75"/>
  <cols>
    <col min="1" max="1" width="40.6640625" style="6" customWidth="1"/>
    <col min="2" max="2" width="5.6640625" style="6" customWidth="1"/>
    <col min="3" max="3" width="18.5546875" style="6" customWidth="1"/>
    <col min="4" max="4" width="18.5546875" style="6" bestFit="1" customWidth="1"/>
    <col min="5" max="5" width="1.99609375" style="6" customWidth="1"/>
    <col min="6" max="6" width="20.77734375" style="6" customWidth="1"/>
    <col min="7" max="7" width="18.4453125" style="6" customWidth="1"/>
    <col min="8" max="16384" width="11.4453125" style="6" customWidth="1"/>
  </cols>
  <sheetData>
    <row r="1" spans="1:7" s="36" customFormat="1" ht="18">
      <c r="A1" s="72" t="s">
        <v>0</v>
      </c>
      <c r="B1" s="72"/>
      <c r="C1" s="72"/>
      <c r="D1" s="72"/>
      <c r="E1" s="72"/>
      <c r="F1" s="72"/>
      <c r="G1" s="72"/>
    </row>
    <row r="2" spans="1:6" s="36" customFormat="1" ht="15.75">
      <c r="A2" s="1"/>
      <c r="B2" s="1"/>
      <c r="C2" s="1"/>
      <c r="D2" s="39"/>
      <c r="E2" s="39"/>
      <c r="F2" s="39"/>
    </row>
    <row r="3" spans="1:7" s="36" customFormat="1" ht="18">
      <c r="A3" s="73" t="s">
        <v>78</v>
      </c>
      <c r="B3" s="73"/>
      <c r="C3" s="73"/>
      <c r="D3" s="73"/>
      <c r="E3" s="73"/>
      <c r="F3" s="73"/>
      <c r="G3" s="73"/>
    </row>
    <row r="4" spans="1:6" s="36" customFormat="1" ht="16.5" thickBot="1">
      <c r="A4" s="1"/>
      <c r="B4" s="1"/>
      <c r="C4" s="1"/>
      <c r="D4" s="1"/>
      <c r="E4" s="1"/>
      <c r="F4" s="1"/>
    </row>
    <row r="5" spans="1:11" s="36" customFormat="1" ht="23.25" customHeight="1" thickBot="1">
      <c r="A5" s="74" t="s">
        <v>535</v>
      </c>
      <c r="B5" s="74"/>
      <c r="C5" s="74"/>
      <c r="D5" s="74"/>
      <c r="E5" s="74"/>
      <c r="F5" s="74"/>
      <c r="G5" s="74"/>
      <c r="H5" s="68"/>
      <c r="I5" s="68"/>
      <c r="J5" s="68"/>
      <c r="K5" s="68"/>
    </row>
    <row r="6" spans="1:11" s="36" customFormat="1" ht="30.75" customHeight="1">
      <c r="A6" s="75" t="s">
        <v>536</v>
      </c>
      <c r="B6" s="75"/>
      <c r="C6" s="75"/>
      <c r="D6" s="75"/>
      <c r="E6" s="75"/>
      <c r="F6" s="75"/>
      <c r="G6" s="75"/>
      <c r="H6" s="69"/>
      <c r="I6" s="69"/>
      <c r="J6" s="69"/>
      <c r="K6" s="69"/>
    </row>
    <row r="7" spans="1:6" s="36" customFormat="1" ht="15.75">
      <c r="A7" s="2"/>
      <c r="B7" s="2"/>
      <c r="C7" s="2"/>
      <c r="D7" s="2"/>
      <c r="E7" s="2"/>
      <c r="F7" s="65" t="s">
        <v>533</v>
      </c>
    </row>
    <row r="8" spans="1:7" s="36" customFormat="1" ht="17.25" customHeight="1">
      <c r="A8" s="37"/>
      <c r="B8" s="37"/>
      <c r="C8" s="65" t="s">
        <v>1</v>
      </c>
      <c r="F8" s="66" t="s">
        <v>1</v>
      </c>
      <c r="G8" s="57"/>
    </row>
    <row r="9" spans="1:7" s="36" customFormat="1" ht="18" customHeight="1">
      <c r="A9" s="37"/>
      <c r="B9" s="37"/>
      <c r="C9" s="65" t="s">
        <v>532</v>
      </c>
      <c r="D9" s="38"/>
      <c r="E9" s="38"/>
      <c r="F9" s="66" t="s">
        <v>534</v>
      </c>
      <c r="G9" s="67" t="s">
        <v>533</v>
      </c>
    </row>
    <row r="10" spans="1:7" s="40" customFormat="1" ht="20.25" customHeight="1">
      <c r="A10" s="51" t="s">
        <v>75</v>
      </c>
      <c r="B10" s="51"/>
      <c r="C10" s="58" t="s">
        <v>2</v>
      </c>
      <c r="D10" s="52" t="s">
        <v>3</v>
      </c>
      <c r="E10" s="46"/>
      <c r="F10" s="58" t="s">
        <v>2</v>
      </c>
      <c r="G10" s="52" t="s">
        <v>3</v>
      </c>
    </row>
    <row r="11" spans="1:7" ht="15">
      <c r="A11" s="4"/>
      <c r="B11" s="4"/>
      <c r="C11" s="4"/>
      <c r="D11" s="8"/>
      <c r="E11" s="8"/>
      <c r="F11" s="48"/>
      <c r="G11" s="59"/>
    </row>
    <row r="12" spans="1:7" ht="15">
      <c r="A12" s="3" t="s">
        <v>4</v>
      </c>
      <c r="B12" s="9"/>
      <c r="C12" s="9">
        <f>+C60</f>
        <v>24977943</v>
      </c>
      <c r="D12" s="9">
        <f>+D60</f>
        <v>2497794566</v>
      </c>
      <c r="E12" s="9"/>
      <c r="F12" s="21">
        <f>+F60</f>
        <v>18739020</v>
      </c>
      <c r="G12" s="21">
        <f>+G60</f>
        <v>1873902190</v>
      </c>
    </row>
    <row r="13" spans="1:7" ht="15">
      <c r="A13" s="4"/>
      <c r="B13" s="4"/>
      <c r="C13" s="4"/>
      <c r="D13" s="4"/>
      <c r="E13" s="4"/>
      <c r="F13" s="7"/>
      <c r="G13" s="7"/>
    </row>
    <row r="14" spans="1:7" ht="15">
      <c r="A14" s="3" t="s">
        <v>5</v>
      </c>
      <c r="B14" s="10"/>
      <c r="C14" s="10">
        <f>+C178</f>
        <v>5862158</v>
      </c>
      <c r="D14" s="10">
        <f>+D178</f>
        <v>586216201</v>
      </c>
      <c r="E14" s="10"/>
      <c r="F14" s="47">
        <f>+F178</f>
        <v>4397925</v>
      </c>
      <c r="G14" s="47">
        <f>+G178</f>
        <v>439792702</v>
      </c>
    </row>
    <row r="15" spans="1:7" ht="15">
      <c r="A15" s="4"/>
      <c r="B15" s="4"/>
      <c r="C15" s="4"/>
      <c r="D15" s="4"/>
      <c r="E15" s="4"/>
      <c r="F15" s="7"/>
      <c r="G15" s="7"/>
    </row>
    <row r="16" spans="1:7" ht="15">
      <c r="A16" s="3" t="s">
        <v>6</v>
      </c>
      <c r="B16" s="10"/>
      <c r="C16" s="49">
        <f>+C635</f>
        <v>0</v>
      </c>
      <c r="D16" s="49">
        <f>+D635</f>
        <v>327508760</v>
      </c>
      <c r="E16" s="47"/>
      <c r="F16" s="49">
        <f>+F635</f>
        <v>0</v>
      </c>
      <c r="G16" s="49">
        <f>+G635</f>
        <v>245704505</v>
      </c>
    </row>
    <row r="17" spans="1:7" ht="15">
      <c r="A17" s="4"/>
      <c r="B17" s="4"/>
      <c r="C17" s="7"/>
      <c r="D17" s="7"/>
      <c r="E17" s="7"/>
      <c r="F17" s="7"/>
      <c r="G17" s="7"/>
    </row>
    <row r="18" spans="1:7" ht="15">
      <c r="A18" s="3" t="s">
        <v>7</v>
      </c>
      <c r="B18" s="9"/>
      <c r="C18" s="9">
        <f>SUM(C12:C16)</f>
        <v>30840101</v>
      </c>
      <c r="D18" s="11">
        <f>SUM(D12:D16)</f>
        <v>3411519527</v>
      </c>
      <c r="E18" s="11"/>
      <c r="F18" s="60">
        <f>SUM(F12:F16)</f>
        <v>23136945</v>
      </c>
      <c r="G18" s="60">
        <f>SUM(G12:G16)</f>
        <v>2559399397</v>
      </c>
    </row>
    <row r="19" spans="1:7" ht="15">
      <c r="A19" s="50"/>
      <c r="B19" s="50"/>
      <c r="C19" s="50"/>
      <c r="D19" s="50"/>
      <c r="E19" s="48"/>
      <c r="F19" s="50"/>
      <c r="G19" s="50"/>
    </row>
    <row r="20" spans="1:7" ht="15">
      <c r="A20" s="7"/>
      <c r="B20" s="7"/>
      <c r="C20" s="7"/>
      <c r="D20" s="12"/>
      <c r="E20" s="12"/>
      <c r="F20" s="12"/>
      <c r="G20" s="12"/>
    </row>
    <row r="21" spans="1:7" ht="40.5" customHeight="1">
      <c r="A21" s="41" t="s">
        <v>8</v>
      </c>
      <c r="B21" s="9"/>
      <c r="C21" s="13"/>
      <c r="D21" s="5"/>
      <c r="E21" s="5"/>
      <c r="F21" s="61"/>
      <c r="G21" s="61"/>
    </row>
    <row r="22" spans="1:7" ht="18" customHeight="1">
      <c r="A22" s="3" t="s">
        <v>9</v>
      </c>
      <c r="B22" s="9"/>
      <c r="C22" s="14">
        <v>539570</v>
      </c>
      <c r="D22" s="14">
        <v>53956958</v>
      </c>
      <c r="E22" s="14"/>
      <c r="F22" s="62">
        <v>404797</v>
      </c>
      <c r="G22" s="62">
        <v>40479735</v>
      </c>
    </row>
    <row r="23" spans="1:7" ht="18" customHeight="1">
      <c r="A23" s="3" t="s">
        <v>10</v>
      </c>
      <c r="B23" s="10"/>
      <c r="C23" s="16">
        <v>363771</v>
      </c>
      <c r="D23" s="16">
        <v>36377097</v>
      </c>
      <c r="E23" s="16"/>
      <c r="F23" s="28">
        <v>272909</v>
      </c>
      <c r="G23" s="28">
        <v>27290924</v>
      </c>
    </row>
    <row r="24" spans="1:7" ht="18" customHeight="1">
      <c r="A24" s="3" t="s">
        <v>79</v>
      </c>
      <c r="B24" s="10"/>
      <c r="C24" s="16">
        <v>969602</v>
      </c>
      <c r="D24" s="16">
        <v>96960241</v>
      </c>
      <c r="E24" s="16"/>
      <c r="F24" s="28">
        <v>727418</v>
      </c>
      <c r="G24" s="28">
        <v>72741774</v>
      </c>
    </row>
    <row r="25" spans="1:7" ht="18" customHeight="1">
      <c r="A25" s="3" t="s">
        <v>80</v>
      </c>
      <c r="B25" s="10"/>
      <c r="C25" s="16">
        <v>2061992</v>
      </c>
      <c r="D25" s="16">
        <v>206199235</v>
      </c>
      <c r="E25" s="16"/>
      <c r="F25" s="28">
        <v>1546953</v>
      </c>
      <c r="G25" s="28">
        <v>154695347</v>
      </c>
    </row>
    <row r="26" spans="1:7" ht="18" customHeight="1">
      <c r="A26" s="3" t="s">
        <v>81</v>
      </c>
      <c r="B26" s="10"/>
      <c r="C26" s="16">
        <v>164726</v>
      </c>
      <c r="D26" s="16">
        <v>16472576</v>
      </c>
      <c r="E26" s="16"/>
      <c r="F26" s="28">
        <v>123581</v>
      </c>
      <c r="G26" s="28">
        <v>12358100</v>
      </c>
    </row>
    <row r="27" spans="1:7" ht="18" customHeight="1">
      <c r="A27" s="3" t="s">
        <v>11</v>
      </c>
      <c r="B27" s="10"/>
      <c r="C27" s="16">
        <v>242230</v>
      </c>
      <c r="D27" s="16">
        <v>24222979</v>
      </c>
      <c r="E27" s="16"/>
      <c r="F27" s="28">
        <v>181726</v>
      </c>
      <c r="G27" s="28">
        <v>18172629</v>
      </c>
    </row>
    <row r="28" spans="1:7" ht="18" customHeight="1">
      <c r="A28" s="3" t="s">
        <v>35</v>
      </c>
      <c r="B28" s="10"/>
      <c r="C28" s="16">
        <v>103099</v>
      </c>
      <c r="D28" s="16">
        <v>10309896</v>
      </c>
      <c r="E28" s="16"/>
      <c r="F28" s="28">
        <v>77347</v>
      </c>
      <c r="G28" s="28">
        <v>7734718</v>
      </c>
    </row>
    <row r="29" spans="1:7" ht="18" customHeight="1">
      <c r="A29" s="3" t="s">
        <v>82</v>
      </c>
      <c r="B29" s="10"/>
      <c r="C29" s="16">
        <v>528374</v>
      </c>
      <c r="D29" s="16">
        <v>52837426</v>
      </c>
      <c r="E29" s="16"/>
      <c r="F29" s="28">
        <v>396398</v>
      </c>
      <c r="G29" s="28">
        <v>39639837</v>
      </c>
    </row>
    <row r="30" spans="1:7" ht="18" customHeight="1">
      <c r="A30" s="3" t="s">
        <v>83</v>
      </c>
      <c r="B30" s="10"/>
      <c r="C30" s="16">
        <v>337821</v>
      </c>
      <c r="D30" s="16">
        <v>33782121</v>
      </c>
      <c r="E30" s="16"/>
      <c r="F30" s="28">
        <v>253441</v>
      </c>
      <c r="G30" s="28">
        <v>25344114</v>
      </c>
    </row>
    <row r="31" spans="1:7" ht="18" customHeight="1">
      <c r="A31" s="3" t="s">
        <v>12</v>
      </c>
      <c r="B31" s="10"/>
      <c r="C31" s="16">
        <v>358710</v>
      </c>
      <c r="D31" s="16">
        <v>35871006</v>
      </c>
      <c r="E31" s="16"/>
      <c r="F31" s="28">
        <v>269112</v>
      </c>
      <c r="G31" s="28">
        <v>26911243</v>
      </c>
    </row>
    <row r="32" spans="1:7" ht="18" customHeight="1">
      <c r="A32" s="3" t="s">
        <v>13</v>
      </c>
      <c r="B32" s="10"/>
      <c r="C32" s="16">
        <v>563171</v>
      </c>
      <c r="D32" s="16">
        <v>56317082</v>
      </c>
      <c r="E32" s="16"/>
      <c r="F32" s="28">
        <v>422504</v>
      </c>
      <c r="G32" s="28">
        <v>42250353</v>
      </c>
    </row>
    <row r="33" spans="1:7" ht="18" customHeight="1">
      <c r="A33" s="3" t="s">
        <v>48</v>
      </c>
      <c r="B33" s="10"/>
      <c r="C33" s="16">
        <v>95237</v>
      </c>
      <c r="D33" s="16">
        <v>9523671</v>
      </c>
      <c r="E33" s="16"/>
      <c r="F33" s="28">
        <v>71449</v>
      </c>
      <c r="G33" s="28">
        <v>7144874</v>
      </c>
    </row>
    <row r="34" spans="1:7" ht="18" customHeight="1">
      <c r="A34" s="3" t="s">
        <v>84</v>
      </c>
      <c r="B34" s="10"/>
      <c r="C34" s="16">
        <v>113196</v>
      </c>
      <c r="D34" s="16">
        <v>11319594</v>
      </c>
      <c r="E34" s="16"/>
      <c r="F34" s="28">
        <v>84922</v>
      </c>
      <c r="G34" s="28">
        <v>8492216</v>
      </c>
    </row>
    <row r="35" spans="1:7" ht="18" customHeight="1">
      <c r="A35" s="3" t="s">
        <v>52</v>
      </c>
      <c r="B35" s="10"/>
      <c r="C35" s="16">
        <v>189567</v>
      </c>
      <c r="D35" s="16">
        <v>18956657</v>
      </c>
      <c r="E35" s="16"/>
      <c r="F35" s="28">
        <v>142217</v>
      </c>
      <c r="G35" s="28">
        <v>14221714</v>
      </c>
    </row>
    <row r="36" spans="1:7" ht="18" customHeight="1">
      <c r="A36" s="3" t="s">
        <v>85</v>
      </c>
      <c r="B36" s="10"/>
      <c r="C36" s="16">
        <v>2247375</v>
      </c>
      <c r="D36" s="16">
        <v>224737462</v>
      </c>
      <c r="E36" s="16"/>
      <c r="F36" s="28">
        <v>1686031</v>
      </c>
      <c r="G36" s="28">
        <v>168603146</v>
      </c>
    </row>
    <row r="37" spans="1:7" ht="18" customHeight="1">
      <c r="A37" s="3" t="s">
        <v>86</v>
      </c>
      <c r="B37" s="10"/>
      <c r="C37" s="16">
        <v>779292</v>
      </c>
      <c r="D37" s="16">
        <v>77929192</v>
      </c>
      <c r="E37" s="16"/>
      <c r="F37" s="28">
        <v>584642</v>
      </c>
      <c r="G37" s="28">
        <v>58464249</v>
      </c>
    </row>
    <row r="38" spans="1:7" ht="18" customHeight="1">
      <c r="A38" s="3" t="s">
        <v>14</v>
      </c>
      <c r="B38" s="10"/>
      <c r="C38" s="16">
        <v>192390</v>
      </c>
      <c r="D38" s="16">
        <v>19239020</v>
      </c>
      <c r="E38" s="16"/>
      <c r="F38" s="28">
        <v>144336</v>
      </c>
      <c r="G38" s="28">
        <v>14433550</v>
      </c>
    </row>
    <row r="39" spans="1:7" ht="18" customHeight="1">
      <c r="A39" s="3" t="s">
        <v>87</v>
      </c>
      <c r="B39" s="10"/>
      <c r="C39" s="16">
        <v>390175</v>
      </c>
      <c r="D39" s="16">
        <v>39017542</v>
      </c>
      <c r="E39" s="16"/>
      <c r="F39" s="28">
        <v>292718</v>
      </c>
      <c r="G39" s="28">
        <v>29271846</v>
      </c>
    </row>
    <row r="40" spans="1:7" ht="18" customHeight="1">
      <c r="A40" s="3" t="s">
        <v>15</v>
      </c>
      <c r="B40" s="10"/>
      <c r="C40" s="16">
        <v>153573</v>
      </c>
      <c r="D40" s="16">
        <v>15357307</v>
      </c>
      <c r="E40" s="16"/>
      <c r="F40" s="28">
        <v>115214</v>
      </c>
      <c r="G40" s="28">
        <v>11521400</v>
      </c>
    </row>
    <row r="41" spans="1:7" ht="18" customHeight="1">
      <c r="A41" s="3" t="s">
        <v>88</v>
      </c>
      <c r="B41" s="10"/>
      <c r="C41" s="16">
        <v>6729760</v>
      </c>
      <c r="D41" s="16">
        <v>672976004</v>
      </c>
      <c r="E41" s="16"/>
      <c r="F41" s="28">
        <v>5048819</v>
      </c>
      <c r="G41" s="28">
        <v>504881878</v>
      </c>
    </row>
    <row r="42" spans="1:7" ht="18" customHeight="1">
      <c r="A42" s="3" t="s">
        <v>59</v>
      </c>
      <c r="B42" s="10"/>
      <c r="C42" s="16">
        <v>156923</v>
      </c>
      <c r="D42" s="16">
        <v>15692302</v>
      </c>
      <c r="E42" s="16"/>
      <c r="F42" s="28">
        <v>117727</v>
      </c>
      <c r="G42" s="28">
        <v>11772721</v>
      </c>
    </row>
    <row r="43" spans="1:7" ht="18" customHeight="1">
      <c r="A43" s="3" t="s">
        <v>89</v>
      </c>
      <c r="B43" s="10"/>
      <c r="C43" s="16">
        <v>1132554</v>
      </c>
      <c r="D43" s="16">
        <v>113255430</v>
      </c>
      <c r="E43" s="16"/>
      <c r="F43" s="28">
        <v>849668</v>
      </c>
      <c r="G43" s="28">
        <v>84966795</v>
      </c>
    </row>
    <row r="44" spans="1:7" ht="18" customHeight="1">
      <c r="A44" s="3" t="s">
        <v>90</v>
      </c>
      <c r="B44" s="10"/>
      <c r="C44" s="16">
        <v>323399</v>
      </c>
      <c r="D44" s="16">
        <v>32339948</v>
      </c>
      <c r="E44" s="16"/>
      <c r="F44" s="28">
        <v>242622</v>
      </c>
      <c r="G44" s="28">
        <v>24262163</v>
      </c>
    </row>
    <row r="45" spans="1:7" ht="18" customHeight="1">
      <c r="A45" s="3" t="s">
        <v>16</v>
      </c>
      <c r="B45" s="10"/>
      <c r="C45" s="16">
        <v>323809</v>
      </c>
      <c r="D45" s="16">
        <v>32380871</v>
      </c>
      <c r="E45" s="16"/>
      <c r="F45" s="28">
        <v>242929</v>
      </c>
      <c r="G45" s="28">
        <v>24292865</v>
      </c>
    </row>
    <row r="46" spans="1:7" ht="18" customHeight="1">
      <c r="A46" s="3" t="s">
        <v>91</v>
      </c>
      <c r="B46" s="10"/>
      <c r="C46" s="16">
        <v>307691</v>
      </c>
      <c r="D46" s="16">
        <v>30769103</v>
      </c>
      <c r="E46" s="16"/>
      <c r="F46" s="28">
        <v>230837</v>
      </c>
      <c r="G46" s="28">
        <v>23083680</v>
      </c>
    </row>
    <row r="47" spans="1:7" ht="18" customHeight="1">
      <c r="A47" s="3" t="s">
        <v>92</v>
      </c>
      <c r="B47" s="10"/>
      <c r="C47" s="16">
        <v>183144</v>
      </c>
      <c r="D47" s="16">
        <v>18314441</v>
      </c>
      <c r="E47" s="16"/>
      <c r="F47" s="28">
        <v>137399</v>
      </c>
      <c r="G47" s="28">
        <v>13739909</v>
      </c>
    </row>
    <row r="48" spans="1:7" ht="18" customHeight="1">
      <c r="A48" s="3" t="s">
        <v>93</v>
      </c>
      <c r="B48" s="10"/>
      <c r="C48" s="16">
        <v>215742</v>
      </c>
      <c r="D48" s="16">
        <v>21574245</v>
      </c>
      <c r="E48" s="16"/>
      <c r="F48" s="28">
        <v>161855</v>
      </c>
      <c r="G48" s="28">
        <v>16185489</v>
      </c>
    </row>
    <row r="49" spans="1:7" ht="18" customHeight="1">
      <c r="A49" s="3" t="s">
        <v>17</v>
      </c>
      <c r="B49" s="10"/>
      <c r="C49" s="16">
        <v>160695</v>
      </c>
      <c r="D49" s="16">
        <v>16069533</v>
      </c>
      <c r="E49" s="16"/>
      <c r="F49" s="28">
        <v>120557</v>
      </c>
      <c r="G49" s="28">
        <v>12055729</v>
      </c>
    </row>
    <row r="50" spans="1:7" ht="18" customHeight="1">
      <c r="A50" s="3" t="s">
        <v>18</v>
      </c>
      <c r="B50" s="10"/>
      <c r="C50" s="16">
        <v>205438</v>
      </c>
      <c r="D50" s="16">
        <v>20543786</v>
      </c>
      <c r="E50" s="16"/>
      <c r="F50" s="28">
        <v>154124</v>
      </c>
      <c r="G50" s="28">
        <v>15412415</v>
      </c>
    </row>
    <row r="51" spans="1:7" ht="18" customHeight="1">
      <c r="A51" s="3" t="s">
        <v>19</v>
      </c>
      <c r="B51" s="10"/>
      <c r="C51" s="16">
        <v>468844</v>
      </c>
      <c r="D51" s="16">
        <v>46884404</v>
      </c>
      <c r="E51" s="16"/>
      <c r="F51" s="28">
        <v>351737</v>
      </c>
      <c r="G51" s="28">
        <v>35173745</v>
      </c>
    </row>
    <row r="52" spans="1:7" ht="18" customHeight="1">
      <c r="A52" s="3" t="s">
        <v>94</v>
      </c>
      <c r="B52" s="10"/>
      <c r="C52" s="16">
        <v>1162813</v>
      </c>
      <c r="D52" s="16">
        <v>116281286</v>
      </c>
      <c r="E52" s="16"/>
      <c r="F52" s="28">
        <v>872369</v>
      </c>
      <c r="G52" s="28">
        <v>87236860</v>
      </c>
    </row>
    <row r="53" spans="1:7" ht="18" customHeight="1">
      <c r="A53" s="3" t="s">
        <v>20</v>
      </c>
      <c r="B53" s="10"/>
      <c r="C53" s="16">
        <v>370860</v>
      </c>
      <c r="D53" s="16">
        <v>37085993</v>
      </c>
      <c r="E53" s="16"/>
      <c r="F53" s="28">
        <v>278228</v>
      </c>
      <c r="G53" s="28">
        <v>27822754</v>
      </c>
    </row>
    <row r="54" spans="1:7" ht="18" customHeight="1">
      <c r="A54" s="3" t="s">
        <v>21</v>
      </c>
      <c r="B54" s="10"/>
      <c r="C54" s="16">
        <v>313477</v>
      </c>
      <c r="D54" s="16">
        <v>31347743</v>
      </c>
      <c r="E54" s="16"/>
      <c r="F54" s="28">
        <v>235178</v>
      </c>
      <c r="G54" s="28">
        <v>23517788</v>
      </c>
    </row>
    <row r="55" spans="1:7" ht="18" customHeight="1">
      <c r="A55" s="3" t="s">
        <v>22</v>
      </c>
      <c r="B55" s="10"/>
      <c r="C55" s="16">
        <v>744768</v>
      </c>
      <c r="D55" s="16">
        <v>74476846</v>
      </c>
      <c r="E55" s="16"/>
      <c r="F55" s="28">
        <v>558742</v>
      </c>
      <c r="G55" s="28">
        <v>55874220</v>
      </c>
    </row>
    <row r="56" spans="1:7" ht="18" customHeight="1">
      <c r="A56" s="3" t="s">
        <v>95</v>
      </c>
      <c r="B56" s="10"/>
      <c r="C56" s="16">
        <v>271698</v>
      </c>
      <c r="D56" s="16">
        <v>27169797</v>
      </c>
      <c r="E56" s="16"/>
      <c r="F56" s="28">
        <v>203834</v>
      </c>
      <c r="G56" s="28">
        <v>20383398</v>
      </c>
    </row>
    <row r="57" spans="1:7" ht="18" customHeight="1">
      <c r="A57" s="3" t="s">
        <v>96</v>
      </c>
      <c r="B57" s="10"/>
      <c r="C57" s="16">
        <v>178826</v>
      </c>
      <c r="D57" s="16">
        <v>17882598</v>
      </c>
      <c r="E57" s="16"/>
      <c r="F57" s="28">
        <v>134159</v>
      </c>
      <c r="G57" s="28">
        <v>13415931</v>
      </c>
    </row>
    <row r="58" spans="1:7" ht="18" customHeight="1">
      <c r="A58" s="3" t="s">
        <v>97</v>
      </c>
      <c r="B58" s="10"/>
      <c r="C58" s="16">
        <v>145080</v>
      </c>
      <c r="D58" s="16">
        <v>14508026</v>
      </c>
      <c r="E58" s="16"/>
      <c r="F58" s="28">
        <v>108843</v>
      </c>
      <c r="G58" s="28">
        <v>10884251</v>
      </c>
    </row>
    <row r="59" spans="1:7" ht="18" customHeight="1">
      <c r="A59" s="3" t="s">
        <v>98</v>
      </c>
      <c r="B59" s="10"/>
      <c r="C59" s="16">
        <v>1188551</v>
      </c>
      <c r="D59" s="16">
        <v>118855148</v>
      </c>
      <c r="E59" s="28"/>
      <c r="F59" s="28">
        <v>891678</v>
      </c>
      <c r="G59" s="28">
        <v>89167830</v>
      </c>
    </row>
    <row r="60" spans="1:7" ht="24" customHeight="1">
      <c r="A60" s="53" t="s">
        <v>23</v>
      </c>
      <c r="B60" s="54"/>
      <c r="C60" s="55">
        <f>SUM(C22:C59)</f>
        <v>24977943</v>
      </c>
      <c r="D60" s="55">
        <f>SUM(D22:D59)</f>
        <v>2497794566</v>
      </c>
      <c r="E60" s="45"/>
      <c r="F60" s="55">
        <f>SUM(F22:F59)</f>
        <v>18739020</v>
      </c>
      <c r="G60" s="55">
        <f>SUM(G22:G59)</f>
        <v>1873902190</v>
      </c>
    </row>
    <row r="61" spans="1:7" ht="38.25" customHeight="1">
      <c r="A61" s="42" t="s">
        <v>531</v>
      </c>
      <c r="B61" s="19"/>
      <c r="C61" s="20"/>
      <c r="D61" s="20"/>
      <c r="E61" s="20"/>
      <c r="F61" s="20"/>
      <c r="G61" s="20"/>
    </row>
    <row r="62" spans="1:7" ht="15">
      <c r="A62" s="3"/>
      <c r="B62" s="9"/>
      <c r="C62" s="21"/>
      <c r="D62" s="21"/>
      <c r="E62" s="21"/>
      <c r="F62" s="21"/>
      <c r="G62" s="21"/>
    </row>
    <row r="63" spans="1:7" ht="39.75" customHeight="1">
      <c r="A63" s="43" t="s">
        <v>76</v>
      </c>
      <c r="B63" s="22"/>
      <c r="C63" s="13"/>
      <c r="D63" s="3"/>
      <c r="E63" s="3"/>
      <c r="F63" s="3"/>
      <c r="G63" s="3"/>
    </row>
    <row r="64" spans="1:7" ht="18" customHeight="1">
      <c r="A64" s="3" t="s">
        <v>99</v>
      </c>
      <c r="B64" s="9"/>
      <c r="C64" s="15">
        <v>12237</v>
      </c>
      <c r="D64" s="15">
        <v>1223678</v>
      </c>
      <c r="E64" s="15"/>
      <c r="F64" s="63">
        <v>9180</v>
      </c>
      <c r="G64" s="63">
        <v>918031</v>
      </c>
    </row>
    <row r="65" spans="1:7" ht="18" customHeight="1">
      <c r="A65" s="3" t="s">
        <v>24</v>
      </c>
      <c r="B65" s="10"/>
      <c r="C65" s="17">
        <v>62596</v>
      </c>
      <c r="D65" s="17">
        <v>6259587</v>
      </c>
      <c r="E65" s="17"/>
      <c r="F65" s="27">
        <v>46961</v>
      </c>
      <c r="G65" s="27">
        <v>4696084</v>
      </c>
    </row>
    <row r="66" spans="1:7" ht="18" customHeight="1">
      <c r="A66" s="3" t="s">
        <v>100</v>
      </c>
      <c r="B66" s="10"/>
      <c r="C66" s="17">
        <v>69524</v>
      </c>
      <c r="D66" s="17">
        <v>6952397</v>
      </c>
      <c r="E66" s="17"/>
      <c r="F66" s="27">
        <v>52158</v>
      </c>
      <c r="G66" s="27">
        <v>5215846</v>
      </c>
    </row>
    <row r="67" spans="1:7" ht="18" customHeight="1">
      <c r="A67" s="3" t="s">
        <v>25</v>
      </c>
      <c r="B67" s="10"/>
      <c r="C67" s="17">
        <v>66326</v>
      </c>
      <c r="D67" s="17">
        <v>6632594</v>
      </c>
      <c r="E67" s="17"/>
      <c r="F67" s="27">
        <v>49759</v>
      </c>
      <c r="G67" s="27">
        <v>4975923</v>
      </c>
    </row>
    <row r="68" spans="1:7" ht="18" customHeight="1">
      <c r="A68" s="3" t="s">
        <v>101</v>
      </c>
      <c r="B68" s="10"/>
      <c r="C68" s="17">
        <v>60002</v>
      </c>
      <c r="D68" s="17">
        <v>6000239</v>
      </c>
      <c r="E68" s="17"/>
      <c r="F68" s="27">
        <v>45015</v>
      </c>
      <c r="G68" s="27">
        <v>4501516</v>
      </c>
    </row>
    <row r="69" spans="1:7" ht="18" customHeight="1">
      <c r="A69" s="3" t="s">
        <v>26</v>
      </c>
      <c r="B69" s="10"/>
      <c r="C69" s="17">
        <v>32188</v>
      </c>
      <c r="D69" s="17">
        <v>3218842</v>
      </c>
      <c r="E69" s="17"/>
      <c r="F69" s="27">
        <v>24148</v>
      </c>
      <c r="G69" s="27">
        <v>2414849</v>
      </c>
    </row>
    <row r="70" spans="1:7" ht="18" customHeight="1">
      <c r="A70" s="3" t="s">
        <v>27</v>
      </c>
      <c r="B70" s="10"/>
      <c r="C70" s="17">
        <v>41068</v>
      </c>
      <c r="D70" s="17">
        <v>4106806</v>
      </c>
      <c r="E70" s="17"/>
      <c r="F70" s="27">
        <v>30810</v>
      </c>
      <c r="G70" s="27">
        <v>3081019</v>
      </c>
    </row>
    <row r="71" spans="1:7" ht="18" customHeight="1">
      <c r="A71" s="3" t="s">
        <v>102</v>
      </c>
      <c r="B71" s="10"/>
      <c r="C71" s="17">
        <v>46018</v>
      </c>
      <c r="D71" s="17">
        <v>4601783</v>
      </c>
      <c r="E71" s="17"/>
      <c r="F71" s="27">
        <v>34524</v>
      </c>
      <c r="G71" s="27">
        <v>3452362</v>
      </c>
    </row>
    <row r="72" spans="1:7" ht="18" customHeight="1">
      <c r="A72" s="3" t="s">
        <v>103</v>
      </c>
      <c r="B72" s="10"/>
      <c r="C72" s="17">
        <v>13196</v>
      </c>
      <c r="D72" s="17">
        <v>1319640</v>
      </c>
      <c r="E72" s="17"/>
      <c r="F72" s="27">
        <v>9900</v>
      </c>
      <c r="G72" s="27">
        <v>990024</v>
      </c>
    </row>
    <row r="73" spans="1:7" ht="18" customHeight="1">
      <c r="A73" s="3" t="s">
        <v>104</v>
      </c>
      <c r="B73" s="10"/>
      <c r="C73" s="17">
        <v>67792</v>
      </c>
      <c r="D73" s="17">
        <v>6779233</v>
      </c>
      <c r="E73" s="17"/>
      <c r="F73" s="27">
        <v>50859</v>
      </c>
      <c r="G73" s="27">
        <v>5085935</v>
      </c>
    </row>
    <row r="74" spans="1:7" ht="18" customHeight="1">
      <c r="A74" s="3" t="s">
        <v>105</v>
      </c>
      <c r="B74" s="10"/>
      <c r="C74" s="17">
        <v>18609</v>
      </c>
      <c r="D74" s="17">
        <v>1860902</v>
      </c>
      <c r="E74" s="17"/>
      <c r="F74" s="27">
        <v>13961</v>
      </c>
      <c r="G74" s="27">
        <v>1396091</v>
      </c>
    </row>
    <row r="75" spans="1:7" ht="18" customHeight="1">
      <c r="A75" s="3" t="s">
        <v>28</v>
      </c>
      <c r="B75" s="10"/>
      <c r="C75" s="17">
        <v>156061</v>
      </c>
      <c r="D75" s="17">
        <v>15606146</v>
      </c>
      <c r="E75" s="17"/>
      <c r="F75" s="27">
        <v>117081</v>
      </c>
      <c r="G75" s="27">
        <v>11708085</v>
      </c>
    </row>
    <row r="76" spans="1:7" ht="18" customHeight="1">
      <c r="A76" s="3" t="s">
        <v>29</v>
      </c>
      <c r="B76" s="10"/>
      <c r="C76" s="17">
        <v>51072</v>
      </c>
      <c r="D76" s="17">
        <v>5107242</v>
      </c>
      <c r="E76" s="17"/>
      <c r="F76" s="27">
        <v>38316</v>
      </c>
      <c r="G76" s="27">
        <v>3831569</v>
      </c>
    </row>
    <row r="77" spans="1:7" ht="18" customHeight="1">
      <c r="A77" s="3" t="s">
        <v>106</v>
      </c>
      <c r="B77" s="10"/>
      <c r="C77" s="17">
        <v>31992</v>
      </c>
      <c r="D77" s="17">
        <v>3199170</v>
      </c>
      <c r="E77" s="17"/>
      <c r="F77" s="27">
        <v>24001</v>
      </c>
      <c r="G77" s="27">
        <v>2400090</v>
      </c>
    </row>
    <row r="78" spans="1:7" ht="18" customHeight="1">
      <c r="A78" s="3" t="s">
        <v>30</v>
      </c>
      <c r="B78" s="10"/>
      <c r="C78" s="17">
        <v>41504</v>
      </c>
      <c r="D78" s="17">
        <v>4150405</v>
      </c>
      <c r="E78" s="17"/>
      <c r="F78" s="27">
        <v>31137</v>
      </c>
      <c r="G78" s="27">
        <v>3113728</v>
      </c>
    </row>
    <row r="79" spans="1:7" ht="18" customHeight="1">
      <c r="A79" s="3" t="s">
        <v>31</v>
      </c>
      <c r="B79" s="10"/>
      <c r="C79" s="17">
        <v>47059</v>
      </c>
      <c r="D79" s="17">
        <v>4705932</v>
      </c>
      <c r="E79" s="17"/>
      <c r="F79" s="27">
        <v>35305</v>
      </c>
      <c r="G79" s="27">
        <v>3530497</v>
      </c>
    </row>
    <row r="80" spans="1:7" ht="18" customHeight="1">
      <c r="A80" s="3" t="s">
        <v>107</v>
      </c>
      <c r="B80" s="10"/>
      <c r="C80" s="17">
        <v>21385</v>
      </c>
      <c r="D80" s="17">
        <v>2138519</v>
      </c>
      <c r="E80" s="17"/>
      <c r="F80" s="27">
        <v>16044</v>
      </c>
      <c r="G80" s="27">
        <v>1604365</v>
      </c>
    </row>
    <row r="81" spans="1:7" ht="18" customHeight="1">
      <c r="A81" s="3" t="s">
        <v>108</v>
      </c>
      <c r="B81" s="10"/>
      <c r="C81" s="17">
        <v>10605</v>
      </c>
      <c r="D81" s="17">
        <v>1060500</v>
      </c>
      <c r="E81" s="17"/>
      <c r="F81" s="27">
        <v>7956</v>
      </c>
      <c r="G81" s="27">
        <v>795611</v>
      </c>
    </row>
    <row r="82" spans="1:7" ht="18" customHeight="1">
      <c r="A82" s="3" t="s">
        <v>109</v>
      </c>
      <c r="B82" s="10"/>
      <c r="C82" s="17">
        <v>160305</v>
      </c>
      <c r="D82" s="17">
        <v>16030494</v>
      </c>
      <c r="E82" s="17"/>
      <c r="F82" s="27">
        <v>120264</v>
      </c>
      <c r="G82" s="27">
        <v>12026440</v>
      </c>
    </row>
    <row r="83" spans="1:7" ht="18" customHeight="1">
      <c r="A83" s="3" t="s">
        <v>110</v>
      </c>
      <c r="B83" s="10"/>
      <c r="C83" s="17">
        <v>114035</v>
      </c>
      <c r="D83" s="17">
        <v>11403465</v>
      </c>
      <c r="E83" s="17"/>
      <c r="F83" s="27">
        <v>85551</v>
      </c>
      <c r="G83" s="27">
        <v>8555138</v>
      </c>
    </row>
    <row r="84" spans="1:7" ht="18" customHeight="1">
      <c r="A84" s="3" t="s">
        <v>32</v>
      </c>
      <c r="B84" s="10"/>
      <c r="C84" s="17">
        <v>28022</v>
      </c>
      <c r="D84" s="17">
        <v>2802247</v>
      </c>
      <c r="E84" s="17"/>
      <c r="F84" s="27">
        <v>21023</v>
      </c>
      <c r="G84" s="27">
        <v>2102309</v>
      </c>
    </row>
    <row r="85" spans="1:7" ht="18" customHeight="1">
      <c r="A85" s="3" t="s">
        <v>111</v>
      </c>
      <c r="B85" s="10"/>
      <c r="C85" s="17">
        <v>32916</v>
      </c>
      <c r="D85" s="17">
        <v>3291557</v>
      </c>
      <c r="E85" s="17"/>
      <c r="F85" s="27">
        <v>24694</v>
      </c>
      <c r="G85" s="27">
        <v>2469400</v>
      </c>
    </row>
    <row r="86" spans="1:7" ht="18" customHeight="1">
      <c r="A86" s="3" t="s">
        <v>112</v>
      </c>
      <c r="B86" s="10"/>
      <c r="C86" s="17">
        <v>36535</v>
      </c>
      <c r="D86" s="17">
        <v>3653463</v>
      </c>
      <c r="E86" s="17"/>
      <c r="F86" s="27">
        <v>27409</v>
      </c>
      <c r="G86" s="27">
        <v>2740911</v>
      </c>
    </row>
    <row r="87" spans="1:7" ht="18" customHeight="1">
      <c r="A87" s="3" t="s">
        <v>113</v>
      </c>
      <c r="B87" s="10"/>
      <c r="C87" s="17">
        <v>97243</v>
      </c>
      <c r="D87" s="17">
        <v>9724277</v>
      </c>
      <c r="E87" s="17"/>
      <c r="F87" s="27">
        <v>72954</v>
      </c>
      <c r="G87" s="27">
        <v>7295374</v>
      </c>
    </row>
    <row r="88" spans="1:7" ht="18" customHeight="1">
      <c r="A88" s="3" t="s">
        <v>114</v>
      </c>
      <c r="B88" s="10"/>
      <c r="C88" s="17">
        <v>25820</v>
      </c>
      <c r="D88" s="17">
        <v>2581967</v>
      </c>
      <c r="E88" s="17"/>
      <c r="F88" s="27">
        <v>19371</v>
      </c>
      <c r="G88" s="27">
        <v>1937050</v>
      </c>
    </row>
    <row r="89" spans="1:7" ht="18" customHeight="1">
      <c r="A89" s="3" t="s">
        <v>33</v>
      </c>
      <c r="B89" s="10"/>
      <c r="C89" s="17">
        <v>47089</v>
      </c>
      <c r="D89" s="17">
        <v>4708893</v>
      </c>
      <c r="E89" s="17"/>
      <c r="F89" s="27">
        <v>35327</v>
      </c>
      <c r="G89" s="27">
        <v>3532718</v>
      </c>
    </row>
    <row r="90" spans="1:7" ht="18" customHeight="1">
      <c r="A90" s="3" t="s">
        <v>34</v>
      </c>
      <c r="B90" s="10"/>
      <c r="C90" s="17">
        <v>30985</v>
      </c>
      <c r="D90" s="17">
        <v>3098455</v>
      </c>
      <c r="E90" s="17"/>
      <c r="F90" s="27">
        <v>23245</v>
      </c>
      <c r="G90" s="27">
        <v>2324531</v>
      </c>
    </row>
    <row r="91" spans="1:7" ht="18" customHeight="1">
      <c r="A91" s="3" t="s">
        <v>115</v>
      </c>
      <c r="B91" s="10"/>
      <c r="C91" s="17">
        <v>17401</v>
      </c>
      <c r="D91" s="17">
        <v>1740136</v>
      </c>
      <c r="E91" s="17"/>
      <c r="F91" s="27">
        <v>13055</v>
      </c>
      <c r="G91" s="27">
        <v>1305489</v>
      </c>
    </row>
    <row r="92" spans="1:7" ht="18" customHeight="1">
      <c r="A92" s="3" t="s">
        <v>116</v>
      </c>
      <c r="B92" s="10"/>
      <c r="C92" s="17">
        <v>191519</v>
      </c>
      <c r="D92" s="17">
        <v>19151899</v>
      </c>
      <c r="E92" s="17"/>
      <c r="F92" s="27">
        <v>143682</v>
      </c>
      <c r="G92" s="27">
        <v>14368189</v>
      </c>
    </row>
    <row r="93" spans="1:7" ht="18" customHeight="1">
      <c r="A93" s="3" t="s">
        <v>36</v>
      </c>
      <c r="B93" s="10"/>
      <c r="C93" s="17">
        <v>40255</v>
      </c>
      <c r="D93" s="17">
        <v>4025455</v>
      </c>
      <c r="E93" s="17"/>
      <c r="F93" s="27">
        <v>30200</v>
      </c>
      <c r="G93" s="27">
        <v>3019988</v>
      </c>
    </row>
    <row r="94" spans="1:7" ht="18" customHeight="1">
      <c r="A94" s="3" t="s">
        <v>117</v>
      </c>
      <c r="B94" s="10"/>
      <c r="C94" s="17">
        <v>34267</v>
      </c>
      <c r="D94" s="17">
        <v>3426676</v>
      </c>
      <c r="E94" s="17"/>
      <c r="F94" s="27">
        <v>25708</v>
      </c>
      <c r="G94" s="27">
        <v>2570770</v>
      </c>
    </row>
    <row r="95" spans="1:7" ht="18" customHeight="1">
      <c r="A95" s="3" t="s">
        <v>37</v>
      </c>
      <c r="B95" s="10"/>
      <c r="C95" s="17">
        <v>134488</v>
      </c>
      <c r="D95" s="17">
        <v>13448774</v>
      </c>
      <c r="E95" s="17"/>
      <c r="F95" s="27">
        <v>100896</v>
      </c>
      <c r="G95" s="27">
        <v>10089575</v>
      </c>
    </row>
    <row r="96" spans="1:7" ht="18" customHeight="1">
      <c r="A96" s="3" t="s">
        <v>118</v>
      </c>
      <c r="B96" s="10"/>
      <c r="C96" s="17">
        <v>35212</v>
      </c>
      <c r="D96" s="17">
        <v>3521155</v>
      </c>
      <c r="E96" s="17"/>
      <c r="F96" s="27">
        <v>26417</v>
      </c>
      <c r="G96" s="27">
        <v>2641650</v>
      </c>
    </row>
    <row r="97" spans="1:7" ht="18" customHeight="1">
      <c r="A97" s="3" t="s">
        <v>119</v>
      </c>
      <c r="B97" s="10"/>
      <c r="C97" s="17">
        <v>18488</v>
      </c>
      <c r="D97" s="17">
        <v>1848831</v>
      </c>
      <c r="E97" s="17"/>
      <c r="F97" s="27">
        <v>13870</v>
      </c>
      <c r="G97" s="27">
        <v>1387035</v>
      </c>
    </row>
    <row r="98" spans="1:7" ht="18" customHeight="1">
      <c r="A98" s="3" t="s">
        <v>38</v>
      </c>
      <c r="B98" s="10"/>
      <c r="C98" s="17">
        <v>46148</v>
      </c>
      <c r="D98" s="17">
        <v>4614848</v>
      </c>
      <c r="E98" s="17"/>
      <c r="F98" s="27">
        <v>34622</v>
      </c>
      <c r="G98" s="27">
        <v>3462164</v>
      </c>
    </row>
    <row r="99" spans="1:7" ht="18" customHeight="1">
      <c r="A99" s="3" t="s">
        <v>39</v>
      </c>
      <c r="B99" s="10"/>
      <c r="C99" s="17">
        <v>47409</v>
      </c>
      <c r="D99" s="17">
        <v>4740914</v>
      </c>
      <c r="E99" s="17"/>
      <c r="F99" s="27">
        <v>35567</v>
      </c>
      <c r="G99" s="27">
        <v>3556742</v>
      </c>
    </row>
    <row r="100" spans="1:7" ht="18" customHeight="1">
      <c r="A100" s="3" t="s">
        <v>120</v>
      </c>
      <c r="B100" s="10"/>
      <c r="C100" s="17">
        <v>92161</v>
      </c>
      <c r="D100" s="17">
        <v>9216062</v>
      </c>
      <c r="E100" s="17"/>
      <c r="F100" s="27">
        <v>69141</v>
      </c>
      <c r="G100" s="27">
        <v>6914099</v>
      </c>
    </row>
    <row r="101" spans="1:7" ht="18" customHeight="1">
      <c r="A101" s="3" t="s">
        <v>121</v>
      </c>
      <c r="B101" s="10"/>
      <c r="C101" s="17">
        <v>38868</v>
      </c>
      <c r="D101" s="17">
        <v>3886795</v>
      </c>
      <c r="E101" s="17"/>
      <c r="F101" s="27">
        <v>29160</v>
      </c>
      <c r="G101" s="27">
        <v>2915962</v>
      </c>
    </row>
    <row r="102" spans="1:7" ht="18" customHeight="1">
      <c r="A102" s="3" t="s">
        <v>122</v>
      </c>
      <c r="B102" s="10"/>
      <c r="C102" s="17">
        <v>17394</v>
      </c>
      <c r="D102" s="17">
        <v>1739423</v>
      </c>
      <c r="E102" s="17"/>
      <c r="F102" s="27">
        <v>13050</v>
      </c>
      <c r="G102" s="27">
        <v>1304955</v>
      </c>
    </row>
    <row r="103" spans="1:7" ht="18" customHeight="1">
      <c r="A103" s="3" t="s">
        <v>40</v>
      </c>
      <c r="B103" s="10"/>
      <c r="C103" s="17">
        <v>19920</v>
      </c>
      <c r="D103" s="17">
        <v>1991994</v>
      </c>
      <c r="E103" s="17"/>
      <c r="F103" s="27">
        <v>14944</v>
      </c>
      <c r="G103" s="27">
        <v>1494439</v>
      </c>
    </row>
    <row r="104" spans="1:7" ht="18" customHeight="1">
      <c r="A104" s="3" t="s">
        <v>41</v>
      </c>
      <c r="B104" s="10"/>
      <c r="C104" s="17">
        <v>53198</v>
      </c>
      <c r="D104" s="17">
        <v>5319760</v>
      </c>
      <c r="E104" s="17"/>
      <c r="F104" s="27">
        <v>39910</v>
      </c>
      <c r="G104" s="27">
        <v>3991005</v>
      </c>
    </row>
    <row r="105" spans="1:7" ht="18" customHeight="1">
      <c r="A105" s="3" t="s">
        <v>123</v>
      </c>
      <c r="B105" s="10"/>
      <c r="C105" s="17">
        <v>17582</v>
      </c>
      <c r="D105" s="17">
        <v>1758249</v>
      </c>
      <c r="E105" s="17"/>
      <c r="F105" s="27">
        <v>13191</v>
      </c>
      <c r="G105" s="27">
        <v>1319079</v>
      </c>
    </row>
    <row r="106" spans="1:7" ht="18" customHeight="1">
      <c r="A106" s="3" t="s">
        <v>42</v>
      </c>
      <c r="B106" s="10"/>
      <c r="C106" s="17">
        <v>23194</v>
      </c>
      <c r="D106" s="17">
        <v>2319382</v>
      </c>
      <c r="E106" s="17"/>
      <c r="F106" s="27">
        <v>17401</v>
      </c>
      <c r="G106" s="27">
        <v>1740053</v>
      </c>
    </row>
    <row r="107" spans="1:7" ht="18" customHeight="1">
      <c r="A107" s="3" t="s">
        <v>43</v>
      </c>
      <c r="B107" s="10"/>
      <c r="C107" s="17">
        <v>69061</v>
      </c>
      <c r="D107" s="17">
        <v>6906069</v>
      </c>
      <c r="E107" s="17"/>
      <c r="F107" s="27">
        <v>51811</v>
      </c>
      <c r="G107" s="27">
        <v>5181090</v>
      </c>
    </row>
    <row r="108" spans="1:7" ht="18" customHeight="1">
      <c r="A108" s="3" t="s">
        <v>44</v>
      </c>
      <c r="B108" s="10"/>
      <c r="C108" s="17">
        <v>60843</v>
      </c>
      <c r="D108" s="17">
        <v>6084327</v>
      </c>
      <c r="E108" s="17"/>
      <c r="F108" s="27">
        <v>45646</v>
      </c>
      <c r="G108" s="27">
        <v>4564600</v>
      </c>
    </row>
    <row r="109" spans="1:7" ht="18" customHeight="1">
      <c r="A109" s="3" t="s">
        <v>124</v>
      </c>
      <c r="B109" s="10"/>
      <c r="C109" s="17">
        <v>25285</v>
      </c>
      <c r="D109" s="17">
        <v>2528499</v>
      </c>
      <c r="E109" s="17"/>
      <c r="F109" s="27">
        <v>18969</v>
      </c>
      <c r="G109" s="27">
        <v>1896937</v>
      </c>
    </row>
    <row r="110" spans="1:7" ht="18" customHeight="1">
      <c r="A110" s="3" t="s">
        <v>45</v>
      </c>
      <c r="B110" s="10"/>
      <c r="C110" s="17">
        <v>16805</v>
      </c>
      <c r="D110" s="17">
        <v>1680497</v>
      </c>
      <c r="E110" s="17"/>
      <c r="F110" s="27">
        <v>12607</v>
      </c>
      <c r="G110" s="27">
        <v>1260747</v>
      </c>
    </row>
    <row r="111" spans="1:7" ht="18" customHeight="1">
      <c r="A111" s="3" t="s">
        <v>125</v>
      </c>
      <c r="B111" s="10"/>
      <c r="C111" s="17">
        <v>16279</v>
      </c>
      <c r="D111" s="17">
        <v>1627879</v>
      </c>
      <c r="E111" s="17"/>
      <c r="F111" s="27">
        <v>12213</v>
      </c>
      <c r="G111" s="27">
        <v>1221272</v>
      </c>
    </row>
    <row r="112" spans="1:7" ht="18" customHeight="1">
      <c r="A112" s="3" t="s">
        <v>46</v>
      </c>
      <c r="B112" s="10"/>
      <c r="C112" s="17">
        <v>43079</v>
      </c>
      <c r="D112" s="17">
        <v>4307925</v>
      </c>
      <c r="E112" s="17"/>
      <c r="F112" s="27">
        <v>32319</v>
      </c>
      <c r="G112" s="27">
        <v>3231903</v>
      </c>
    </row>
    <row r="113" spans="1:7" ht="18" customHeight="1">
      <c r="A113" s="3" t="s">
        <v>126</v>
      </c>
      <c r="B113" s="10"/>
      <c r="C113" s="17">
        <v>121074</v>
      </c>
      <c r="D113" s="17">
        <v>12107440</v>
      </c>
      <c r="E113" s="17"/>
      <c r="F113" s="27">
        <v>90833</v>
      </c>
      <c r="G113" s="27">
        <v>9083277</v>
      </c>
    </row>
    <row r="114" spans="1:7" ht="18" customHeight="1">
      <c r="A114" s="3" t="s">
        <v>47</v>
      </c>
      <c r="B114" s="10"/>
      <c r="C114" s="17">
        <v>246313</v>
      </c>
      <c r="D114" s="17">
        <v>24631302</v>
      </c>
      <c r="E114" s="17"/>
      <c r="F114" s="27">
        <v>184790</v>
      </c>
      <c r="G114" s="27">
        <v>18478962</v>
      </c>
    </row>
    <row r="115" spans="1:7" ht="18" customHeight="1">
      <c r="A115" s="3" t="s">
        <v>127</v>
      </c>
      <c r="B115" s="10"/>
      <c r="C115" s="17">
        <v>14261</v>
      </c>
      <c r="D115" s="17">
        <v>1426114</v>
      </c>
      <c r="E115" s="17"/>
      <c r="F115" s="27">
        <v>10699</v>
      </c>
      <c r="G115" s="27">
        <v>1069903</v>
      </c>
    </row>
    <row r="116" spans="1:7" ht="18" customHeight="1">
      <c r="A116" s="3" t="s">
        <v>128</v>
      </c>
      <c r="B116" s="10"/>
      <c r="C116" s="17">
        <v>27449</v>
      </c>
      <c r="D116" s="17">
        <v>2744904</v>
      </c>
      <c r="E116" s="17"/>
      <c r="F116" s="27">
        <v>20593</v>
      </c>
      <c r="G116" s="27">
        <v>2059289</v>
      </c>
    </row>
    <row r="117" spans="1:7" ht="18" customHeight="1">
      <c r="A117" s="3" t="s">
        <v>49</v>
      </c>
      <c r="B117" s="10"/>
      <c r="C117" s="17">
        <v>20494</v>
      </c>
      <c r="D117" s="17">
        <v>2049446</v>
      </c>
      <c r="E117" s="17"/>
      <c r="F117" s="27">
        <v>15375</v>
      </c>
      <c r="G117" s="27">
        <v>1537541</v>
      </c>
    </row>
    <row r="118" spans="1:7" ht="18" customHeight="1">
      <c r="A118" s="3" t="s">
        <v>50</v>
      </c>
      <c r="B118" s="10"/>
      <c r="C118" s="17">
        <v>122749</v>
      </c>
      <c r="D118" s="17">
        <v>12274855</v>
      </c>
      <c r="E118" s="17"/>
      <c r="F118" s="27">
        <v>92089</v>
      </c>
      <c r="G118" s="27">
        <v>9208875</v>
      </c>
    </row>
    <row r="119" spans="1:7" ht="18" customHeight="1">
      <c r="A119" s="3" t="s">
        <v>51</v>
      </c>
      <c r="B119" s="10"/>
      <c r="C119" s="17">
        <v>32671</v>
      </c>
      <c r="D119" s="17">
        <v>3267112</v>
      </c>
      <c r="E119" s="17"/>
      <c r="F119" s="27">
        <v>24511</v>
      </c>
      <c r="G119" s="27">
        <v>2451062</v>
      </c>
    </row>
    <row r="120" spans="1:7" ht="18" customHeight="1">
      <c r="A120" s="3" t="s">
        <v>129</v>
      </c>
      <c r="B120" s="10"/>
      <c r="C120" s="17">
        <v>30273</v>
      </c>
      <c r="D120" s="17">
        <v>3027310</v>
      </c>
      <c r="E120" s="17"/>
      <c r="F120" s="27">
        <v>22712</v>
      </c>
      <c r="G120" s="27">
        <v>2271157</v>
      </c>
    </row>
    <row r="121" spans="1:7" ht="18" customHeight="1">
      <c r="A121" s="3" t="s">
        <v>130</v>
      </c>
      <c r="B121" s="10"/>
      <c r="C121" s="17">
        <v>60538</v>
      </c>
      <c r="D121" s="17">
        <v>6053757</v>
      </c>
      <c r="E121" s="17"/>
      <c r="F121" s="27">
        <v>45417</v>
      </c>
      <c r="G121" s="27">
        <v>4541666</v>
      </c>
    </row>
    <row r="122" spans="1:7" ht="18" customHeight="1">
      <c r="A122" s="3" t="s">
        <v>131</v>
      </c>
      <c r="B122" s="10"/>
      <c r="C122" s="17">
        <v>41907</v>
      </c>
      <c r="D122" s="17">
        <v>4190673</v>
      </c>
      <c r="E122" s="17"/>
      <c r="F122" s="27">
        <v>31439</v>
      </c>
      <c r="G122" s="27">
        <v>3143938</v>
      </c>
    </row>
    <row r="123" spans="1:7" ht="18" customHeight="1">
      <c r="A123" s="3" t="s">
        <v>53</v>
      </c>
      <c r="B123" s="10"/>
      <c r="C123" s="17">
        <v>30155</v>
      </c>
      <c r="D123" s="17">
        <v>3015525</v>
      </c>
      <c r="E123" s="17"/>
      <c r="F123" s="27">
        <v>22623</v>
      </c>
      <c r="G123" s="27">
        <v>2262316</v>
      </c>
    </row>
    <row r="124" spans="1:7" ht="18" customHeight="1">
      <c r="A124" s="3" t="s">
        <v>132</v>
      </c>
      <c r="B124" s="10"/>
      <c r="C124" s="17">
        <v>23123</v>
      </c>
      <c r="D124" s="17">
        <v>2312321</v>
      </c>
      <c r="E124" s="17"/>
      <c r="F124" s="27">
        <v>17348</v>
      </c>
      <c r="G124" s="27">
        <v>1734756</v>
      </c>
    </row>
    <row r="125" spans="1:7" ht="18" customHeight="1">
      <c r="A125" s="3" t="s">
        <v>133</v>
      </c>
      <c r="B125" s="10"/>
      <c r="C125" s="17">
        <v>32572</v>
      </c>
      <c r="D125" s="17">
        <v>3257167</v>
      </c>
      <c r="E125" s="17"/>
      <c r="F125" s="27">
        <v>24436</v>
      </c>
      <c r="G125" s="27">
        <v>2443601</v>
      </c>
    </row>
    <row r="126" spans="1:7" ht="18" customHeight="1">
      <c r="A126" s="3" t="s">
        <v>134</v>
      </c>
      <c r="B126" s="10"/>
      <c r="C126" s="17">
        <v>105242</v>
      </c>
      <c r="D126" s="17">
        <v>10524221</v>
      </c>
      <c r="E126" s="17"/>
      <c r="F126" s="27">
        <v>78955</v>
      </c>
      <c r="G126" s="27">
        <v>7895510</v>
      </c>
    </row>
    <row r="127" spans="1:7" ht="18" customHeight="1">
      <c r="A127" s="3" t="s">
        <v>135</v>
      </c>
      <c r="B127" s="10"/>
      <c r="C127" s="17">
        <v>22380</v>
      </c>
      <c r="D127" s="17">
        <v>2238000</v>
      </c>
      <c r="E127" s="17"/>
      <c r="F127" s="27">
        <v>16790</v>
      </c>
      <c r="G127" s="27">
        <v>1678998</v>
      </c>
    </row>
    <row r="128" spans="1:7" ht="18" customHeight="1">
      <c r="A128" s="3" t="s">
        <v>54</v>
      </c>
      <c r="B128" s="10"/>
      <c r="C128" s="17">
        <v>58592</v>
      </c>
      <c r="D128" s="17">
        <v>5859205</v>
      </c>
      <c r="E128" s="17"/>
      <c r="F128" s="27">
        <v>43957</v>
      </c>
      <c r="G128" s="27">
        <v>4395709</v>
      </c>
    </row>
    <row r="129" spans="1:7" ht="18" customHeight="1">
      <c r="A129" s="3" t="s">
        <v>136</v>
      </c>
      <c r="B129" s="10"/>
      <c r="C129" s="17">
        <v>26236</v>
      </c>
      <c r="D129" s="17">
        <v>2623640</v>
      </c>
      <c r="E129" s="17"/>
      <c r="F129" s="27">
        <v>19683</v>
      </c>
      <c r="G129" s="27">
        <v>1968314</v>
      </c>
    </row>
    <row r="130" spans="1:7" ht="18" customHeight="1">
      <c r="A130" s="3" t="s">
        <v>137</v>
      </c>
      <c r="B130" s="10"/>
      <c r="C130" s="17">
        <v>110760</v>
      </c>
      <c r="D130" s="17">
        <v>11076012</v>
      </c>
      <c r="E130" s="17"/>
      <c r="F130" s="27">
        <v>83095</v>
      </c>
      <c r="G130" s="27">
        <v>8309475</v>
      </c>
    </row>
    <row r="131" spans="1:7" ht="18" customHeight="1">
      <c r="A131" s="3" t="s">
        <v>138</v>
      </c>
      <c r="B131" s="10"/>
      <c r="C131" s="17">
        <v>77289</v>
      </c>
      <c r="D131" s="17">
        <v>7728924</v>
      </c>
      <c r="E131" s="17"/>
      <c r="F131" s="27">
        <v>57984</v>
      </c>
      <c r="G131" s="27">
        <v>5798414</v>
      </c>
    </row>
    <row r="132" spans="1:7" ht="18" customHeight="1">
      <c r="A132" s="3" t="s">
        <v>55</v>
      </c>
      <c r="B132" s="10"/>
      <c r="C132" s="17">
        <v>23329</v>
      </c>
      <c r="D132" s="17">
        <v>2332944</v>
      </c>
      <c r="E132" s="17"/>
      <c r="F132" s="27">
        <v>17502</v>
      </c>
      <c r="G132" s="27">
        <v>1750227</v>
      </c>
    </row>
    <row r="133" spans="1:7" ht="18" customHeight="1">
      <c r="A133" s="3" t="s">
        <v>56</v>
      </c>
      <c r="B133" s="10"/>
      <c r="C133" s="17">
        <v>33622</v>
      </c>
      <c r="D133" s="17">
        <v>3362181</v>
      </c>
      <c r="E133" s="17"/>
      <c r="F133" s="27">
        <v>25224</v>
      </c>
      <c r="G133" s="27">
        <v>2522385</v>
      </c>
    </row>
    <row r="134" spans="1:7" ht="18" customHeight="1">
      <c r="A134" s="3" t="s">
        <v>139</v>
      </c>
      <c r="B134" s="10"/>
      <c r="C134" s="17">
        <v>62718</v>
      </c>
      <c r="D134" s="17">
        <v>6271816</v>
      </c>
      <c r="E134" s="17"/>
      <c r="F134" s="27">
        <v>47053</v>
      </c>
      <c r="G134" s="27">
        <v>4705259</v>
      </c>
    </row>
    <row r="135" spans="1:7" ht="18" customHeight="1">
      <c r="A135" s="3" t="s">
        <v>140</v>
      </c>
      <c r="B135" s="10"/>
      <c r="C135" s="17">
        <v>143597</v>
      </c>
      <c r="D135" s="17">
        <v>14359665</v>
      </c>
      <c r="E135" s="17"/>
      <c r="F135" s="27">
        <v>107729</v>
      </c>
      <c r="G135" s="27">
        <v>10772946</v>
      </c>
    </row>
    <row r="136" spans="1:7" ht="18" customHeight="1">
      <c r="A136" s="3" t="s">
        <v>141</v>
      </c>
      <c r="B136" s="10"/>
      <c r="C136" s="17">
        <v>47402</v>
      </c>
      <c r="D136" s="17">
        <v>4740190</v>
      </c>
      <c r="E136" s="17"/>
      <c r="F136" s="27">
        <v>35562</v>
      </c>
      <c r="G136" s="27">
        <v>3556198</v>
      </c>
    </row>
    <row r="137" spans="1:7" ht="18" customHeight="1">
      <c r="A137" s="3" t="s">
        <v>58</v>
      </c>
      <c r="B137" s="9"/>
      <c r="C137" s="17">
        <v>64694</v>
      </c>
      <c r="D137" s="17">
        <v>6469410</v>
      </c>
      <c r="E137" s="17"/>
      <c r="F137" s="27">
        <v>48535</v>
      </c>
      <c r="G137" s="27">
        <v>4853499</v>
      </c>
    </row>
    <row r="138" spans="1:7" ht="18" customHeight="1">
      <c r="A138" s="3" t="s">
        <v>142</v>
      </c>
      <c r="B138" s="10"/>
      <c r="C138" s="17">
        <v>60521</v>
      </c>
      <c r="D138" s="17">
        <v>6052122</v>
      </c>
      <c r="E138" s="17"/>
      <c r="F138" s="27">
        <v>45404</v>
      </c>
      <c r="G138" s="27">
        <v>4540439</v>
      </c>
    </row>
    <row r="139" spans="1:7" ht="18" customHeight="1">
      <c r="A139" s="3" t="s">
        <v>143</v>
      </c>
      <c r="B139" s="10"/>
      <c r="C139" s="17">
        <v>63149</v>
      </c>
      <c r="D139" s="17">
        <v>6314895</v>
      </c>
      <c r="E139" s="17"/>
      <c r="F139" s="27">
        <v>47376</v>
      </c>
      <c r="G139" s="27">
        <v>4737577</v>
      </c>
    </row>
    <row r="140" spans="1:7" ht="18" customHeight="1">
      <c r="A140" s="3" t="s">
        <v>144</v>
      </c>
      <c r="B140" s="10"/>
      <c r="C140" s="17">
        <v>41931</v>
      </c>
      <c r="D140" s="17">
        <v>4193130</v>
      </c>
      <c r="E140" s="17"/>
      <c r="F140" s="27">
        <v>31458</v>
      </c>
      <c r="G140" s="27">
        <v>3145781</v>
      </c>
    </row>
    <row r="141" spans="1:7" ht="18" customHeight="1">
      <c r="A141" s="3" t="s">
        <v>145</v>
      </c>
      <c r="B141" s="10"/>
      <c r="C141" s="17">
        <v>24598</v>
      </c>
      <c r="D141" s="17">
        <v>2459781</v>
      </c>
      <c r="E141" s="17"/>
      <c r="F141" s="27">
        <v>18454</v>
      </c>
      <c r="G141" s="27">
        <v>1845383</v>
      </c>
    </row>
    <row r="142" spans="1:7" ht="18" customHeight="1">
      <c r="A142" s="3" t="s">
        <v>60</v>
      </c>
      <c r="B142" s="10"/>
      <c r="C142" s="17">
        <v>23872</v>
      </c>
      <c r="D142" s="17">
        <v>2387242</v>
      </c>
      <c r="E142" s="17"/>
      <c r="F142" s="27">
        <v>17910</v>
      </c>
      <c r="G142" s="27">
        <v>1790963</v>
      </c>
    </row>
    <row r="143" spans="1:7" ht="18" customHeight="1">
      <c r="A143" s="3" t="s">
        <v>146</v>
      </c>
      <c r="B143" s="10"/>
      <c r="C143" s="17">
        <v>17659</v>
      </c>
      <c r="D143" s="17">
        <v>1765914</v>
      </c>
      <c r="E143" s="17"/>
      <c r="F143" s="27">
        <v>13248</v>
      </c>
      <c r="G143" s="27">
        <v>1324829</v>
      </c>
    </row>
    <row r="144" spans="1:7" ht="18" customHeight="1">
      <c r="A144" s="3" t="s">
        <v>147</v>
      </c>
      <c r="B144" s="10"/>
      <c r="C144" s="17">
        <v>32204</v>
      </c>
      <c r="D144" s="17">
        <v>3220389</v>
      </c>
      <c r="E144" s="17"/>
      <c r="F144" s="27">
        <v>24160</v>
      </c>
      <c r="G144" s="27">
        <v>2416009</v>
      </c>
    </row>
    <row r="145" spans="1:7" ht="18" customHeight="1">
      <c r="A145" s="3" t="s">
        <v>148</v>
      </c>
      <c r="B145" s="10"/>
      <c r="C145" s="17">
        <v>40600</v>
      </c>
      <c r="D145" s="17">
        <v>4060015</v>
      </c>
      <c r="E145" s="17"/>
      <c r="F145" s="27">
        <v>30459</v>
      </c>
      <c r="G145" s="27">
        <v>3045915</v>
      </c>
    </row>
    <row r="146" spans="1:7" ht="18" customHeight="1">
      <c r="A146" s="3" t="s">
        <v>61</v>
      </c>
      <c r="B146" s="10"/>
      <c r="C146" s="17">
        <v>45593</v>
      </c>
      <c r="D146" s="17">
        <v>4559296</v>
      </c>
      <c r="E146" s="17"/>
      <c r="F146" s="27">
        <v>34205</v>
      </c>
      <c r="G146" s="27">
        <v>3420487</v>
      </c>
    </row>
    <row r="147" spans="1:7" ht="18" customHeight="1">
      <c r="A147" s="3" t="s">
        <v>149</v>
      </c>
      <c r="B147" s="10"/>
      <c r="C147" s="17">
        <v>23197</v>
      </c>
      <c r="D147" s="17">
        <v>2319723</v>
      </c>
      <c r="E147" s="17"/>
      <c r="F147" s="27">
        <v>17403</v>
      </c>
      <c r="G147" s="27">
        <v>1740309</v>
      </c>
    </row>
    <row r="148" spans="1:7" ht="18" customHeight="1">
      <c r="A148" s="3" t="s">
        <v>62</v>
      </c>
      <c r="B148" s="10"/>
      <c r="C148" s="17">
        <v>43306</v>
      </c>
      <c r="D148" s="17">
        <v>4330597</v>
      </c>
      <c r="E148" s="17"/>
      <c r="F148" s="27">
        <v>32489</v>
      </c>
      <c r="G148" s="27">
        <v>3248912</v>
      </c>
    </row>
    <row r="149" spans="1:7" ht="18" customHeight="1">
      <c r="A149" s="3" t="s">
        <v>63</v>
      </c>
      <c r="B149" s="10"/>
      <c r="C149" s="17">
        <v>85083</v>
      </c>
      <c r="D149" s="17">
        <v>8508312</v>
      </c>
      <c r="E149" s="17"/>
      <c r="F149" s="27">
        <v>63831</v>
      </c>
      <c r="G149" s="27">
        <v>6383129</v>
      </c>
    </row>
    <row r="150" spans="1:7" ht="18" customHeight="1">
      <c r="A150" s="3" t="s">
        <v>64</v>
      </c>
      <c r="B150" s="10"/>
      <c r="C150" s="17">
        <v>76002</v>
      </c>
      <c r="D150" s="17">
        <v>7600193</v>
      </c>
      <c r="E150" s="17"/>
      <c r="F150" s="27">
        <v>57018</v>
      </c>
      <c r="G150" s="27">
        <v>5701837</v>
      </c>
    </row>
    <row r="151" spans="1:7" ht="18" customHeight="1">
      <c r="A151" s="3" t="s">
        <v>65</v>
      </c>
      <c r="B151" s="10"/>
      <c r="C151" s="17">
        <v>21633</v>
      </c>
      <c r="D151" s="17">
        <v>2163283</v>
      </c>
      <c r="E151" s="17"/>
      <c r="F151" s="27">
        <v>16229</v>
      </c>
      <c r="G151" s="27">
        <v>1622944</v>
      </c>
    </row>
    <row r="152" spans="1:7" ht="18" customHeight="1">
      <c r="A152" s="3" t="s">
        <v>150</v>
      </c>
      <c r="B152" s="10"/>
      <c r="C152" s="17">
        <v>35780</v>
      </c>
      <c r="D152" s="17">
        <v>3577960</v>
      </c>
      <c r="E152" s="17"/>
      <c r="F152" s="27">
        <v>26843</v>
      </c>
      <c r="G152" s="27">
        <v>2684267</v>
      </c>
    </row>
    <row r="153" spans="1:7" ht="18" customHeight="1">
      <c r="A153" s="3" t="s">
        <v>151</v>
      </c>
      <c r="B153" s="10"/>
      <c r="C153" s="17">
        <v>27934</v>
      </c>
      <c r="D153" s="17">
        <v>2793398</v>
      </c>
      <c r="E153" s="17"/>
      <c r="F153" s="27">
        <v>20957</v>
      </c>
      <c r="G153" s="27">
        <v>2095670</v>
      </c>
    </row>
    <row r="154" spans="1:7" ht="18" customHeight="1">
      <c r="A154" s="3" t="s">
        <v>66</v>
      </c>
      <c r="B154" s="10"/>
      <c r="C154" s="17">
        <v>183451</v>
      </c>
      <c r="D154" s="17">
        <v>18345130</v>
      </c>
      <c r="E154" s="17"/>
      <c r="F154" s="27">
        <v>137629</v>
      </c>
      <c r="G154" s="27">
        <v>13762933</v>
      </c>
    </row>
    <row r="155" spans="1:7" ht="18" customHeight="1">
      <c r="A155" s="3" t="s">
        <v>152</v>
      </c>
      <c r="B155" s="10"/>
      <c r="C155" s="17">
        <v>29646</v>
      </c>
      <c r="D155" s="17">
        <v>2964610</v>
      </c>
      <c r="E155" s="17"/>
      <c r="F155" s="27">
        <v>22241</v>
      </c>
      <c r="G155" s="27">
        <v>2224118</v>
      </c>
    </row>
    <row r="156" spans="1:7" ht="18" customHeight="1">
      <c r="A156" s="3" t="s">
        <v>153</v>
      </c>
      <c r="B156" s="10"/>
      <c r="C156" s="17">
        <v>54335</v>
      </c>
      <c r="D156" s="17">
        <v>5433497</v>
      </c>
      <c r="E156" s="17"/>
      <c r="F156" s="27">
        <v>40763</v>
      </c>
      <c r="G156" s="27">
        <v>4076333</v>
      </c>
    </row>
    <row r="157" spans="1:7" ht="18" customHeight="1">
      <c r="A157" s="3" t="s">
        <v>154</v>
      </c>
      <c r="B157" s="10"/>
      <c r="C157" s="17">
        <v>26565</v>
      </c>
      <c r="D157" s="17">
        <v>2656479</v>
      </c>
      <c r="E157" s="17"/>
      <c r="F157" s="27">
        <v>19930</v>
      </c>
      <c r="G157" s="27">
        <v>1992951</v>
      </c>
    </row>
    <row r="158" spans="1:7" ht="18" customHeight="1">
      <c r="A158" s="3" t="s">
        <v>155</v>
      </c>
      <c r="B158" s="10"/>
      <c r="C158" s="17">
        <v>33615</v>
      </c>
      <c r="D158" s="17">
        <v>3361523</v>
      </c>
      <c r="E158" s="17"/>
      <c r="F158" s="27">
        <v>25219</v>
      </c>
      <c r="G158" s="27">
        <v>2521891</v>
      </c>
    </row>
    <row r="159" spans="1:7" ht="18" customHeight="1">
      <c r="A159" s="3" t="s">
        <v>67</v>
      </c>
      <c r="B159" s="10"/>
      <c r="C159" s="17">
        <v>27368</v>
      </c>
      <c r="D159" s="17">
        <v>2736827</v>
      </c>
      <c r="E159" s="17"/>
      <c r="F159" s="27">
        <v>20532</v>
      </c>
      <c r="G159" s="27">
        <v>2053230</v>
      </c>
    </row>
    <row r="160" spans="1:7" ht="18" customHeight="1">
      <c r="A160" s="3" t="s">
        <v>156</v>
      </c>
      <c r="B160" s="10"/>
      <c r="C160" s="17">
        <v>34350</v>
      </c>
      <c r="D160" s="17">
        <v>3435040</v>
      </c>
      <c r="E160" s="17"/>
      <c r="F160" s="27">
        <v>25770</v>
      </c>
      <c r="G160" s="27">
        <v>2577045</v>
      </c>
    </row>
    <row r="161" spans="1:7" ht="18" customHeight="1">
      <c r="A161" s="3" t="s">
        <v>157</v>
      </c>
      <c r="B161" s="10"/>
      <c r="C161" s="17">
        <v>59479</v>
      </c>
      <c r="D161" s="17">
        <v>5947903</v>
      </c>
      <c r="E161" s="17"/>
      <c r="F161" s="27">
        <v>44623</v>
      </c>
      <c r="G161" s="27">
        <v>4462252</v>
      </c>
    </row>
    <row r="162" spans="1:7" ht="18" customHeight="1">
      <c r="A162" s="3" t="s">
        <v>158</v>
      </c>
      <c r="B162" s="10"/>
      <c r="C162" s="17">
        <v>81643</v>
      </c>
      <c r="D162" s="17">
        <v>8164328</v>
      </c>
      <c r="E162" s="17"/>
      <c r="F162" s="27">
        <v>61251</v>
      </c>
      <c r="G162" s="27">
        <v>6125064</v>
      </c>
    </row>
    <row r="163" spans="1:7" ht="18" customHeight="1">
      <c r="A163" s="3" t="s">
        <v>159</v>
      </c>
      <c r="B163" s="10"/>
      <c r="C163" s="17">
        <v>17571</v>
      </c>
      <c r="D163" s="17">
        <v>1757091</v>
      </c>
      <c r="E163" s="17"/>
      <c r="F163" s="27">
        <v>13182</v>
      </c>
      <c r="G163" s="27">
        <v>1318209</v>
      </c>
    </row>
    <row r="164" spans="1:7" ht="18" customHeight="1">
      <c r="A164" s="3" t="s">
        <v>68</v>
      </c>
      <c r="B164" s="10"/>
      <c r="C164" s="17">
        <v>72576</v>
      </c>
      <c r="D164" s="17">
        <v>7257571</v>
      </c>
      <c r="E164" s="17"/>
      <c r="F164" s="27">
        <v>54448</v>
      </c>
      <c r="G164" s="27">
        <v>5444794</v>
      </c>
    </row>
    <row r="165" spans="1:7" ht="18" customHeight="1">
      <c r="A165" s="3" t="s">
        <v>69</v>
      </c>
      <c r="B165" s="10"/>
      <c r="C165" s="17">
        <v>46320</v>
      </c>
      <c r="D165" s="17">
        <v>4631991</v>
      </c>
      <c r="E165" s="17"/>
      <c r="F165" s="27">
        <v>34750</v>
      </c>
      <c r="G165" s="27">
        <v>3475024</v>
      </c>
    </row>
    <row r="166" spans="1:7" ht="18" customHeight="1">
      <c r="A166" s="3" t="s">
        <v>160</v>
      </c>
      <c r="B166" s="10"/>
      <c r="C166" s="17">
        <v>20959</v>
      </c>
      <c r="D166" s="17">
        <v>2095927</v>
      </c>
      <c r="E166" s="17"/>
      <c r="F166" s="27">
        <v>15724</v>
      </c>
      <c r="G166" s="27">
        <v>1572412</v>
      </c>
    </row>
    <row r="167" spans="1:7" ht="18" customHeight="1">
      <c r="A167" s="3" t="s">
        <v>161</v>
      </c>
      <c r="B167" s="10"/>
      <c r="C167" s="17">
        <v>14710</v>
      </c>
      <c r="D167" s="17">
        <v>1471032</v>
      </c>
      <c r="E167" s="17"/>
      <c r="F167" s="27">
        <v>11036</v>
      </c>
      <c r="G167" s="27">
        <v>1103602</v>
      </c>
    </row>
    <row r="168" spans="1:7" ht="18" customHeight="1">
      <c r="A168" s="3" t="s">
        <v>162</v>
      </c>
      <c r="B168" s="10"/>
      <c r="C168" s="17">
        <v>23659</v>
      </c>
      <c r="D168" s="17">
        <v>2365881</v>
      </c>
      <c r="E168" s="17"/>
      <c r="F168" s="27">
        <v>17749</v>
      </c>
      <c r="G168" s="27">
        <v>1774937</v>
      </c>
    </row>
    <row r="169" spans="1:7" ht="18" customHeight="1">
      <c r="A169" s="3" t="s">
        <v>163</v>
      </c>
      <c r="B169" s="10"/>
      <c r="C169" s="17">
        <v>54439</v>
      </c>
      <c r="D169" s="17">
        <v>5443891</v>
      </c>
      <c r="E169" s="17"/>
      <c r="F169" s="27">
        <v>40841</v>
      </c>
      <c r="G169" s="27">
        <v>4084131</v>
      </c>
    </row>
    <row r="170" spans="1:7" ht="18" customHeight="1">
      <c r="A170" s="3" t="s">
        <v>164</v>
      </c>
      <c r="B170" s="10"/>
      <c r="C170" s="17">
        <v>45132</v>
      </c>
      <c r="D170" s="17">
        <v>4513234</v>
      </c>
      <c r="E170" s="17"/>
      <c r="F170" s="27">
        <v>33859</v>
      </c>
      <c r="G170" s="27">
        <v>3385931</v>
      </c>
    </row>
    <row r="171" spans="1:7" ht="18" customHeight="1">
      <c r="A171" s="3" t="s">
        <v>70</v>
      </c>
      <c r="B171" s="10"/>
      <c r="C171" s="17">
        <v>89910</v>
      </c>
      <c r="D171" s="17">
        <v>8991046</v>
      </c>
      <c r="E171" s="17"/>
      <c r="F171" s="27">
        <v>67453</v>
      </c>
      <c r="G171" s="27">
        <v>6745287</v>
      </c>
    </row>
    <row r="172" spans="1:7" ht="18" customHeight="1">
      <c r="A172" s="3" t="s">
        <v>71</v>
      </c>
      <c r="B172" s="10"/>
      <c r="C172" s="17">
        <v>58961</v>
      </c>
      <c r="D172" s="17">
        <v>5896120</v>
      </c>
      <c r="E172" s="17"/>
      <c r="F172" s="27">
        <v>44234</v>
      </c>
      <c r="G172" s="27">
        <v>4423403</v>
      </c>
    </row>
    <row r="173" spans="1:7" ht="18" customHeight="1">
      <c r="A173" s="3" t="s">
        <v>165</v>
      </c>
      <c r="B173" s="10"/>
      <c r="C173" s="17">
        <v>18534</v>
      </c>
      <c r="D173" s="17">
        <v>1853434</v>
      </c>
      <c r="E173" s="17"/>
      <c r="F173" s="27">
        <v>13905</v>
      </c>
      <c r="G173" s="27">
        <v>1390489</v>
      </c>
    </row>
    <row r="174" spans="1:7" ht="18" customHeight="1">
      <c r="A174" s="3" t="s">
        <v>72</v>
      </c>
      <c r="B174" s="10"/>
      <c r="C174" s="17">
        <v>42105</v>
      </c>
      <c r="D174" s="17">
        <v>4210514</v>
      </c>
      <c r="E174" s="17"/>
      <c r="F174" s="27">
        <v>31588</v>
      </c>
      <c r="G174" s="27">
        <v>3158823</v>
      </c>
    </row>
    <row r="175" spans="1:7" ht="18" customHeight="1">
      <c r="A175" s="3" t="s">
        <v>166</v>
      </c>
      <c r="B175" s="10"/>
      <c r="C175" s="17">
        <v>22871</v>
      </c>
      <c r="D175" s="17">
        <v>2287103</v>
      </c>
      <c r="E175" s="17"/>
      <c r="F175" s="27">
        <v>17158</v>
      </c>
      <c r="G175" s="27">
        <v>1715837</v>
      </c>
    </row>
    <row r="176" spans="1:7" ht="18" customHeight="1">
      <c r="A176" s="3" t="s">
        <v>167</v>
      </c>
      <c r="B176" s="10"/>
      <c r="C176" s="17">
        <v>53210</v>
      </c>
      <c r="D176" s="17">
        <v>5320977</v>
      </c>
      <c r="E176" s="17"/>
      <c r="F176" s="27">
        <v>39919</v>
      </c>
      <c r="G176" s="27">
        <v>3991918</v>
      </c>
    </row>
    <row r="177" spans="1:7" ht="18" customHeight="1">
      <c r="A177" s="3" t="s">
        <v>168</v>
      </c>
      <c r="B177" s="10"/>
      <c r="C177" s="17">
        <v>27207</v>
      </c>
      <c r="D177" s="17">
        <v>2720686</v>
      </c>
      <c r="E177" s="17"/>
      <c r="F177" s="64">
        <v>20411</v>
      </c>
      <c r="G177" s="64">
        <v>2041121</v>
      </c>
    </row>
    <row r="178" spans="1:7" ht="21" customHeight="1">
      <c r="A178" s="53" t="s">
        <v>23</v>
      </c>
      <c r="B178" s="54"/>
      <c r="C178" s="55">
        <f>SUM(C64:C177)</f>
        <v>5862158</v>
      </c>
      <c r="D178" s="56">
        <f>SUM(D64:D177)</f>
        <v>586216201</v>
      </c>
      <c r="E178" s="45"/>
      <c r="F178" s="55">
        <f>SUM(F64:F177)</f>
        <v>4397925</v>
      </c>
      <c r="G178" s="55">
        <f>SUM(G64:G177)</f>
        <v>439792702</v>
      </c>
    </row>
    <row r="179" spans="1:6" ht="37.5" customHeight="1">
      <c r="A179" s="42" t="s">
        <v>531</v>
      </c>
      <c r="B179" s="19"/>
      <c r="C179" s="19"/>
      <c r="D179" s="19"/>
      <c r="E179" s="19"/>
      <c r="F179" s="19"/>
    </row>
    <row r="180" spans="1:6" ht="22.5" customHeight="1">
      <c r="A180" s="18"/>
      <c r="B180" s="19"/>
      <c r="C180" s="19"/>
      <c r="D180" s="19"/>
      <c r="E180" s="19"/>
      <c r="F180" s="19"/>
    </row>
    <row r="181" spans="1:6" ht="36.75" customHeight="1">
      <c r="A181" s="70" t="s">
        <v>77</v>
      </c>
      <c r="B181" s="71"/>
      <c r="C181" s="13"/>
      <c r="D181" s="23"/>
      <c r="E181" s="23"/>
      <c r="F181" s="23"/>
    </row>
    <row r="182" spans="1:7" ht="15">
      <c r="A182" s="13"/>
      <c r="B182" s="3"/>
      <c r="C182" s="13"/>
      <c r="D182" s="3"/>
      <c r="E182" s="3"/>
      <c r="F182" s="3"/>
      <c r="G182" s="30"/>
    </row>
    <row r="183" spans="1:7" ht="15">
      <c r="A183" s="3" t="s">
        <v>177</v>
      </c>
      <c r="B183" s="9"/>
      <c r="C183" s="44"/>
      <c r="D183" s="24">
        <f>SUM(D184:D191)</f>
        <v>6538715</v>
      </c>
      <c r="E183" s="44"/>
      <c r="F183" s="44"/>
      <c r="G183" s="24">
        <f>SUM(G184:G191)</f>
        <v>4905493</v>
      </c>
    </row>
    <row r="184" spans="1:7" ht="15">
      <c r="A184" s="25" t="s">
        <v>169</v>
      </c>
      <c r="B184" s="10"/>
      <c r="C184" s="26"/>
      <c r="D184" s="26">
        <v>599830</v>
      </c>
      <c r="E184" s="26"/>
      <c r="F184" s="26"/>
      <c r="G184" s="26">
        <v>450006</v>
      </c>
    </row>
    <row r="185" spans="1:7" ht="15">
      <c r="A185" s="25" t="s">
        <v>170</v>
      </c>
      <c r="B185" s="10"/>
      <c r="C185" s="26"/>
      <c r="D185" s="26">
        <v>561078</v>
      </c>
      <c r="E185" s="26"/>
      <c r="F185" s="26"/>
      <c r="G185" s="26">
        <v>420934</v>
      </c>
    </row>
    <row r="186" spans="1:7" ht="15">
      <c r="A186" s="25" t="s">
        <v>171</v>
      </c>
      <c r="B186" s="10"/>
      <c r="C186" s="26"/>
      <c r="D186" s="26">
        <v>536775</v>
      </c>
      <c r="E186" s="26"/>
      <c r="F186" s="26"/>
      <c r="G186" s="26">
        <v>402701</v>
      </c>
    </row>
    <row r="187" spans="1:7" ht="15">
      <c r="A187" s="25" t="s">
        <v>172</v>
      </c>
      <c r="B187" s="10"/>
      <c r="C187" s="26"/>
      <c r="D187" s="26">
        <v>507886</v>
      </c>
      <c r="E187" s="26"/>
      <c r="F187" s="26"/>
      <c r="G187" s="26">
        <v>381028</v>
      </c>
    </row>
    <row r="188" spans="1:7" ht="15">
      <c r="A188" s="25" t="s">
        <v>173</v>
      </c>
      <c r="B188" s="10"/>
      <c r="C188" s="26"/>
      <c r="D188" s="26">
        <v>641595</v>
      </c>
      <c r="E188" s="26"/>
      <c r="F188" s="26"/>
      <c r="G188" s="26">
        <v>481339</v>
      </c>
    </row>
    <row r="189" spans="1:7" ht="15">
      <c r="A189" s="25" t="s">
        <v>174</v>
      </c>
      <c r="B189" s="10"/>
      <c r="C189" s="26"/>
      <c r="D189" s="26">
        <v>498535</v>
      </c>
      <c r="E189" s="26"/>
      <c r="F189" s="26"/>
      <c r="G189" s="26">
        <v>374012</v>
      </c>
    </row>
    <row r="190" spans="1:7" ht="15">
      <c r="A190" s="25" t="s">
        <v>57</v>
      </c>
      <c r="B190" s="10"/>
      <c r="C190" s="26"/>
      <c r="D190" s="26">
        <v>2092226</v>
      </c>
      <c r="E190" s="26"/>
      <c r="F190" s="26"/>
      <c r="G190" s="26">
        <v>1569635</v>
      </c>
    </row>
    <row r="191" spans="1:7" ht="15">
      <c r="A191" s="25" t="s">
        <v>175</v>
      </c>
      <c r="B191" s="10"/>
      <c r="C191" s="26"/>
      <c r="D191" s="26">
        <v>1100790</v>
      </c>
      <c r="E191" s="26"/>
      <c r="F191" s="26"/>
      <c r="G191" s="26">
        <v>825838</v>
      </c>
    </row>
    <row r="192" spans="1:7" ht="15">
      <c r="A192" s="3"/>
      <c r="B192" s="10"/>
      <c r="C192" s="26"/>
      <c r="D192" s="26"/>
      <c r="E192" s="26"/>
      <c r="F192" s="26"/>
      <c r="G192" s="26"/>
    </row>
    <row r="193" spans="1:7" ht="15">
      <c r="A193" s="3" t="s">
        <v>178</v>
      </c>
      <c r="B193" s="10"/>
      <c r="C193" s="44"/>
      <c r="D193" s="24">
        <f>SUM(D194)</f>
        <v>443175</v>
      </c>
      <c r="E193" s="44"/>
      <c r="F193" s="44"/>
      <c r="G193" s="24">
        <f>SUM(G194)</f>
        <v>332480</v>
      </c>
    </row>
    <row r="194" spans="1:7" ht="15">
      <c r="A194" s="25" t="s">
        <v>176</v>
      </c>
      <c r="B194" s="10"/>
      <c r="C194" s="26"/>
      <c r="D194" s="26">
        <v>443175</v>
      </c>
      <c r="E194" s="26"/>
      <c r="F194" s="26"/>
      <c r="G194" s="26">
        <v>332480</v>
      </c>
    </row>
    <row r="195" spans="1:7" ht="15">
      <c r="A195" s="3"/>
      <c r="B195" s="10"/>
      <c r="C195" s="26"/>
      <c r="D195" s="26"/>
      <c r="E195" s="26"/>
      <c r="F195" s="26"/>
      <c r="G195" s="26"/>
    </row>
    <row r="196" spans="1:7" ht="15">
      <c r="A196" s="3" t="s">
        <v>179</v>
      </c>
      <c r="B196" s="10"/>
      <c r="C196" s="44"/>
      <c r="D196" s="24">
        <f>SUM(D197:D200)</f>
        <v>3076034</v>
      </c>
      <c r="E196" s="44"/>
      <c r="F196" s="44"/>
      <c r="G196" s="24">
        <f>SUM(G197:G200)</f>
        <v>2307711</v>
      </c>
    </row>
    <row r="197" spans="1:7" ht="15">
      <c r="A197" s="25" t="s">
        <v>180</v>
      </c>
      <c r="B197" s="9"/>
      <c r="C197" s="26"/>
      <c r="D197" s="26">
        <v>777394</v>
      </c>
      <c r="E197" s="26"/>
      <c r="F197" s="26"/>
      <c r="G197" s="26">
        <v>583219</v>
      </c>
    </row>
    <row r="198" spans="1:7" ht="15">
      <c r="A198" s="25" t="s">
        <v>181</v>
      </c>
      <c r="B198" s="10"/>
      <c r="C198" s="26"/>
      <c r="D198" s="26">
        <v>570538</v>
      </c>
      <c r="E198" s="26"/>
      <c r="F198" s="26"/>
      <c r="G198" s="26">
        <v>428030</v>
      </c>
    </row>
    <row r="199" spans="1:7" ht="15">
      <c r="A199" s="25" t="s">
        <v>182</v>
      </c>
      <c r="B199" s="9"/>
      <c r="C199" s="26"/>
      <c r="D199" s="26">
        <v>592381</v>
      </c>
      <c r="E199" s="26"/>
      <c r="F199" s="26"/>
      <c r="G199" s="26">
        <v>444418</v>
      </c>
    </row>
    <row r="200" spans="1:7" ht="15">
      <c r="A200" s="25" t="s">
        <v>183</v>
      </c>
      <c r="B200" s="10"/>
      <c r="C200" s="26"/>
      <c r="D200" s="26">
        <v>1135721</v>
      </c>
      <c r="E200" s="26"/>
      <c r="F200" s="26"/>
      <c r="G200" s="26">
        <v>852044</v>
      </c>
    </row>
    <row r="201" spans="1:7" ht="15">
      <c r="A201" s="3"/>
      <c r="B201" s="10"/>
      <c r="C201" s="27"/>
      <c r="D201" s="27"/>
      <c r="E201" s="27"/>
      <c r="F201" s="27"/>
      <c r="G201" s="27"/>
    </row>
    <row r="202" spans="1:7" ht="15">
      <c r="A202" s="3" t="s">
        <v>184</v>
      </c>
      <c r="B202" s="3"/>
      <c r="C202" s="44"/>
      <c r="D202" s="24">
        <f>SUM(D203:D208)</f>
        <v>4413910</v>
      </c>
      <c r="E202" s="44"/>
      <c r="F202" s="44"/>
      <c r="G202" s="24">
        <f>SUM(G203:G208)</f>
        <v>3311415</v>
      </c>
    </row>
    <row r="203" spans="1:7" ht="15">
      <c r="A203" s="25" t="s">
        <v>185</v>
      </c>
      <c r="B203" s="9"/>
      <c r="C203" s="26"/>
      <c r="D203" s="26">
        <v>1647275</v>
      </c>
      <c r="E203" s="26"/>
      <c r="F203" s="26"/>
      <c r="G203" s="26">
        <v>1235823</v>
      </c>
    </row>
    <row r="204" spans="1:7" ht="15">
      <c r="A204" s="25" t="s">
        <v>186</v>
      </c>
      <c r="B204" s="10"/>
      <c r="C204" s="26"/>
      <c r="D204" s="26">
        <v>1091673</v>
      </c>
      <c r="E204" s="26"/>
      <c r="F204" s="26"/>
      <c r="G204" s="26">
        <v>818998</v>
      </c>
    </row>
    <row r="205" spans="1:7" ht="15">
      <c r="A205" s="25" t="s">
        <v>187</v>
      </c>
      <c r="B205" s="10"/>
      <c r="C205" s="26"/>
      <c r="D205" s="26">
        <v>433140</v>
      </c>
      <c r="E205" s="26"/>
      <c r="F205" s="26"/>
      <c r="G205" s="26">
        <v>324951</v>
      </c>
    </row>
    <row r="206" spans="1:7" ht="15">
      <c r="A206" s="25" t="s">
        <v>188</v>
      </c>
      <c r="B206" s="10"/>
      <c r="C206" s="26"/>
      <c r="D206" s="26">
        <v>454905</v>
      </c>
      <c r="E206" s="26"/>
      <c r="F206" s="26"/>
      <c r="G206" s="26">
        <v>341280</v>
      </c>
    </row>
    <row r="207" spans="1:7" ht="15">
      <c r="A207" s="25" t="s">
        <v>189</v>
      </c>
      <c r="B207" s="10"/>
      <c r="C207" s="26"/>
      <c r="D207" s="26">
        <v>569262</v>
      </c>
      <c r="E207" s="26"/>
      <c r="F207" s="26"/>
      <c r="G207" s="26">
        <v>427073</v>
      </c>
    </row>
    <row r="208" spans="1:7" ht="15">
      <c r="A208" s="25" t="s">
        <v>190</v>
      </c>
      <c r="B208" s="3"/>
      <c r="C208" s="26"/>
      <c r="D208" s="26">
        <v>217655</v>
      </c>
      <c r="E208" s="26"/>
      <c r="F208" s="26"/>
      <c r="G208" s="26">
        <v>163290</v>
      </c>
    </row>
    <row r="209" spans="1:7" ht="15">
      <c r="A209" s="3"/>
      <c r="B209" s="9"/>
      <c r="C209" s="27"/>
      <c r="D209" s="27"/>
      <c r="E209" s="27"/>
      <c r="F209" s="27"/>
      <c r="G209" s="27"/>
    </row>
    <row r="210" spans="1:7" ht="15">
      <c r="A210" s="3" t="s">
        <v>191</v>
      </c>
      <c r="B210" s="10"/>
      <c r="C210" s="44"/>
      <c r="D210" s="24">
        <f>SUM(D211:D245)</f>
        <v>45205607</v>
      </c>
      <c r="E210" s="44"/>
      <c r="F210" s="44"/>
      <c r="G210" s="24">
        <f>SUM(G211:G245)</f>
        <v>33914271</v>
      </c>
    </row>
    <row r="211" spans="1:7" ht="15">
      <c r="A211" s="25" t="s">
        <v>192</v>
      </c>
      <c r="B211" s="10"/>
      <c r="C211" s="26"/>
      <c r="D211" s="26">
        <v>550705</v>
      </c>
      <c r="E211" s="26"/>
      <c r="F211" s="26"/>
      <c r="G211" s="26">
        <v>413151</v>
      </c>
    </row>
    <row r="212" spans="1:7" ht="15">
      <c r="A212" s="25" t="s">
        <v>193</v>
      </c>
      <c r="B212" s="10"/>
      <c r="C212" s="26"/>
      <c r="D212" s="26">
        <v>825618</v>
      </c>
      <c r="E212" s="26"/>
      <c r="F212" s="26"/>
      <c r="G212" s="26">
        <v>619398</v>
      </c>
    </row>
    <row r="213" spans="1:7" ht="15">
      <c r="A213" s="25" t="s">
        <v>194</v>
      </c>
      <c r="B213" s="10"/>
      <c r="C213" s="26"/>
      <c r="D213" s="26">
        <v>1080532</v>
      </c>
      <c r="E213" s="26"/>
      <c r="F213" s="26"/>
      <c r="G213" s="26">
        <v>810639</v>
      </c>
    </row>
    <row r="214" spans="1:7" ht="15">
      <c r="A214" s="25" t="s">
        <v>195</v>
      </c>
      <c r="B214" s="10"/>
      <c r="C214" s="26"/>
      <c r="D214" s="26">
        <v>1200531</v>
      </c>
      <c r="E214" s="26"/>
      <c r="F214" s="26"/>
      <c r="G214" s="26">
        <v>900666</v>
      </c>
    </row>
    <row r="215" spans="1:7" ht="15">
      <c r="A215" s="25" t="s">
        <v>196</v>
      </c>
      <c r="B215" s="10"/>
      <c r="C215" s="26"/>
      <c r="D215" s="26">
        <v>733256</v>
      </c>
      <c r="E215" s="26"/>
      <c r="F215" s="26"/>
      <c r="G215" s="26">
        <v>550105</v>
      </c>
    </row>
    <row r="216" spans="1:7" ht="15">
      <c r="A216" s="25" t="s">
        <v>197</v>
      </c>
      <c r="B216" s="10"/>
      <c r="C216" s="26"/>
      <c r="D216" s="26">
        <v>1898936</v>
      </c>
      <c r="E216" s="26"/>
      <c r="F216" s="26"/>
      <c r="G216" s="26">
        <v>1424625</v>
      </c>
    </row>
    <row r="217" spans="1:7" ht="15">
      <c r="A217" s="25" t="s">
        <v>198</v>
      </c>
      <c r="B217" s="10"/>
      <c r="C217" s="26"/>
      <c r="D217" s="26">
        <v>947646</v>
      </c>
      <c r="E217" s="26"/>
      <c r="F217" s="26"/>
      <c r="G217" s="26">
        <v>710946</v>
      </c>
    </row>
    <row r="218" spans="1:7" ht="15">
      <c r="A218" s="25" t="s">
        <v>199</v>
      </c>
      <c r="B218" s="10"/>
      <c r="C218" s="26"/>
      <c r="D218" s="26">
        <v>876607</v>
      </c>
      <c r="E218" s="26"/>
      <c r="F218" s="26"/>
      <c r="G218" s="26">
        <v>657651</v>
      </c>
    </row>
    <row r="219" spans="1:7" ht="15">
      <c r="A219" s="25" t="s">
        <v>200</v>
      </c>
      <c r="B219" s="10"/>
      <c r="C219" s="26"/>
      <c r="D219" s="26">
        <v>1496737</v>
      </c>
      <c r="E219" s="26"/>
      <c r="F219" s="26"/>
      <c r="G219" s="26">
        <v>1122886</v>
      </c>
    </row>
    <row r="220" spans="1:7" ht="15">
      <c r="A220" s="25" t="s">
        <v>201</v>
      </c>
      <c r="B220" s="10"/>
      <c r="C220" s="26"/>
      <c r="D220" s="26">
        <v>1119868</v>
      </c>
      <c r="E220" s="26"/>
      <c r="F220" s="26"/>
      <c r="G220" s="26">
        <v>840150</v>
      </c>
    </row>
    <row r="221" spans="1:7" ht="15">
      <c r="A221" s="25" t="s">
        <v>202</v>
      </c>
      <c r="B221" s="10"/>
      <c r="C221" s="26"/>
      <c r="D221" s="26">
        <v>1236948</v>
      </c>
      <c r="E221" s="26"/>
      <c r="F221" s="26"/>
      <c r="G221" s="26">
        <v>927986</v>
      </c>
    </row>
    <row r="222" spans="1:7" ht="15">
      <c r="A222" s="25" t="s">
        <v>203</v>
      </c>
      <c r="B222" s="10"/>
      <c r="C222" s="26"/>
      <c r="D222" s="26">
        <v>433934</v>
      </c>
      <c r="E222" s="26"/>
      <c r="F222" s="26"/>
      <c r="G222" s="26">
        <v>325547</v>
      </c>
    </row>
    <row r="223" spans="1:7" ht="15">
      <c r="A223" s="25" t="s">
        <v>204</v>
      </c>
      <c r="B223" s="10"/>
      <c r="C223" s="26"/>
      <c r="D223" s="26">
        <v>704595</v>
      </c>
      <c r="E223" s="26"/>
      <c r="F223" s="26"/>
      <c r="G223" s="26">
        <v>528603</v>
      </c>
    </row>
    <row r="224" spans="1:7" ht="15">
      <c r="A224" s="25" t="s">
        <v>205</v>
      </c>
      <c r="B224" s="10"/>
      <c r="C224" s="26"/>
      <c r="D224" s="26">
        <v>783384</v>
      </c>
      <c r="E224" s="26"/>
      <c r="F224" s="26"/>
      <c r="G224" s="26">
        <v>587712</v>
      </c>
    </row>
    <row r="225" spans="1:7" ht="15">
      <c r="A225" s="25" t="s">
        <v>206</v>
      </c>
      <c r="B225" s="10"/>
      <c r="C225" s="26"/>
      <c r="D225" s="26">
        <v>1489738</v>
      </c>
      <c r="E225" s="26"/>
      <c r="F225" s="26"/>
      <c r="G225" s="26">
        <v>1117635</v>
      </c>
    </row>
    <row r="226" spans="1:7" ht="15">
      <c r="A226" s="25" t="s">
        <v>207</v>
      </c>
      <c r="B226" s="10"/>
      <c r="C226" s="26"/>
      <c r="D226" s="26">
        <v>1145300</v>
      </c>
      <c r="E226" s="26"/>
      <c r="F226" s="26"/>
      <c r="G226" s="26">
        <v>859230</v>
      </c>
    </row>
    <row r="227" spans="1:7" ht="15">
      <c r="A227" s="25" t="s">
        <v>208</v>
      </c>
      <c r="B227" s="10"/>
      <c r="C227" s="26"/>
      <c r="D227" s="26">
        <v>836121</v>
      </c>
      <c r="E227" s="26"/>
      <c r="F227" s="26"/>
      <c r="G227" s="26">
        <v>627277</v>
      </c>
    </row>
    <row r="228" spans="1:7" ht="15">
      <c r="A228" s="25" t="s">
        <v>209</v>
      </c>
      <c r="B228" s="10"/>
      <c r="C228" s="26"/>
      <c r="D228" s="26">
        <v>778207</v>
      </c>
      <c r="E228" s="26"/>
      <c r="F228" s="26"/>
      <c r="G228" s="26">
        <v>583828</v>
      </c>
    </row>
    <row r="229" spans="1:7" ht="15">
      <c r="A229" s="25" t="s">
        <v>210</v>
      </c>
      <c r="B229" s="10"/>
      <c r="C229" s="26"/>
      <c r="D229" s="26">
        <v>977956</v>
      </c>
      <c r="E229" s="26"/>
      <c r="F229" s="26"/>
      <c r="G229" s="26">
        <v>733685</v>
      </c>
    </row>
    <row r="230" spans="1:7" ht="15">
      <c r="A230" s="25" t="s">
        <v>211</v>
      </c>
      <c r="B230" s="10"/>
      <c r="C230" s="26"/>
      <c r="D230" s="26">
        <v>2852431</v>
      </c>
      <c r="E230" s="26"/>
      <c r="F230" s="26"/>
      <c r="G230" s="26">
        <v>2139959</v>
      </c>
    </row>
    <row r="231" spans="1:7" ht="15">
      <c r="A231" s="25" t="s">
        <v>212</v>
      </c>
      <c r="B231" s="10"/>
      <c r="C231" s="26"/>
      <c r="D231" s="26">
        <v>797231</v>
      </c>
      <c r="E231" s="26"/>
      <c r="F231" s="26"/>
      <c r="G231" s="26">
        <v>598100</v>
      </c>
    </row>
    <row r="232" spans="1:7" ht="15">
      <c r="A232" s="25" t="s">
        <v>213</v>
      </c>
      <c r="B232" s="10"/>
      <c r="C232" s="26"/>
      <c r="D232" s="26">
        <v>2756159</v>
      </c>
      <c r="E232" s="26"/>
      <c r="F232" s="26"/>
      <c r="G232" s="26">
        <v>2067733</v>
      </c>
    </row>
    <row r="233" spans="1:7" ht="15">
      <c r="A233" s="25" t="s">
        <v>214</v>
      </c>
      <c r="B233" s="10"/>
      <c r="C233" s="26"/>
      <c r="D233" s="26">
        <v>2328569</v>
      </c>
      <c r="E233" s="26"/>
      <c r="F233" s="26"/>
      <c r="G233" s="26">
        <v>1746946</v>
      </c>
    </row>
    <row r="234" spans="1:7" ht="15">
      <c r="A234" s="25" t="s">
        <v>215</v>
      </c>
      <c r="B234" s="10"/>
      <c r="C234" s="26"/>
      <c r="D234" s="26">
        <v>2035736</v>
      </c>
      <c r="E234" s="26"/>
      <c r="F234" s="26"/>
      <c r="G234" s="26">
        <v>1527255</v>
      </c>
    </row>
    <row r="235" spans="1:7" ht="15">
      <c r="A235" s="25" t="s">
        <v>216</v>
      </c>
      <c r="B235" s="10"/>
      <c r="C235" s="26"/>
      <c r="D235" s="26">
        <v>1721562</v>
      </c>
      <c r="E235" s="26"/>
      <c r="F235" s="26"/>
      <c r="G235" s="26">
        <v>1291555</v>
      </c>
    </row>
    <row r="236" spans="1:7" ht="15">
      <c r="A236" s="25" t="s">
        <v>217</v>
      </c>
      <c r="B236" s="10"/>
      <c r="C236" s="26"/>
      <c r="D236" s="26">
        <v>1697589</v>
      </c>
      <c r="E236" s="26"/>
      <c r="F236" s="26"/>
      <c r="G236" s="26">
        <v>1273569</v>
      </c>
    </row>
    <row r="237" spans="1:7" ht="15">
      <c r="A237" s="25" t="s">
        <v>218</v>
      </c>
      <c r="B237" s="9"/>
      <c r="C237" s="26"/>
      <c r="D237" s="26">
        <v>1835584</v>
      </c>
      <c r="E237" s="26"/>
      <c r="F237" s="26"/>
      <c r="G237" s="26">
        <v>1377097</v>
      </c>
    </row>
    <row r="238" spans="1:7" ht="18" customHeight="1">
      <c r="A238" s="25" t="s">
        <v>219</v>
      </c>
      <c r="B238" s="10"/>
      <c r="C238" s="26"/>
      <c r="D238" s="26">
        <v>1038319</v>
      </c>
      <c r="E238" s="26"/>
      <c r="F238" s="26"/>
      <c r="G238" s="26">
        <v>778970</v>
      </c>
    </row>
    <row r="239" spans="1:7" ht="18" customHeight="1">
      <c r="A239" s="25" t="s">
        <v>220</v>
      </c>
      <c r="B239" s="10"/>
      <c r="C239" s="26"/>
      <c r="D239" s="26">
        <v>1057539</v>
      </c>
      <c r="E239" s="26"/>
      <c r="F239" s="26"/>
      <c r="G239" s="26">
        <v>793390</v>
      </c>
    </row>
    <row r="240" spans="1:7" ht="18" customHeight="1">
      <c r="A240" s="25" t="s">
        <v>221</v>
      </c>
      <c r="B240" s="10"/>
      <c r="C240" s="26"/>
      <c r="D240" s="26">
        <v>1334831</v>
      </c>
      <c r="E240" s="26"/>
      <c r="F240" s="26"/>
      <c r="G240" s="26">
        <v>1001421</v>
      </c>
    </row>
    <row r="241" spans="1:7" ht="18" customHeight="1">
      <c r="A241" s="25" t="s">
        <v>222</v>
      </c>
      <c r="B241" s="10"/>
      <c r="C241" s="26"/>
      <c r="D241" s="26">
        <v>2821937</v>
      </c>
      <c r="E241" s="26"/>
      <c r="F241" s="26"/>
      <c r="G241" s="26">
        <v>2117081</v>
      </c>
    </row>
    <row r="242" spans="1:7" ht="18" customHeight="1">
      <c r="A242" s="25" t="s">
        <v>223</v>
      </c>
      <c r="B242" s="10"/>
      <c r="C242" s="26"/>
      <c r="D242" s="26">
        <v>1598291</v>
      </c>
      <c r="E242" s="26"/>
      <c r="F242" s="26"/>
      <c r="G242" s="26">
        <v>1199074</v>
      </c>
    </row>
    <row r="243" spans="1:7" ht="18" customHeight="1">
      <c r="A243" s="25" t="s">
        <v>224</v>
      </c>
      <c r="B243" s="10"/>
      <c r="C243" s="26"/>
      <c r="D243" s="26">
        <v>968423</v>
      </c>
      <c r="E243" s="26"/>
      <c r="F243" s="26"/>
      <c r="G243" s="26">
        <v>726533</v>
      </c>
    </row>
    <row r="244" spans="1:7" ht="18" customHeight="1">
      <c r="A244" s="25" t="s">
        <v>225</v>
      </c>
      <c r="B244" s="10"/>
      <c r="C244" s="26"/>
      <c r="D244" s="26">
        <v>1236132</v>
      </c>
      <c r="E244" s="26"/>
      <c r="F244" s="26"/>
      <c r="G244" s="26">
        <v>927375</v>
      </c>
    </row>
    <row r="245" spans="1:7" ht="18" customHeight="1">
      <c r="A245" s="25" t="s">
        <v>183</v>
      </c>
      <c r="B245" s="9"/>
      <c r="C245" s="26"/>
      <c r="D245" s="26">
        <v>8655</v>
      </c>
      <c r="E245" s="26"/>
      <c r="F245" s="26"/>
      <c r="G245" s="26">
        <v>6493</v>
      </c>
    </row>
    <row r="246" spans="1:7" ht="18" customHeight="1">
      <c r="A246" s="3"/>
      <c r="B246" s="10"/>
      <c r="C246" s="27"/>
      <c r="D246" s="27"/>
      <c r="E246" s="27"/>
      <c r="F246" s="27"/>
      <c r="G246" s="27"/>
    </row>
    <row r="247" spans="1:7" ht="18" customHeight="1">
      <c r="A247" s="3" t="s">
        <v>508</v>
      </c>
      <c r="B247" s="10"/>
      <c r="C247" s="44"/>
      <c r="D247" s="24">
        <f>SUM(D248:D253)</f>
        <v>6760726</v>
      </c>
      <c r="E247" s="44"/>
      <c r="F247" s="44"/>
      <c r="G247" s="24">
        <f>SUM(G248:G253)</f>
        <v>5072051</v>
      </c>
    </row>
    <row r="248" spans="1:7" ht="18" customHeight="1">
      <c r="A248" s="25" t="s">
        <v>226</v>
      </c>
      <c r="B248" s="10"/>
      <c r="C248" s="26"/>
      <c r="D248" s="26">
        <v>1616629</v>
      </c>
      <c r="E248" s="26"/>
      <c r="F248" s="26"/>
      <c r="G248" s="26">
        <v>1212832</v>
      </c>
    </row>
    <row r="249" spans="1:7" ht="18" customHeight="1">
      <c r="A249" s="25" t="s">
        <v>227</v>
      </c>
      <c r="B249" s="10"/>
      <c r="C249" s="26"/>
      <c r="D249" s="26">
        <v>896749</v>
      </c>
      <c r="E249" s="26"/>
      <c r="F249" s="26"/>
      <c r="G249" s="26">
        <v>672762</v>
      </c>
    </row>
    <row r="250" spans="1:7" ht="18" customHeight="1">
      <c r="A250" s="25" t="s">
        <v>228</v>
      </c>
      <c r="B250" s="10"/>
      <c r="C250" s="26"/>
      <c r="D250" s="26">
        <v>1193932</v>
      </c>
      <c r="E250" s="26"/>
      <c r="F250" s="26"/>
      <c r="G250" s="26">
        <v>895715</v>
      </c>
    </row>
    <row r="251" spans="1:7" ht="18" customHeight="1">
      <c r="A251" s="25" t="s">
        <v>229</v>
      </c>
      <c r="B251" s="10"/>
      <c r="C251" s="26"/>
      <c r="D251" s="26">
        <v>631603</v>
      </c>
      <c r="E251" s="26"/>
      <c r="F251" s="26"/>
      <c r="G251" s="26">
        <v>473843</v>
      </c>
    </row>
    <row r="252" spans="1:7" ht="18" customHeight="1">
      <c r="A252" s="25" t="s">
        <v>230</v>
      </c>
      <c r="B252" s="10"/>
      <c r="C252" s="26"/>
      <c r="D252" s="26">
        <v>1011977</v>
      </c>
      <c r="E252" s="26"/>
      <c r="F252" s="26"/>
      <c r="G252" s="26">
        <v>759208</v>
      </c>
    </row>
    <row r="253" spans="1:7" ht="18" customHeight="1">
      <c r="A253" s="25" t="s">
        <v>231</v>
      </c>
      <c r="B253" s="10"/>
      <c r="C253" s="26"/>
      <c r="D253" s="26">
        <v>1409836</v>
      </c>
      <c r="E253" s="26"/>
      <c r="F253" s="26"/>
      <c r="G253" s="26">
        <v>1057691</v>
      </c>
    </row>
    <row r="254" spans="1:7" ht="18" customHeight="1">
      <c r="A254" s="3"/>
      <c r="B254" s="9"/>
      <c r="C254" s="27"/>
      <c r="D254" s="27"/>
      <c r="E254" s="27"/>
      <c r="F254" s="27"/>
      <c r="G254" s="27"/>
    </row>
    <row r="255" spans="1:7" ht="18" customHeight="1">
      <c r="A255" s="3" t="s">
        <v>232</v>
      </c>
      <c r="B255" s="10"/>
      <c r="C255" s="44"/>
      <c r="D255" s="24">
        <f>SUM(D256:D258)</f>
        <v>14399987</v>
      </c>
      <c r="E255" s="44"/>
      <c r="F255" s="44"/>
      <c r="G255" s="24">
        <f>SUM(G256:G258)</f>
        <v>10803197</v>
      </c>
    </row>
    <row r="256" spans="1:7" ht="18" customHeight="1">
      <c r="A256" s="25" t="s">
        <v>233</v>
      </c>
      <c r="B256" s="3"/>
      <c r="C256" s="26"/>
      <c r="D256" s="26">
        <v>6074747</v>
      </c>
      <c r="E256" s="26"/>
      <c r="F256" s="26"/>
      <c r="G256" s="26">
        <v>4557413</v>
      </c>
    </row>
    <row r="257" spans="1:7" ht="18" customHeight="1">
      <c r="A257" s="25" t="s">
        <v>234</v>
      </c>
      <c r="B257" s="9"/>
      <c r="C257" s="26"/>
      <c r="D257" s="26">
        <v>1570599</v>
      </c>
      <c r="E257" s="26"/>
      <c r="F257" s="26"/>
      <c r="G257" s="26">
        <v>1178299</v>
      </c>
    </row>
    <row r="258" spans="1:7" ht="18" customHeight="1">
      <c r="A258" s="25" t="s">
        <v>235</v>
      </c>
      <c r="B258" s="10"/>
      <c r="C258" s="26"/>
      <c r="D258" s="26">
        <v>6754641</v>
      </c>
      <c r="E258" s="26"/>
      <c r="F258" s="26"/>
      <c r="G258" s="26">
        <v>5067485</v>
      </c>
    </row>
    <row r="259" spans="1:7" ht="18" customHeight="1">
      <c r="A259" s="3"/>
      <c r="B259" s="10"/>
      <c r="C259" s="27"/>
      <c r="D259" s="27"/>
      <c r="E259" s="27"/>
      <c r="F259" s="27"/>
      <c r="G259" s="27"/>
    </row>
    <row r="260" spans="1:7" ht="18" customHeight="1">
      <c r="A260" s="3" t="s">
        <v>509</v>
      </c>
      <c r="B260" s="10"/>
      <c r="C260" s="44"/>
      <c r="D260" s="24">
        <f>SUM(D261:D262)</f>
        <v>624206</v>
      </c>
      <c r="E260" s="44"/>
      <c r="F260" s="44"/>
      <c r="G260" s="24">
        <f>SUM(G261:G262)</f>
        <v>468293</v>
      </c>
    </row>
    <row r="261" spans="1:7" ht="18" customHeight="1">
      <c r="A261" s="25" t="s">
        <v>236</v>
      </c>
      <c r="B261" s="10"/>
      <c r="C261" s="26"/>
      <c r="D261" s="26">
        <v>605654</v>
      </c>
      <c r="E261" s="26"/>
      <c r="F261" s="26"/>
      <c r="G261" s="26">
        <v>454375</v>
      </c>
    </row>
    <row r="262" spans="1:7" ht="18" customHeight="1">
      <c r="A262" s="25" t="s">
        <v>237</v>
      </c>
      <c r="B262" s="10"/>
      <c r="C262" s="26"/>
      <c r="D262" s="26">
        <v>18552</v>
      </c>
      <c r="E262" s="26"/>
      <c r="F262" s="26"/>
      <c r="G262" s="26">
        <v>13918</v>
      </c>
    </row>
    <row r="263" spans="1:7" ht="18" customHeight="1">
      <c r="A263" s="3"/>
      <c r="B263" s="10"/>
      <c r="C263" s="27"/>
      <c r="D263" s="27"/>
      <c r="E263" s="27"/>
      <c r="F263" s="27"/>
      <c r="G263" s="27"/>
    </row>
    <row r="264" spans="1:7" ht="18" customHeight="1">
      <c r="A264" s="3" t="s">
        <v>510</v>
      </c>
      <c r="B264" s="10"/>
      <c r="C264" s="44"/>
      <c r="D264" s="24">
        <f>SUM(D265:D280)</f>
        <v>17807805</v>
      </c>
      <c r="E264" s="44"/>
      <c r="F264" s="44"/>
      <c r="G264" s="24">
        <f>SUM(G265:G280)</f>
        <v>13359820</v>
      </c>
    </row>
    <row r="265" spans="1:7" ht="18" customHeight="1">
      <c r="A265" s="25" t="s">
        <v>238</v>
      </c>
      <c r="B265" s="10"/>
      <c r="C265" s="26"/>
      <c r="D265" s="26">
        <v>876526</v>
      </c>
      <c r="E265" s="26"/>
      <c r="F265" s="26"/>
      <c r="G265" s="26">
        <v>657590</v>
      </c>
    </row>
    <row r="266" spans="1:7" ht="18" customHeight="1">
      <c r="A266" s="25" t="s">
        <v>239</v>
      </c>
      <c r="B266" s="10"/>
      <c r="C266" s="26"/>
      <c r="D266" s="26">
        <v>1434939</v>
      </c>
      <c r="E266" s="26"/>
      <c r="F266" s="26"/>
      <c r="G266" s="26">
        <v>1076524</v>
      </c>
    </row>
    <row r="267" spans="1:7" ht="18" customHeight="1">
      <c r="A267" s="25" t="s">
        <v>240</v>
      </c>
      <c r="B267" s="10"/>
      <c r="C267" s="26"/>
      <c r="D267" s="26">
        <v>1456250</v>
      </c>
      <c r="E267" s="26"/>
      <c r="F267" s="26"/>
      <c r="G267" s="26">
        <v>1092512</v>
      </c>
    </row>
    <row r="268" spans="1:7" ht="18" customHeight="1">
      <c r="A268" s="25" t="s">
        <v>241</v>
      </c>
      <c r="B268" s="10"/>
      <c r="C268" s="26"/>
      <c r="D268" s="26">
        <v>1722458</v>
      </c>
      <c r="E268" s="26"/>
      <c r="F268" s="26"/>
      <c r="G268" s="26">
        <v>1292227</v>
      </c>
    </row>
    <row r="269" spans="1:7" ht="18" customHeight="1">
      <c r="A269" s="25" t="s">
        <v>242</v>
      </c>
      <c r="B269" s="10"/>
      <c r="C269" s="26"/>
      <c r="D269" s="26">
        <v>1878670</v>
      </c>
      <c r="E269" s="26"/>
      <c r="F269" s="26"/>
      <c r="G269" s="26">
        <v>1409421</v>
      </c>
    </row>
    <row r="270" spans="1:7" ht="18" customHeight="1">
      <c r="A270" s="25" t="s">
        <v>243</v>
      </c>
      <c r="B270" s="10"/>
      <c r="C270" s="26"/>
      <c r="D270" s="26">
        <v>407345</v>
      </c>
      <c r="E270" s="26"/>
      <c r="F270" s="26"/>
      <c r="G270" s="26">
        <v>305599</v>
      </c>
    </row>
    <row r="271" spans="1:7" ht="18" customHeight="1">
      <c r="A271" s="25" t="s">
        <v>244</v>
      </c>
      <c r="B271" s="10"/>
      <c r="C271" s="26"/>
      <c r="D271" s="26">
        <v>1940006</v>
      </c>
      <c r="E271" s="26"/>
      <c r="F271" s="26"/>
      <c r="G271" s="26">
        <v>1455437</v>
      </c>
    </row>
    <row r="272" spans="1:7" ht="18" customHeight="1">
      <c r="A272" s="25" t="s">
        <v>245</v>
      </c>
      <c r="B272" s="10"/>
      <c r="C272" s="26"/>
      <c r="D272" s="26">
        <v>875532</v>
      </c>
      <c r="E272" s="26"/>
      <c r="F272" s="26"/>
      <c r="G272" s="26">
        <v>656844</v>
      </c>
    </row>
    <row r="273" spans="1:7" ht="18" customHeight="1">
      <c r="A273" s="25" t="s">
        <v>246</v>
      </c>
      <c r="B273" s="10"/>
      <c r="C273" s="26"/>
      <c r="D273" s="26">
        <v>1098378</v>
      </c>
      <c r="E273" s="26"/>
      <c r="F273" s="26"/>
      <c r="G273" s="26">
        <v>824028</v>
      </c>
    </row>
    <row r="274" spans="1:7" ht="18" customHeight="1">
      <c r="A274" s="25" t="s">
        <v>247</v>
      </c>
      <c r="B274" s="10"/>
      <c r="C274" s="26"/>
      <c r="D274" s="26">
        <v>907332</v>
      </c>
      <c r="E274" s="26"/>
      <c r="F274" s="26"/>
      <c r="G274" s="26">
        <v>680701</v>
      </c>
    </row>
    <row r="275" spans="1:7" ht="18" customHeight="1">
      <c r="A275" s="25" t="s">
        <v>248</v>
      </c>
      <c r="B275" s="9"/>
      <c r="C275" s="26"/>
      <c r="D275" s="26">
        <v>1164212</v>
      </c>
      <c r="E275" s="26"/>
      <c r="F275" s="26"/>
      <c r="G275" s="26">
        <v>873418</v>
      </c>
    </row>
    <row r="276" spans="1:7" ht="18" customHeight="1">
      <c r="A276" s="25" t="s">
        <v>249</v>
      </c>
      <c r="B276" s="10"/>
      <c r="C276" s="26"/>
      <c r="D276" s="26">
        <v>505149</v>
      </c>
      <c r="E276" s="26"/>
      <c r="F276" s="26"/>
      <c r="G276" s="26">
        <v>378974</v>
      </c>
    </row>
    <row r="277" spans="1:7" ht="18" customHeight="1">
      <c r="A277" s="25" t="s">
        <v>250</v>
      </c>
      <c r="B277" s="10"/>
      <c r="C277" s="26"/>
      <c r="D277" s="26">
        <v>518172</v>
      </c>
      <c r="E277" s="26"/>
      <c r="F277" s="26"/>
      <c r="G277" s="26">
        <v>388745</v>
      </c>
    </row>
    <row r="278" spans="1:7" ht="18" customHeight="1">
      <c r="A278" s="25" t="s">
        <v>251</v>
      </c>
      <c r="B278" s="10"/>
      <c r="C278" s="26"/>
      <c r="D278" s="26">
        <v>1122163</v>
      </c>
      <c r="E278" s="26"/>
      <c r="F278" s="26"/>
      <c r="G278" s="26">
        <v>841872</v>
      </c>
    </row>
    <row r="279" spans="1:7" ht="18" customHeight="1">
      <c r="A279" s="25" t="s">
        <v>252</v>
      </c>
      <c r="B279" s="10"/>
      <c r="C279" s="26"/>
      <c r="D279" s="26">
        <v>1425094</v>
      </c>
      <c r="E279" s="26"/>
      <c r="F279" s="26"/>
      <c r="G279" s="26">
        <v>1069138</v>
      </c>
    </row>
    <row r="280" spans="1:7" ht="18" customHeight="1">
      <c r="A280" s="25" t="s">
        <v>253</v>
      </c>
      <c r="B280" s="10"/>
      <c r="C280" s="26"/>
      <c r="D280" s="26">
        <v>475579</v>
      </c>
      <c r="E280" s="26"/>
      <c r="F280" s="26"/>
      <c r="G280" s="26">
        <v>356790</v>
      </c>
    </row>
    <row r="281" spans="1:7" ht="18" customHeight="1">
      <c r="A281" s="3"/>
      <c r="B281" s="10"/>
      <c r="C281" s="27"/>
      <c r="D281" s="27"/>
      <c r="E281" s="27"/>
      <c r="F281" s="27"/>
      <c r="G281" s="27"/>
    </row>
    <row r="282" spans="1:7" ht="18" customHeight="1">
      <c r="A282" s="3" t="s">
        <v>254</v>
      </c>
      <c r="B282" s="10"/>
      <c r="C282" s="44"/>
      <c r="D282" s="24">
        <f>SUM(D283:D292)</f>
        <v>7104592</v>
      </c>
      <c r="E282" s="44"/>
      <c r="F282" s="44"/>
      <c r="G282" s="24">
        <f>SUM(G283:G292)</f>
        <v>5330025</v>
      </c>
    </row>
    <row r="283" spans="1:7" ht="18" customHeight="1">
      <c r="A283" s="25" t="s">
        <v>255</v>
      </c>
      <c r="B283" s="10"/>
      <c r="C283" s="26"/>
      <c r="D283" s="26">
        <v>876379</v>
      </c>
      <c r="E283" s="26"/>
      <c r="F283" s="26"/>
      <c r="G283" s="26">
        <v>657480</v>
      </c>
    </row>
    <row r="284" spans="1:7" ht="18" customHeight="1">
      <c r="A284" s="25" t="s">
        <v>256</v>
      </c>
      <c r="B284" s="9"/>
      <c r="C284" s="26"/>
      <c r="D284" s="26">
        <v>946339</v>
      </c>
      <c r="E284" s="26"/>
      <c r="F284" s="26"/>
      <c r="G284" s="26">
        <v>709965</v>
      </c>
    </row>
    <row r="285" spans="1:7" ht="18" customHeight="1">
      <c r="A285" s="25" t="s">
        <v>257</v>
      </c>
      <c r="B285" s="10"/>
      <c r="C285" s="26"/>
      <c r="D285" s="26">
        <v>440298</v>
      </c>
      <c r="E285" s="26"/>
      <c r="F285" s="26"/>
      <c r="G285" s="26">
        <v>330321</v>
      </c>
    </row>
    <row r="286" spans="1:7" ht="18" customHeight="1">
      <c r="A286" s="25" t="s">
        <v>258</v>
      </c>
      <c r="B286" s="3"/>
      <c r="C286" s="26"/>
      <c r="D286" s="26">
        <v>470000</v>
      </c>
      <c r="E286" s="26"/>
      <c r="F286" s="26"/>
      <c r="G286" s="26">
        <v>352604</v>
      </c>
    </row>
    <row r="287" spans="1:7" ht="15">
      <c r="A287" s="25" t="s">
        <v>259</v>
      </c>
      <c r="B287" s="9"/>
      <c r="C287" s="26"/>
      <c r="D287" s="26">
        <v>704205</v>
      </c>
      <c r="E287" s="26"/>
      <c r="F287" s="26"/>
      <c r="G287" s="26">
        <v>528310</v>
      </c>
    </row>
    <row r="288" spans="1:7" ht="15">
      <c r="A288" s="25" t="s">
        <v>260</v>
      </c>
      <c r="B288" s="10"/>
      <c r="C288" s="26"/>
      <c r="D288" s="26">
        <v>516449</v>
      </c>
      <c r="E288" s="26"/>
      <c r="F288" s="26"/>
      <c r="G288" s="26">
        <v>387452</v>
      </c>
    </row>
    <row r="289" spans="1:7" ht="15">
      <c r="A289" s="25" t="s">
        <v>261</v>
      </c>
      <c r="B289" s="10"/>
      <c r="C289" s="26"/>
      <c r="D289" s="26">
        <v>1323483</v>
      </c>
      <c r="E289" s="26"/>
      <c r="F289" s="26"/>
      <c r="G289" s="26">
        <v>992907</v>
      </c>
    </row>
    <row r="290" spans="1:7" ht="15">
      <c r="A290" s="25" t="s">
        <v>262</v>
      </c>
      <c r="B290" s="10"/>
      <c r="C290" s="26"/>
      <c r="D290" s="26">
        <v>531766</v>
      </c>
      <c r="E290" s="26"/>
      <c r="F290" s="26"/>
      <c r="G290" s="26">
        <v>398943</v>
      </c>
    </row>
    <row r="291" spans="1:7" ht="15">
      <c r="A291" s="25" t="s">
        <v>263</v>
      </c>
      <c r="B291" s="3"/>
      <c r="C291" s="26"/>
      <c r="D291" s="26">
        <v>540139</v>
      </c>
      <c r="E291" s="26"/>
      <c r="F291" s="26"/>
      <c r="G291" s="26">
        <v>405224</v>
      </c>
    </row>
    <row r="292" spans="1:7" ht="15">
      <c r="A292" s="25" t="s">
        <v>264</v>
      </c>
      <c r="B292" s="9"/>
      <c r="C292" s="26"/>
      <c r="D292" s="26">
        <v>755534</v>
      </c>
      <c r="E292" s="26"/>
      <c r="F292" s="26"/>
      <c r="G292" s="26">
        <v>566819</v>
      </c>
    </row>
    <row r="293" spans="1:7" ht="15">
      <c r="A293" s="3"/>
      <c r="B293" s="10"/>
      <c r="C293" s="27"/>
      <c r="D293" s="27"/>
      <c r="E293" s="27"/>
      <c r="F293" s="27"/>
      <c r="G293" s="27"/>
    </row>
    <row r="294" spans="1:7" ht="15">
      <c r="A294" s="3" t="s">
        <v>265</v>
      </c>
      <c r="B294" s="10"/>
      <c r="C294" s="44"/>
      <c r="D294" s="24">
        <f>SUM(D295)</f>
        <v>1755356</v>
      </c>
      <c r="E294" s="44"/>
      <c r="F294" s="44"/>
      <c r="G294" s="24">
        <f>SUM(G295)</f>
        <v>1316908</v>
      </c>
    </row>
    <row r="295" spans="1:7" ht="15">
      <c r="A295" s="25" t="s">
        <v>266</v>
      </c>
      <c r="B295" s="10"/>
      <c r="C295" s="26"/>
      <c r="D295" s="26">
        <v>1755356</v>
      </c>
      <c r="E295" s="26"/>
      <c r="F295" s="26"/>
      <c r="G295" s="26">
        <v>1316908</v>
      </c>
    </row>
    <row r="296" spans="1:7" ht="15">
      <c r="A296" s="3"/>
      <c r="B296" s="10"/>
      <c r="C296" s="27"/>
      <c r="D296" s="27"/>
      <c r="E296" s="27"/>
      <c r="F296" s="27"/>
      <c r="G296" s="27"/>
    </row>
    <row r="297" spans="1:7" ht="15">
      <c r="A297" s="3" t="s">
        <v>511</v>
      </c>
      <c r="B297" s="10"/>
      <c r="C297" s="44"/>
      <c r="D297" s="24">
        <f>SUM(D298:D302)</f>
        <v>3533870</v>
      </c>
      <c r="E297" s="44"/>
      <c r="F297" s="44"/>
      <c r="G297" s="24">
        <f>SUM(G298:G302)</f>
        <v>2651190</v>
      </c>
    </row>
    <row r="298" spans="1:7" ht="15">
      <c r="A298" s="25" t="s">
        <v>267</v>
      </c>
      <c r="B298" s="10"/>
      <c r="C298" s="26"/>
      <c r="D298" s="26">
        <v>751420</v>
      </c>
      <c r="E298" s="26"/>
      <c r="F298" s="26"/>
      <c r="G298" s="26">
        <v>563733</v>
      </c>
    </row>
    <row r="299" spans="1:7" ht="15">
      <c r="A299" s="25" t="s">
        <v>268</v>
      </c>
      <c r="B299" s="10"/>
      <c r="C299" s="26"/>
      <c r="D299" s="26">
        <v>741498</v>
      </c>
      <c r="E299" s="26"/>
      <c r="F299" s="26"/>
      <c r="G299" s="26">
        <v>556289</v>
      </c>
    </row>
    <row r="300" spans="1:7" ht="15">
      <c r="A300" s="25" t="s">
        <v>269</v>
      </c>
      <c r="B300" s="10"/>
      <c r="C300" s="26"/>
      <c r="D300" s="26">
        <v>319223</v>
      </c>
      <c r="E300" s="26"/>
      <c r="F300" s="26"/>
      <c r="G300" s="26">
        <v>239488</v>
      </c>
    </row>
    <row r="301" spans="1:7" ht="15">
      <c r="A301" s="25" t="s">
        <v>270</v>
      </c>
      <c r="B301" s="10"/>
      <c r="C301" s="26"/>
      <c r="D301" s="26">
        <v>1042036</v>
      </c>
      <c r="E301" s="26"/>
      <c r="F301" s="26"/>
      <c r="G301" s="26">
        <v>781759</v>
      </c>
    </row>
    <row r="302" spans="1:7" ht="15">
      <c r="A302" s="25" t="s">
        <v>271</v>
      </c>
      <c r="B302" s="10"/>
      <c r="C302" s="26"/>
      <c r="D302" s="26">
        <v>679693</v>
      </c>
      <c r="E302" s="26"/>
      <c r="F302" s="26"/>
      <c r="G302" s="26">
        <v>509921</v>
      </c>
    </row>
    <row r="303" spans="1:7" ht="15">
      <c r="A303" s="3"/>
      <c r="B303" s="10"/>
      <c r="C303" s="27"/>
      <c r="D303" s="27"/>
      <c r="E303" s="27"/>
      <c r="F303" s="27"/>
      <c r="G303" s="27"/>
    </row>
    <row r="304" spans="1:7" ht="15">
      <c r="A304" s="3" t="s">
        <v>512</v>
      </c>
      <c r="B304" s="10"/>
      <c r="C304" s="44"/>
      <c r="D304" s="24">
        <f>SUM(D305:D314)</f>
        <v>8717262</v>
      </c>
      <c r="E304" s="44"/>
      <c r="F304" s="44"/>
      <c r="G304" s="24">
        <f>SUM(G305:G314)</f>
        <v>6539888</v>
      </c>
    </row>
    <row r="305" spans="1:7" ht="15">
      <c r="A305" s="25" t="s">
        <v>272</v>
      </c>
      <c r="B305" s="10"/>
      <c r="C305" s="26"/>
      <c r="D305" s="26">
        <v>823268</v>
      </c>
      <c r="E305" s="26"/>
      <c r="F305" s="26"/>
      <c r="G305" s="26">
        <v>617634</v>
      </c>
    </row>
    <row r="306" spans="1:7" ht="15">
      <c r="A306" s="25" t="s">
        <v>273</v>
      </c>
      <c r="B306" s="10"/>
      <c r="C306" s="26"/>
      <c r="D306" s="26">
        <v>127829</v>
      </c>
      <c r="E306" s="26"/>
      <c r="F306" s="26"/>
      <c r="G306" s="26">
        <v>95900</v>
      </c>
    </row>
    <row r="307" spans="1:7" ht="15">
      <c r="A307" s="25" t="s">
        <v>274</v>
      </c>
      <c r="B307" s="9"/>
      <c r="C307" s="26"/>
      <c r="D307" s="26">
        <v>1501485</v>
      </c>
      <c r="E307" s="26"/>
      <c r="F307" s="26"/>
      <c r="G307" s="26">
        <v>1126448</v>
      </c>
    </row>
    <row r="308" spans="1:7" ht="15">
      <c r="A308" s="25" t="s">
        <v>275</v>
      </c>
      <c r="B308" s="10"/>
      <c r="C308" s="26"/>
      <c r="D308" s="26">
        <v>1654079</v>
      </c>
      <c r="E308" s="26"/>
      <c r="F308" s="26"/>
      <c r="G308" s="26">
        <v>1240928</v>
      </c>
    </row>
    <row r="309" spans="1:7" ht="15">
      <c r="A309" s="25" t="s">
        <v>276</v>
      </c>
      <c r="B309" s="10"/>
      <c r="C309" s="26"/>
      <c r="D309" s="26">
        <v>527045</v>
      </c>
      <c r="E309" s="26"/>
      <c r="F309" s="26"/>
      <c r="G309" s="26">
        <v>395401</v>
      </c>
    </row>
    <row r="310" spans="1:7" ht="15">
      <c r="A310" s="25" t="s">
        <v>277</v>
      </c>
      <c r="B310" s="10"/>
      <c r="C310" s="26"/>
      <c r="D310" s="26">
        <v>1006792</v>
      </c>
      <c r="E310" s="26"/>
      <c r="F310" s="26"/>
      <c r="G310" s="26">
        <v>755318</v>
      </c>
    </row>
    <row r="311" spans="1:7" ht="15">
      <c r="A311" s="25" t="s">
        <v>278</v>
      </c>
      <c r="B311" s="10"/>
      <c r="C311" s="26"/>
      <c r="D311" s="26">
        <v>759716</v>
      </c>
      <c r="E311" s="26"/>
      <c r="F311" s="26"/>
      <c r="G311" s="26">
        <v>569956</v>
      </c>
    </row>
    <row r="312" spans="1:7" ht="15">
      <c r="A312" s="25" t="s">
        <v>279</v>
      </c>
      <c r="B312" s="10"/>
      <c r="C312" s="26"/>
      <c r="D312" s="26">
        <v>25886</v>
      </c>
      <c r="E312" s="26"/>
      <c r="F312" s="26"/>
      <c r="G312" s="26">
        <v>19421</v>
      </c>
    </row>
    <row r="313" spans="1:7" ht="15">
      <c r="A313" s="25" t="s">
        <v>280</v>
      </c>
      <c r="B313" s="10"/>
      <c r="C313" s="26"/>
      <c r="D313" s="26">
        <v>754272</v>
      </c>
      <c r="E313" s="26"/>
      <c r="F313" s="26"/>
      <c r="G313" s="26">
        <v>565872</v>
      </c>
    </row>
    <row r="314" spans="1:7" ht="15">
      <c r="A314" s="25" t="s">
        <v>281</v>
      </c>
      <c r="B314" s="10"/>
      <c r="C314" s="26"/>
      <c r="D314" s="26">
        <v>1536890</v>
      </c>
      <c r="E314" s="26"/>
      <c r="F314" s="26"/>
      <c r="G314" s="26">
        <v>1153010</v>
      </c>
    </row>
    <row r="315" spans="1:7" ht="15">
      <c r="A315" s="3"/>
      <c r="B315" s="10"/>
      <c r="C315" s="27"/>
      <c r="D315" s="27"/>
      <c r="E315" s="27"/>
      <c r="F315" s="27"/>
      <c r="G315" s="27"/>
    </row>
    <row r="316" spans="1:7" ht="15">
      <c r="A316" s="3" t="s">
        <v>513</v>
      </c>
      <c r="B316" s="10"/>
      <c r="C316" s="44"/>
      <c r="D316" s="24">
        <f>SUM(D317:D325)</f>
        <v>8314702</v>
      </c>
      <c r="E316" s="44"/>
      <c r="F316" s="44"/>
      <c r="G316" s="24">
        <f>SUM(G317:G325)</f>
        <v>6237879</v>
      </c>
    </row>
    <row r="317" spans="1:7" ht="15">
      <c r="A317" s="25" t="s">
        <v>282</v>
      </c>
      <c r="B317" s="9"/>
      <c r="C317" s="26"/>
      <c r="D317" s="26">
        <v>912310</v>
      </c>
      <c r="E317" s="26"/>
      <c r="F317" s="26"/>
      <c r="G317" s="26">
        <v>684436</v>
      </c>
    </row>
    <row r="318" spans="1:7" ht="15">
      <c r="A318" s="25" t="s">
        <v>283</v>
      </c>
      <c r="B318" s="10"/>
      <c r="C318" s="26"/>
      <c r="D318" s="26">
        <v>1020695</v>
      </c>
      <c r="E318" s="26"/>
      <c r="F318" s="26"/>
      <c r="G318" s="26">
        <v>765749</v>
      </c>
    </row>
    <row r="319" spans="1:7" ht="15">
      <c r="A319" s="25" t="s">
        <v>284</v>
      </c>
      <c r="B319" s="10"/>
      <c r="C319" s="26"/>
      <c r="D319" s="26">
        <v>526802</v>
      </c>
      <c r="E319" s="26"/>
      <c r="F319" s="26"/>
      <c r="G319" s="26">
        <v>395219</v>
      </c>
    </row>
    <row r="320" spans="1:7" ht="15">
      <c r="A320" s="25" t="s">
        <v>285</v>
      </c>
      <c r="B320" s="10"/>
      <c r="C320" s="26"/>
      <c r="D320" s="26">
        <v>1273063</v>
      </c>
      <c r="E320" s="26"/>
      <c r="F320" s="26"/>
      <c r="G320" s="26">
        <v>955081</v>
      </c>
    </row>
    <row r="321" spans="1:7" ht="15">
      <c r="A321" s="25" t="s">
        <v>286</v>
      </c>
      <c r="B321" s="10"/>
      <c r="C321" s="26"/>
      <c r="D321" s="26">
        <v>644022</v>
      </c>
      <c r="E321" s="26"/>
      <c r="F321" s="26"/>
      <c r="G321" s="26">
        <v>483160</v>
      </c>
    </row>
    <row r="322" spans="1:7" ht="15">
      <c r="A322" s="25" t="s">
        <v>287</v>
      </c>
      <c r="B322" s="10"/>
      <c r="C322" s="26"/>
      <c r="D322" s="26">
        <v>1437785</v>
      </c>
      <c r="E322" s="26"/>
      <c r="F322" s="26"/>
      <c r="G322" s="26">
        <v>1078659</v>
      </c>
    </row>
    <row r="323" spans="1:7" ht="15">
      <c r="A323" s="25" t="s">
        <v>288</v>
      </c>
      <c r="B323" s="3"/>
      <c r="C323" s="26"/>
      <c r="D323" s="26">
        <v>698644</v>
      </c>
      <c r="E323" s="26"/>
      <c r="F323" s="26"/>
      <c r="G323" s="26">
        <v>524138</v>
      </c>
    </row>
    <row r="324" spans="1:7" ht="15">
      <c r="A324" s="25" t="s">
        <v>289</v>
      </c>
      <c r="B324" s="9"/>
      <c r="C324" s="26"/>
      <c r="D324" s="26">
        <v>991156</v>
      </c>
      <c r="E324" s="26"/>
      <c r="F324" s="26"/>
      <c r="G324" s="26">
        <v>743588</v>
      </c>
    </row>
    <row r="325" spans="1:7" ht="15">
      <c r="A325" s="25" t="s">
        <v>290</v>
      </c>
      <c r="B325" s="10"/>
      <c r="C325" s="26"/>
      <c r="D325" s="26">
        <v>810225</v>
      </c>
      <c r="E325" s="26"/>
      <c r="F325" s="26"/>
      <c r="G325" s="26">
        <v>607849</v>
      </c>
    </row>
    <row r="326" spans="1:7" ht="15">
      <c r="A326" s="3"/>
      <c r="B326" s="10"/>
      <c r="C326" s="27"/>
      <c r="D326" s="27"/>
      <c r="E326" s="27"/>
      <c r="F326" s="27"/>
      <c r="G326" s="27"/>
    </row>
    <row r="327" spans="1:7" ht="15">
      <c r="A327" s="3" t="s">
        <v>291</v>
      </c>
      <c r="B327" s="10"/>
      <c r="C327" s="44"/>
      <c r="D327" s="24">
        <f>SUM(D328:D333)</f>
        <v>6390477</v>
      </c>
      <c r="E327" s="44"/>
      <c r="F327" s="44"/>
      <c r="G327" s="24">
        <f>SUM(G328:G333)</f>
        <v>4794281</v>
      </c>
    </row>
    <row r="328" spans="1:7" ht="15">
      <c r="A328" s="25" t="s">
        <v>292</v>
      </c>
      <c r="B328" s="3"/>
      <c r="C328" s="26"/>
      <c r="D328" s="26">
        <v>702808</v>
      </c>
      <c r="E328" s="26"/>
      <c r="F328" s="26"/>
      <c r="G328" s="26">
        <v>527262</v>
      </c>
    </row>
    <row r="329" spans="1:7" ht="15">
      <c r="A329" s="25" t="s">
        <v>293</v>
      </c>
      <c r="B329" s="9"/>
      <c r="C329" s="26"/>
      <c r="D329" s="26">
        <v>1907561</v>
      </c>
      <c r="E329" s="26"/>
      <c r="F329" s="26"/>
      <c r="G329" s="26">
        <v>1431096</v>
      </c>
    </row>
    <row r="330" spans="1:7" ht="15">
      <c r="A330" s="25" t="s">
        <v>279</v>
      </c>
      <c r="B330" s="10"/>
      <c r="C330" s="26"/>
      <c r="D330" s="26">
        <v>696028</v>
      </c>
      <c r="E330" s="26"/>
      <c r="F330" s="26"/>
      <c r="G330" s="26">
        <v>522176</v>
      </c>
    </row>
    <row r="331" spans="1:7" ht="15">
      <c r="A331" s="25" t="s">
        <v>294</v>
      </c>
      <c r="B331" s="10"/>
      <c r="C331" s="26"/>
      <c r="D331" s="26">
        <v>993988</v>
      </c>
      <c r="E331" s="26"/>
      <c r="F331" s="26"/>
      <c r="G331" s="26">
        <v>745712</v>
      </c>
    </row>
    <row r="332" spans="1:7" ht="15">
      <c r="A332" s="25" t="s">
        <v>295</v>
      </c>
      <c r="B332" s="10"/>
      <c r="C332" s="26"/>
      <c r="D332" s="26">
        <v>922351</v>
      </c>
      <c r="E332" s="26"/>
      <c r="F332" s="26"/>
      <c r="G332" s="26">
        <v>691969</v>
      </c>
    </row>
    <row r="333" spans="1:7" ht="15">
      <c r="A333" s="25" t="s">
        <v>296</v>
      </c>
      <c r="B333" s="10"/>
      <c r="C333" s="26"/>
      <c r="D333" s="26">
        <v>1167741</v>
      </c>
      <c r="E333" s="26"/>
      <c r="F333" s="26"/>
      <c r="G333" s="26">
        <v>876066</v>
      </c>
    </row>
    <row r="334" spans="1:7" ht="15">
      <c r="A334" s="3"/>
      <c r="B334" s="3"/>
      <c r="C334" s="27"/>
      <c r="D334" s="27"/>
      <c r="E334" s="27"/>
      <c r="F334" s="27"/>
      <c r="G334" s="27"/>
    </row>
    <row r="335" spans="1:7" ht="15">
      <c r="A335" s="3" t="s">
        <v>297</v>
      </c>
      <c r="B335" s="9"/>
      <c r="C335" s="44"/>
      <c r="D335" s="24">
        <f>SUM(D336:D338)</f>
        <v>2702007</v>
      </c>
      <c r="E335" s="44"/>
      <c r="F335" s="44"/>
      <c r="G335" s="24">
        <f>SUM(G336:G338)</f>
        <v>2027107</v>
      </c>
    </row>
    <row r="336" spans="1:7" ht="15">
      <c r="A336" s="25" t="s">
        <v>298</v>
      </c>
      <c r="B336" s="10"/>
      <c r="C336" s="26"/>
      <c r="D336" s="26">
        <v>1166003</v>
      </c>
      <c r="E336" s="26"/>
      <c r="F336" s="26"/>
      <c r="G336" s="26">
        <v>874762</v>
      </c>
    </row>
    <row r="337" spans="1:7" ht="15">
      <c r="A337" s="25" t="s">
        <v>299</v>
      </c>
      <c r="B337" s="10"/>
      <c r="C337" s="26"/>
      <c r="D337" s="26">
        <v>9495</v>
      </c>
      <c r="E337" s="26"/>
      <c r="F337" s="26"/>
      <c r="G337" s="26">
        <v>7123</v>
      </c>
    </row>
    <row r="338" spans="1:7" ht="15">
      <c r="A338" s="25" t="s">
        <v>300</v>
      </c>
      <c r="B338" s="10"/>
      <c r="C338" s="26"/>
      <c r="D338" s="26">
        <v>1526509</v>
      </c>
      <c r="E338" s="26"/>
      <c r="F338" s="26"/>
      <c r="G338" s="26">
        <v>1145222</v>
      </c>
    </row>
    <row r="339" spans="1:7" ht="15">
      <c r="A339" s="3"/>
      <c r="B339" s="10"/>
      <c r="C339" s="27"/>
      <c r="D339" s="27"/>
      <c r="E339" s="27"/>
      <c r="F339" s="27"/>
      <c r="G339" s="27"/>
    </row>
    <row r="340" spans="1:7" ht="15">
      <c r="A340" s="3" t="s">
        <v>301</v>
      </c>
      <c r="B340" s="10"/>
      <c r="C340" s="44"/>
      <c r="D340" s="24">
        <f>SUM(D341:D345)</f>
        <v>2577879</v>
      </c>
      <c r="E340" s="44"/>
      <c r="F340" s="44"/>
      <c r="G340" s="24">
        <f>SUM(G341:G345)</f>
        <v>1933984</v>
      </c>
    </row>
    <row r="341" spans="1:7" ht="15">
      <c r="A341" s="25" t="s">
        <v>302</v>
      </c>
      <c r="B341" s="10"/>
      <c r="C341" s="26"/>
      <c r="D341" s="26">
        <v>558755</v>
      </c>
      <c r="E341" s="26"/>
      <c r="F341" s="26"/>
      <c r="G341" s="26">
        <v>419191</v>
      </c>
    </row>
    <row r="342" spans="1:7" ht="15">
      <c r="A342" s="25" t="s">
        <v>303</v>
      </c>
      <c r="B342" s="10"/>
      <c r="C342" s="26"/>
      <c r="D342" s="26">
        <v>244201</v>
      </c>
      <c r="E342" s="26"/>
      <c r="F342" s="26"/>
      <c r="G342" s="26">
        <v>183205</v>
      </c>
    </row>
    <row r="343" spans="1:7" ht="15">
      <c r="A343" s="25" t="s">
        <v>304</v>
      </c>
      <c r="B343" s="9"/>
      <c r="C343" s="26"/>
      <c r="D343" s="26">
        <v>500526</v>
      </c>
      <c r="E343" s="26"/>
      <c r="F343" s="26"/>
      <c r="G343" s="26">
        <v>375506</v>
      </c>
    </row>
    <row r="344" spans="1:7" ht="15">
      <c r="A344" s="25" t="s">
        <v>305</v>
      </c>
      <c r="B344" s="10"/>
      <c r="C344" s="26"/>
      <c r="D344" s="26">
        <v>676336</v>
      </c>
      <c r="E344" s="26"/>
      <c r="F344" s="26"/>
      <c r="G344" s="26">
        <v>507403</v>
      </c>
    </row>
    <row r="345" spans="1:7" ht="15">
      <c r="A345" s="25" t="s">
        <v>306</v>
      </c>
      <c r="B345" s="10"/>
      <c r="C345" s="26"/>
      <c r="D345" s="26">
        <v>598061</v>
      </c>
      <c r="E345" s="26"/>
      <c r="F345" s="26"/>
      <c r="G345" s="26">
        <v>448679</v>
      </c>
    </row>
    <row r="346" spans="1:7" ht="15">
      <c r="A346" s="3"/>
      <c r="B346" s="10"/>
      <c r="C346" s="27"/>
      <c r="D346" s="27"/>
      <c r="E346" s="27"/>
      <c r="F346" s="27"/>
      <c r="G346" s="27"/>
    </row>
    <row r="347" spans="1:7" ht="15">
      <c r="A347" s="3" t="s">
        <v>307</v>
      </c>
      <c r="B347" s="10"/>
      <c r="C347" s="44"/>
      <c r="D347" s="24">
        <f>SUM(D348:D354)</f>
        <v>7101087</v>
      </c>
      <c r="E347" s="44"/>
      <c r="F347" s="44"/>
      <c r="G347" s="24">
        <f>SUM(G348:G354)</f>
        <v>5327397</v>
      </c>
    </row>
    <row r="348" spans="1:7" ht="15">
      <c r="A348" s="25" t="s">
        <v>308</v>
      </c>
      <c r="B348" s="9"/>
      <c r="C348" s="26"/>
      <c r="D348" s="26">
        <v>699354</v>
      </c>
      <c r="E348" s="26"/>
      <c r="F348" s="26"/>
      <c r="G348" s="26">
        <v>524672</v>
      </c>
    </row>
    <row r="349" spans="1:7" ht="15">
      <c r="A349" s="25" t="s">
        <v>309</v>
      </c>
      <c r="B349" s="9"/>
      <c r="C349" s="26"/>
      <c r="D349" s="26">
        <v>1218982</v>
      </c>
      <c r="E349" s="26"/>
      <c r="F349" s="26"/>
      <c r="G349" s="26">
        <v>914508</v>
      </c>
    </row>
    <row r="350" spans="1:7" ht="15">
      <c r="A350" s="25" t="s">
        <v>310</v>
      </c>
      <c r="B350" s="9"/>
      <c r="C350" s="26"/>
      <c r="D350" s="26">
        <v>1625601</v>
      </c>
      <c r="E350" s="26"/>
      <c r="F350" s="26"/>
      <c r="G350" s="26">
        <v>1219563</v>
      </c>
    </row>
    <row r="351" spans="1:7" ht="15">
      <c r="A351" s="25" t="s">
        <v>311</v>
      </c>
      <c r="B351" s="10"/>
      <c r="C351" s="26"/>
      <c r="D351" s="26">
        <v>1221641</v>
      </c>
      <c r="E351" s="26"/>
      <c r="F351" s="26"/>
      <c r="G351" s="26">
        <v>916503</v>
      </c>
    </row>
    <row r="352" spans="1:7" ht="15">
      <c r="A352" s="25" t="s">
        <v>312</v>
      </c>
      <c r="B352" s="10"/>
      <c r="C352" s="26"/>
      <c r="D352" s="26">
        <v>561543</v>
      </c>
      <c r="E352" s="26"/>
      <c r="F352" s="26"/>
      <c r="G352" s="26">
        <v>421282</v>
      </c>
    </row>
    <row r="353" spans="1:7" ht="15">
      <c r="A353" s="25" t="s">
        <v>313</v>
      </c>
      <c r="B353" s="10"/>
      <c r="C353" s="26"/>
      <c r="D353" s="26">
        <v>1045630</v>
      </c>
      <c r="E353" s="26"/>
      <c r="F353" s="26"/>
      <c r="G353" s="26">
        <v>784455</v>
      </c>
    </row>
    <row r="354" spans="1:7" ht="15">
      <c r="A354" s="25" t="s">
        <v>314</v>
      </c>
      <c r="B354" s="9"/>
      <c r="C354" s="26"/>
      <c r="D354" s="26">
        <v>728336</v>
      </c>
      <c r="E354" s="26"/>
      <c r="F354" s="26"/>
      <c r="G354" s="26">
        <v>546414</v>
      </c>
    </row>
    <row r="355" spans="1:7" ht="15">
      <c r="A355" s="3"/>
      <c r="B355" s="9"/>
      <c r="C355" s="27"/>
      <c r="D355" s="27"/>
      <c r="E355" s="27"/>
      <c r="F355" s="27"/>
      <c r="G355" s="27"/>
    </row>
    <row r="356" spans="1:7" ht="15">
      <c r="A356" s="3" t="s">
        <v>315</v>
      </c>
      <c r="B356" s="10"/>
      <c r="C356" s="44"/>
      <c r="D356" s="24">
        <f>SUM(D357:D361)</f>
        <v>3046639</v>
      </c>
      <c r="E356" s="44"/>
      <c r="F356" s="44"/>
      <c r="G356" s="24">
        <f>SUM(G357:G361)</f>
        <v>2285657</v>
      </c>
    </row>
    <row r="357" spans="1:7" ht="15">
      <c r="A357" s="25" t="s">
        <v>316</v>
      </c>
      <c r="B357" s="10"/>
      <c r="C357" s="26"/>
      <c r="D357" s="26">
        <v>553126</v>
      </c>
      <c r="E357" s="26"/>
      <c r="F357" s="26"/>
      <c r="G357" s="26">
        <v>414968</v>
      </c>
    </row>
    <row r="358" spans="1:7" ht="15">
      <c r="A358" s="25" t="s">
        <v>317</v>
      </c>
      <c r="B358" s="10"/>
      <c r="C358" s="26"/>
      <c r="D358" s="26">
        <v>58026</v>
      </c>
      <c r="E358" s="26"/>
      <c r="F358" s="26"/>
      <c r="G358" s="26">
        <v>43533</v>
      </c>
    </row>
    <row r="359" spans="1:7" ht="15">
      <c r="A359" s="25" t="s">
        <v>318</v>
      </c>
      <c r="B359" s="10"/>
      <c r="C359" s="26"/>
      <c r="D359" s="26">
        <v>598463</v>
      </c>
      <c r="E359" s="26"/>
      <c r="F359" s="26"/>
      <c r="G359" s="26">
        <v>448980</v>
      </c>
    </row>
    <row r="360" spans="1:7" ht="15">
      <c r="A360" s="25" t="s">
        <v>319</v>
      </c>
      <c r="B360" s="10"/>
      <c r="C360" s="26"/>
      <c r="D360" s="26">
        <v>1761767</v>
      </c>
      <c r="E360" s="26"/>
      <c r="F360" s="26"/>
      <c r="G360" s="26">
        <v>1321717</v>
      </c>
    </row>
    <row r="361" spans="1:7" ht="15">
      <c r="A361" s="25" t="s">
        <v>320</v>
      </c>
      <c r="B361" s="10"/>
      <c r="C361" s="26"/>
      <c r="D361" s="26">
        <v>75257</v>
      </c>
      <c r="E361" s="26"/>
      <c r="F361" s="26"/>
      <c r="G361" s="26">
        <v>56459</v>
      </c>
    </row>
    <row r="362" spans="1:7" ht="15">
      <c r="A362" s="3"/>
      <c r="B362" s="10"/>
      <c r="C362" s="27"/>
      <c r="D362" s="27"/>
      <c r="E362" s="27"/>
      <c r="F362" s="27"/>
      <c r="G362" s="27"/>
    </row>
    <row r="363" spans="1:7" ht="15">
      <c r="A363" s="3" t="s">
        <v>514</v>
      </c>
      <c r="B363" s="10"/>
      <c r="C363" s="44"/>
      <c r="D363" s="24">
        <f>SUM(D364:D370)</f>
        <v>5976323</v>
      </c>
      <c r="E363" s="44"/>
      <c r="F363" s="44"/>
      <c r="G363" s="24">
        <f>SUM(G364:G370)</f>
        <v>4483572</v>
      </c>
    </row>
    <row r="364" spans="1:7" ht="15">
      <c r="A364" s="25" t="s">
        <v>321</v>
      </c>
      <c r="B364" s="10"/>
      <c r="C364" s="26"/>
      <c r="D364" s="26">
        <v>1724343</v>
      </c>
      <c r="E364" s="26"/>
      <c r="F364" s="26"/>
      <c r="G364" s="26">
        <v>1293641</v>
      </c>
    </row>
    <row r="365" spans="1:7" ht="15">
      <c r="A365" s="25" t="s">
        <v>530</v>
      </c>
      <c r="B365" s="9"/>
      <c r="C365" s="26"/>
      <c r="D365" s="26">
        <v>477973</v>
      </c>
      <c r="E365" s="26"/>
      <c r="F365" s="26"/>
      <c r="G365" s="26">
        <v>358586</v>
      </c>
    </row>
    <row r="366" spans="1:7" ht="15">
      <c r="A366" s="25" t="s">
        <v>322</v>
      </c>
      <c r="B366" s="10"/>
      <c r="C366" s="26"/>
      <c r="D366" s="26">
        <v>1114772</v>
      </c>
      <c r="E366" s="26"/>
      <c r="F366" s="26"/>
      <c r="G366" s="26">
        <v>836327</v>
      </c>
    </row>
    <row r="367" spans="1:7" ht="15">
      <c r="A367" s="25" t="s">
        <v>323</v>
      </c>
      <c r="B367" s="10"/>
      <c r="C367" s="26"/>
      <c r="D367" s="26">
        <v>865332</v>
      </c>
      <c r="E367" s="26"/>
      <c r="F367" s="26"/>
      <c r="G367" s="26">
        <v>649192</v>
      </c>
    </row>
    <row r="368" spans="1:7" ht="15">
      <c r="A368" s="25" t="s">
        <v>237</v>
      </c>
      <c r="B368" s="10"/>
      <c r="C368" s="26"/>
      <c r="D368" s="26">
        <v>516832</v>
      </c>
      <c r="E368" s="26"/>
      <c r="F368" s="26"/>
      <c r="G368" s="26">
        <v>387739</v>
      </c>
    </row>
    <row r="369" spans="1:7" ht="15">
      <c r="A369" s="25" t="s">
        <v>324</v>
      </c>
      <c r="B369" s="10"/>
      <c r="C369" s="26"/>
      <c r="D369" s="26">
        <v>719953</v>
      </c>
      <c r="E369" s="26"/>
      <c r="F369" s="26"/>
      <c r="G369" s="26">
        <v>540125</v>
      </c>
    </row>
    <row r="370" spans="1:7" ht="15">
      <c r="A370" s="25" t="s">
        <v>325</v>
      </c>
      <c r="B370" s="10"/>
      <c r="C370" s="26"/>
      <c r="D370" s="26">
        <v>557118</v>
      </c>
      <c r="E370" s="26"/>
      <c r="F370" s="26"/>
      <c r="G370" s="26">
        <v>417962</v>
      </c>
    </row>
    <row r="371" spans="1:7" ht="15">
      <c r="A371" s="3"/>
      <c r="B371" s="10"/>
      <c r="C371" s="27"/>
      <c r="D371" s="27"/>
      <c r="E371" s="27"/>
      <c r="F371" s="27"/>
      <c r="G371" s="27"/>
    </row>
    <row r="372" spans="1:7" ht="15">
      <c r="A372" s="3" t="s">
        <v>73</v>
      </c>
      <c r="B372" s="10"/>
      <c r="C372" s="44"/>
      <c r="D372" s="24">
        <f>SUM(D373:D376)</f>
        <v>3339753</v>
      </c>
      <c r="E372" s="44"/>
      <c r="F372" s="44"/>
      <c r="G372" s="24">
        <f>SUM(G373:G376)</f>
        <v>2505559</v>
      </c>
    </row>
    <row r="373" spans="1:7" ht="15">
      <c r="A373" s="25" t="s">
        <v>326</v>
      </c>
      <c r="B373" s="10"/>
      <c r="C373" s="26"/>
      <c r="D373" s="26">
        <v>1142978</v>
      </c>
      <c r="E373" s="26"/>
      <c r="F373" s="26"/>
      <c r="G373" s="26">
        <v>857488</v>
      </c>
    </row>
    <row r="374" spans="1:7" ht="15">
      <c r="A374" s="25" t="s">
        <v>327</v>
      </c>
      <c r="B374" s="10"/>
      <c r="C374" s="26"/>
      <c r="D374" s="26">
        <v>225</v>
      </c>
      <c r="E374" s="26"/>
      <c r="F374" s="26"/>
      <c r="G374" s="26">
        <v>169</v>
      </c>
    </row>
    <row r="375" spans="1:7" ht="15">
      <c r="A375" s="25" t="s">
        <v>328</v>
      </c>
      <c r="B375" s="10"/>
      <c r="C375" s="26"/>
      <c r="D375" s="26">
        <v>1696493</v>
      </c>
      <c r="E375" s="26"/>
      <c r="F375" s="26"/>
      <c r="G375" s="26">
        <v>1272748</v>
      </c>
    </row>
    <row r="376" spans="1:7" ht="15">
      <c r="A376" s="25" t="s">
        <v>329</v>
      </c>
      <c r="B376" s="10"/>
      <c r="C376" s="26"/>
      <c r="D376" s="26">
        <v>500057</v>
      </c>
      <c r="E376" s="26"/>
      <c r="F376" s="26"/>
      <c r="G376" s="26">
        <v>375154</v>
      </c>
    </row>
    <row r="377" spans="1:7" ht="15">
      <c r="A377" s="3"/>
      <c r="B377" s="9"/>
      <c r="C377" s="27"/>
      <c r="D377" s="27"/>
      <c r="E377" s="27"/>
      <c r="F377" s="27"/>
      <c r="G377" s="27"/>
    </row>
    <row r="378" spans="1:7" ht="15">
      <c r="A378" s="3" t="s">
        <v>330</v>
      </c>
      <c r="B378" s="10"/>
      <c r="C378" s="44"/>
      <c r="D378" s="24">
        <f>SUM(D379:D391)</f>
        <v>10948727</v>
      </c>
      <c r="E378" s="44"/>
      <c r="F378" s="44"/>
      <c r="G378" s="24">
        <f>SUM(G379:G391)</f>
        <v>8213984</v>
      </c>
    </row>
    <row r="379" spans="1:7" ht="15">
      <c r="A379" s="25" t="s">
        <v>331</v>
      </c>
      <c r="B379" s="10"/>
      <c r="C379" s="26"/>
      <c r="D379" s="26">
        <v>747140</v>
      </c>
      <c r="E379" s="26"/>
      <c r="F379" s="26"/>
      <c r="G379" s="26">
        <v>560522</v>
      </c>
    </row>
    <row r="380" spans="1:7" ht="15">
      <c r="A380" s="25" t="s">
        <v>332</v>
      </c>
      <c r="B380" s="10"/>
      <c r="C380" s="26"/>
      <c r="D380" s="26">
        <v>760747</v>
      </c>
      <c r="E380" s="26"/>
      <c r="F380" s="26"/>
      <c r="G380" s="26">
        <v>570730</v>
      </c>
    </row>
    <row r="381" spans="1:7" ht="15">
      <c r="A381" s="25" t="s">
        <v>333</v>
      </c>
      <c r="B381" s="10"/>
      <c r="C381" s="26"/>
      <c r="D381" s="26">
        <v>552348</v>
      </c>
      <c r="E381" s="26"/>
      <c r="F381" s="26"/>
      <c r="G381" s="26">
        <v>414384</v>
      </c>
    </row>
    <row r="382" spans="1:7" ht="15">
      <c r="A382" s="25" t="s">
        <v>285</v>
      </c>
      <c r="B382" s="10"/>
      <c r="C382" s="26"/>
      <c r="D382" s="26">
        <v>16673</v>
      </c>
      <c r="E382" s="26"/>
      <c r="F382" s="26"/>
      <c r="G382" s="26">
        <v>12509</v>
      </c>
    </row>
    <row r="383" spans="1:7" ht="15">
      <c r="A383" s="25" t="s">
        <v>334</v>
      </c>
      <c r="B383" s="10"/>
      <c r="C383" s="26"/>
      <c r="D383" s="26">
        <v>958014</v>
      </c>
      <c r="E383" s="26"/>
      <c r="F383" s="26"/>
      <c r="G383" s="26">
        <v>718724</v>
      </c>
    </row>
    <row r="384" spans="1:7" ht="15">
      <c r="A384" s="25" t="s">
        <v>335</v>
      </c>
      <c r="B384" s="10"/>
      <c r="C384" s="26"/>
      <c r="D384" s="26">
        <v>868421</v>
      </c>
      <c r="E384" s="26"/>
      <c r="F384" s="26"/>
      <c r="G384" s="26">
        <v>651509</v>
      </c>
    </row>
    <row r="385" spans="1:7" ht="15">
      <c r="A385" s="25" t="s">
        <v>336</v>
      </c>
      <c r="B385" s="9"/>
      <c r="C385" s="26"/>
      <c r="D385" s="26">
        <v>1873258</v>
      </c>
      <c r="E385" s="26"/>
      <c r="F385" s="26"/>
      <c r="G385" s="26">
        <v>1405360</v>
      </c>
    </row>
    <row r="386" spans="1:7" ht="15">
      <c r="A386" s="25" t="s">
        <v>288</v>
      </c>
      <c r="B386" s="10"/>
      <c r="C386" s="26"/>
      <c r="D386" s="26">
        <v>4453</v>
      </c>
      <c r="E386" s="26"/>
      <c r="F386" s="26"/>
      <c r="G386" s="26">
        <v>3341</v>
      </c>
    </row>
    <row r="387" spans="1:7" ht="15">
      <c r="A387" s="25" t="s">
        <v>337</v>
      </c>
      <c r="B387" s="10"/>
      <c r="C387" s="26"/>
      <c r="D387" s="26">
        <v>536919</v>
      </c>
      <c r="E387" s="26"/>
      <c r="F387" s="26"/>
      <c r="G387" s="26">
        <v>402809</v>
      </c>
    </row>
    <row r="388" spans="1:7" ht="15">
      <c r="A388" s="25" t="s">
        <v>338</v>
      </c>
      <c r="B388" s="10"/>
      <c r="C388" s="26"/>
      <c r="D388" s="26">
        <v>1463310</v>
      </c>
      <c r="E388" s="26"/>
      <c r="F388" s="26"/>
      <c r="G388" s="26">
        <v>1097808</v>
      </c>
    </row>
    <row r="389" spans="1:7" ht="15">
      <c r="A389" s="25" t="s">
        <v>339</v>
      </c>
      <c r="B389" s="3"/>
      <c r="C389" s="26"/>
      <c r="D389" s="26">
        <v>818836</v>
      </c>
      <c r="E389" s="26"/>
      <c r="F389" s="26"/>
      <c r="G389" s="26">
        <v>614309</v>
      </c>
    </row>
    <row r="390" spans="1:7" ht="15">
      <c r="A390" s="25" t="s">
        <v>340</v>
      </c>
      <c r="B390" s="9"/>
      <c r="C390" s="26"/>
      <c r="D390" s="26">
        <v>1467498</v>
      </c>
      <c r="E390" s="26"/>
      <c r="F390" s="26"/>
      <c r="G390" s="26">
        <v>1100950</v>
      </c>
    </row>
    <row r="391" spans="1:7" ht="15">
      <c r="A391" s="25" t="s">
        <v>341</v>
      </c>
      <c r="B391" s="10"/>
      <c r="C391" s="26"/>
      <c r="D391" s="26">
        <v>881110</v>
      </c>
      <c r="E391" s="26"/>
      <c r="F391" s="26"/>
      <c r="G391" s="26">
        <v>661029</v>
      </c>
    </row>
    <row r="392" spans="1:7" ht="15">
      <c r="A392" s="3"/>
      <c r="B392" s="10"/>
      <c r="C392" s="27"/>
      <c r="D392" s="27"/>
      <c r="E392" s="27"/>
      <c r="F392" s="27"/>
      <c r="G392" s="27"/>
    </row>
    <row r="393" spans="1:7" ht="15">
      <c r="A393" s="3" t="s">
        <v>515</v>
      </c>
      <c r="B393" s="10"/>
      <c r="C393" s="44"/>
      <c r="D393" s="24">
        <f>SUM(D394:D399)</f>
        <v>3580024</v>
      </c>
      <c r="E393" s="44"/>
      <c r="F393" s="44"/>
      <c r="G393" s="24">
        <f>SUM(G394:G399)</f>
        <v>2685816</v>
      </c>
    </row>
    <row r="394" spans="1:7" ht="15">
      <c r="A394" s="25" t="s">
        <v>342</v>
      </c>
      <c r="B394" s="10"/>
      <c r="C394" s="26"/>
      <c r="D394" s="26">
        <v>898587</v>
      </c>
      <c r="E394" s="26"/>
      <c r="F394" s="26"/>
      <c r="G394" s="26">
        <v>674140</v>
      </c>
    </row>
    <row r="395" spans="1:7" ht="15">
      <c r="A395" s="25" t="s">
        <v>343</v>
      </c>
      <c r="B395" s="9"/>
      <c r="C395" s="26"/>
      <c r="D395" s="26">
        <v>447803</v>
      </c>
      <c r="E395" s="26"/>
      <c r="F395" s="26"/>
      <c r="G395" s="26">
        <v>335952</v>
      </c>
    </row>
    <row r="396" spans="1:7" ht="15">
      <c r="A396" s="25" t="s">
        <v>344</v>
      </c>
      <c r="B396" s="9"/>
      <c r="C396" s="26"/>
      <c r="D396" s="26">
        <v>95770</v>
      </c>
      <c r="E396" s="26"/>
      <c r="F396" s="26"/>
      <c r="G396" s="26">
        <v>71849</v>
      </c>
    </row>
    <row r="397" spans="1:7" ht="15">
      <c r="A397" s="25" t="s">
        <v>345</v>
      </c>
      <c r="B397" s="10"/>
      <c r="C397" s="26"/>
      <c r="D397" s="26">
        <v>54504</v>
      </c>
      <c r="E397" s="26"/>
      <c r="F397" s="26"/>
      <c r="G397" s="26">
        <v>40891</v>
      </c>
    </row>
    <row r="398" spans="1:7" ht="15">
      <c r="A398" s="25" t="s">
        <v>346</v>
      </c>
      <c r="B398" s="10"/>
      <c r="C398" s="26"/>
      <c r="D398" s="26">
        <v>1035920</v>
      </c>
      <c r="E398" s="26"/>
      <c r="F398" s="26"/>
      <c r="G398" s="26">
        <v>777171</v>
      </c>
    </row>
    <row r="399" spans="1:7" ht="15">
      <c r="A399" s="25" t="s">
        <v>347</v>
      </c>
      <c r="B399" s="10"/>
      <c r="C399" s="26"/>
      <c r="D399" s="26">
        <v>1047440</v>
      </c>
      <c r="E399" s="26"/>
      <c r="F399" s="26"/>
      <c r="G399" s="26">
        <v>785813</v>
      </c>
    </row>
    <row r="400" spans="1:7" ht="15">
      <c r="A400" s="3"/>
      <c r="B400" s="3"/>
      <c r="C400" s="27"/>
      <c r="D400" s="27"/>
      <c r="E400" s="27"/>
      <c r="F400" s="27"/>
      <c r="G400" s="27"/>
    </row>
    <row r="401" spans="1:7" ht="15">
      <c r="A401" s="3" t="s">
        <v>348</v>
      </c>
      <c r="B401" s="9"/>
      <c r="C401" s="44"/>
      <c r="D401" s="24">
        <f>SUM(D402:D403)</f>
        <v>1103147</v>
      </c>
      <c r="E401" s="44"/>
      <c r="F401" s="44"/>
      <c r="G401" s="24">
        <f>SUM(G402:G403)</f>
        <v>827605</v>
      </c>
    </row>
    <row r="402" spans="1:7" ht="15">
      <c r="A402" s="25" t="s">
        <v>349</v>
      </c>
      <c r="B402" s="10"/>
      <c r="C402" s="26"/>
      <c r="D402" s="26">
        <v>585200</v>
      </c>
      <c r="E402" s="26"/>
      <c r="F402" s="26"/>
      <c r="G402" s="26">
        <v>439030</v>
      </c>
    </row>
    <row r="403" spans="1:7" ht="15">
      <c r="A403" s="25" t="s">
        <v>350</v>
      </c>
      <c r="B403" s="10"/>
      <c r="C403" s="26"/>
      <c r="D403" s="26">
        <v>517947</v>
      </c>
      <c r="E403" s="26"/>
      <c r="F403" s="26"/>
      <c r="G403" s="26">
        <v>388575</v>
      </c>
    </row>
    <row r="404" spans="1:7" ht="15">
      <c r="A404" s="3"/>
      <c r="B404" s="3"/>
      <c r="C404" s="27"/>
      <c r="D404" s="27"/>
      <c r="E404" s="27"/>
      <c r="F404" s="27"/>
      <c r="G404" s="27"/>
    </row>
    <row r="405" spans="1:7" ht="15">
      <c r="A405" s="3" t="s">
        <v>351</v>
      </c>
      <c r="B405" s="9"/>
      <c r="C405" s="44"/>
      <c r="D405" s="24">
        <f>SUM(D406:D410)</f>
        <v>3605824</v>
      </c>
      <c r="E405" s="44"/>
      <c r="F405" s="44"/>
      <c r="G405" s="24">
        <f>SUM(G406:G410)</f>
        <v>2705172</v>
      </c>
    </row>
    <row r="406" spans="1:7" ht="15">
      <c r="A406" s="25" t="s">
        <v>352</v>
      </c>
      <c r="B406" s="13"/>
      <c r="C406" s="26"/>
      <c r="D406" s="26">
        <v>1029489</v>
      </c>
      <c r="E406" s="26"/>
      <c r="F406" s="26"/>
      <c r="G406" s="26">
        <v>772346</v>
      </c>
    </row>
    <row r="407" spans="1:7" ht="15">
      <c r="A407" s="25" t="s">
        <v>353</v>
      </c>
      <c r="B407" s="9"/>
      <c r="C407" s="26"/>
      <c r="D407" s="26">
        <v>487340</v>
      </c>
      <c r="E407" s="26"/>
      <c r="F407" s="26"/>
      <c r="G407" s="26">
        <v>365614</v>
      </c>
    </row>
    <row r="408" spans="1:7" ht="15">
      <c r="A408" s="25" t="s">
        <v>354</v>
      </c>
      <c r="B408" s="10"/>
      <c r="C408" s="26"/>
      <c r="D408" s="26">
        <v>625390</v>
      </c>
      <c r="E408" s="26"/>
      <c r="F408" s="26"/>
      <c r="G408" s="26">
        <v>469182</v>
      </c>
    </row>
    <row r="409" spans="1:7" ht="15">
      <c r="A409" s="25" t="s">
        <v>355</v>
      </c>
      <c r="B409" s="10"/>
      <c r="C409" s="26"/>
      <c r="D409" s="26">
        <v>651809</v>
      </c>
      <c r="E409" s="26"/>
      <c r="F409" s="26"/>
      <c r="G409" s="26">
        <v>489002</v>
      </c>
    </row>
    <row r="410" spans="1:7" ht="15">
      <c r="A410" s="25" t="s">
        <v>299</v>
      </c>
      <c r="B410" s="10"/>
      <c r="C410" s="26"/>
      <c r="D410" s="26">
        <v>811796</v>
      </c>
      <c r="E410" s="26"/>
      <c r="F410" s="26"/>
      <c r="G410" s="26">
        <v>609028</v>
      </c>
    </row>
    <row r="411" spans="1:7" ht="15">
      <c r="A411" s="3"/>
      <c r="B411" s="10"/>
      <c r="C411" s="27"/>
      <c r="D411" s="27"/>
      <c r="E411" s="27"/>
      <c r="F411" s="27"/>
      <c r="G411" s="27"/>
    </row>
    <row r="412" spans="1:7" ht="15">
      <c r="A412" s="3" t="s">
        <v>516</v>
      </c>
      <c r="B412" s="3"/>
      <c r="C412" s="44"/>
      <c r="D412" s="24">
        <f>SUM(D413:D415)</f>
        <v>2568467</v>
      </c>
      <c r="E412" s="44"/>
      <c r="F412" s="44"/>
      <c r="G412" s="24">
        <f>SUM(G413:G415)</f>
        <v>1926922</v>
      </c>
    </row>
    <row r="413" spans="1:7" ht="15">
      <c r="A413" s="25" t="s">
        <v>356</v>
      </c>
      <c r="B413" s="9"/>
      <c r="C413" s="26"/>
      <c r="D413" s="26">
        <v>1118648</v>
      </c>
      <c r="E413" s="26"/>
      <c r="F413" s="26"/>
      <c r="G413" s="26">
        <v>839235</v>
      </c>
    </row>
    <row r="414" spans="1:7" ht="15">
      <c r="A414" s="25" t="s">
        <v>357</v>
      </c>
      <c r="B414" s="10"/>
      <c r="C414" s="26"/>
      <c r="D414" s="26">
        <v>726863</v>
      </c>
      <c r="E414" s="26"/>
      <c r="F414" s="26"/>
      <c r="G414" s="26">
        <v>545309</v>
      </c>
    </row>
    <row r="415" spans="1:7" ht="15">
      <c r="A415" s="25" t="s">
        <v>358</v>
      </c>
      <c r="B415" s="10"/>
      <c r="C415" s="26"/>
      <c r="D415" s="26">
        <v>722956</v>
      </c>
      <c r="E415" s="26"/>
      <c r="F415" s="26"/>
      <c r="G415" s="26">
        <v>542378</v>
      </c>
    </row>
    <row r="416" spans="1:7" ht="15">
      <c r="A416" s="3"/>
      <c r="B416" s="3"/>
      <c r="C416" s="27"/>
      <c r="D416" s="27"/>
      <c r="E416" s="27"/>
      <c r="F416" s="27"/>
      <c r="G416" s="27"/>
    </row>
    <row r="417" spans="1:7" ht="15">
      <c r="A417" s="3" t="s">
        <v>517</v>
      </c>
      <c r="B417" s="9"/>
      <c r="C417" s="44"/>
      <c r="D417" s="24">
        <f>SUM(D418)</f>
        <v>672596</v>
      </c>
      <c r="E417" s="44"/>
      <c r="F417" s="44"/>
      <c r="G417" s="24">
        <f>SUM(G418)</f>
        <v>504597</v>
      </c>
    </row>
    <row r="418" spans="1:7" ht="15">
      <c r="A418" s="25" t="s">
        <v>359</v>
      </c>
      <c r="B418" s="10"/>
      <c r="C418" s="26"/>
      <c r="D418" s="26">
        <v>672596</v>
      </c>
      <c r="E418" s="26"/>
      <c r="F418" s="26"/>
      <c r="G418" s="26">
        <v>504597</v>
      </c>
    </row>
    <row r="419" spans="1:7" ht="15">
      <c r="A419" s="3"/>
      <c r="B419" s="10"/>
      <c r="C419" s="27"/>
      <c r="D419" s="27"/>
      <c r="E419" s="27"/>
      <c r="F419" s="27"/>
      <c r="G419" s="27"/>
    </row>
    <row r="420" spans="1:7" ht="15">
      <c r="A420" s="3" t="s">
        <v>518</v>
      </c>
      <c r="B420" s="3"/>
      <c r="C420" s="44"/>
      <c r="D420" s="24">
        <f>SUM(D421)</f>
        <v>180026</v>
      </c>
      <c r="E420" s="44"/>
      <c r="F420" s="44"/>
      <c r="G420" s="24">
        <f>SUM(G421)</f>
        <v>135059</v>
      </c>
    </row>
    <row r="421" spans="1:7" ht="15">
      <c r="A421" s="25" t="s">
        <v>295</v>
      </c>
      <c r="B421" s="9"/>
      <c r="C421" s="26"/>
      <c r="D421" s="26">
        <v>180026</v>
      </c>
      <c r="E421" s="26"/>
      <c r="F421" s="26"/>
      <c r="G421" s="26">
        <v>135059</v>
      </c>
    </row>
    <row r="422" spans="1:7" ht="15">
      <c r="A422" s="3"/>
      <c r="B422" s="10"/>
      <c r="C422" s="27"/>
      <c r="D422" s="27"/>
      <c r="E422" s="27"/>
      <c r="F422" s="27"/>
      <c r="G422" s="27"/>
    </row>
    <row r="423" spans="1:7" ht="15">
      <c r="A423" s="3" t="s">
        <v>360</v>
      </c>
      <c r="B423" s="10"/>
      <c r="C423" s="44"/>
      <c r="D423" s="24">
        <f>SUM(D424)</f>
        <v>631628</v>
      </c>
      <c r="E423" s="44"/>
      <c r="F423" s="44"/>
      <c r="G423" s="24">
        <f>SUM(G424)</f>
        <v>473862</v>
      </c>
    </row>
    <row r="424" spans="1:7" ht="15">
      <c r="A424" s="25" t="s">
        <v>361</v>
      </c>
      <c r="B424" s="10"/>
      <c r="C424" s="26"/>
      <c r="D424" s="26">
        <v>631628</v>
      </c>
      <c r="E424" s="26"/>
      <c r="F424" s="26"/>
      <c r="G424" s="26">
        <v>473862</v>
      </c>
    </row>
    <row r="425" spans="1:7" ht="15">
      <c r="A425" s="3"/>
      <c r="B425" s="10"/>
      <c r="C425" s="27"/>
      <c r="D425" s="27"/>
      <c r="E425" s="27"/>
      <c r="F425" s="27"/>
      <c r="G425" s="27"/>
    </row>
    <row r="426" spans="1:7" ht="15">
      <c r="A426" s="3" t="s">
        <v>519</v>
      </c>
      <c r="B426" s="10"/>
      <c r="C426" s="44"/>
      <c r="D426" s="24">
        <f>SUM(D427:D430)</f>
        <v>4334932</v>
      </c>
      <c r="E426" s="44"/>
      <c r="F426" s="44"/>
      <c r="G426" s="24">
        <f>SUM(G427:G430)</f>
        <v>3252163</v>
      </c>
    </row>
    <row r="427" spans="1:7" ht="15">
      <c r="A427" s="25" t="s">
        <v>317</v>
      </c>
      <c r="B427" s="10"/>
      <c r="C427" s="26"/>
      <c r="D427" s="26">
        <v>641869</v>
      </c>
      <c r="E427" s="26"/>
      <c r="F427" s="26"/>
      <c r="G427" s="26">
        <v>481544</v>
      </c>
    </row>
    <row r="428" spans="1:7" ht="15">
      <c r="A428" s="25" t="s">
        <v>362</v>
      </c>
      <c r="B428" s="10"/>
      <c r="C428" s="26"/>
      <c r="D428" s="26">
        <v>1535283</v>
      </c>
      <c r="E428" s="26"/>
      <c r="F428" s="26"/>
      <c r="G428" s="26">
        <v>1151804</v>
      </c>
    </row>
    <row r="429" spans="1:7" ht="15">
      <c r="A429" s="25" t="s">
        <v>327</v>
      </c>
      <c r="B429" s="10"/>
      <c r="C429" s="26"/>
      <c r="D429" s="26">
        <v>1801080</v>
      </c>
      <c r="E429" s="26"/>
      <c r="F429" s="26"/>
      <c r="G429" s="26">
        <v>1351211</v>
      </c>
    </row>
    <row r="430" spans="1:7" ht="15">
      <c r="A430" s="25" t="s">
        <v>320</v>
      </c>
      <c r="B430" s="10"/>
      <c r="C430" s="26"/>
      <c r="D430" s="26">
        <v>356700</v>
      </c>
      <c r="E430" s="26"/>
      <c r="F430" s="26"/>
      <c r="G430" s="26">
        <v>267604</v>
      </c>
    </row>
    <row r="431" spans="1:7" ht="15">
      <c r="A431" s="3"/>
      <c r="B431" s="10"/>
      <c r="C431" s="27"/>
      <c r="D431" s="27"/>
      <c r="E431" s="27"/>
      <c r="F431" s="27"/>
      <c r="G431" s="27"/>
    </row>
    <row r="432" spans="1:7" ht="15">
      <c r="A432" s="3" t="s">
        <v>363</v>
      </c>
      <c r="B432" s="9"/>
      <c r="C432" s="44"/>
      <c r="D432" s="24">
        <f>SUM(D433:D435)</f>
        <v>2089730</v>
      </c>
      <c r="E432" s="44"/>
      <c r="F432" s="44"/>
      <c r="G432" s="24">
        <f>SUM(G433:G435)</f>
        <v>1567763</v>
      </c>
    </row>
    <row r="433" spans="1:7" ht="15">
      <c r="A433" s="25" t="s">
        <v>364</v>
      </c>
      <c r="B433" s="10"/>
      <c r="C433" s="26"/>
      <c r="D433" s="26">
        <v>807591</v>
      </c>
      <c r="E433" s="26"/>
      <c r="F433" s="26"/>
      <c r="G433" s="26">
        <v>605873</v>
      </c>
    </row>
    <row r="434" spans="1:7" ht="15">
      <c r="A434" s="25" t="s">
        <v>365</v>
      </c>
      <c r="B434" s="10"/>
      <c r="C434" s="26"/>
      <c r="D434" s="26">
        <v>812743</v>
      </c>
      <c r="E434" s="26"/>
      <c r="F434" s="26"/>
      <c r="G434" s="26">
        <v>609738</v>
      </c>
    </row>
    <row r="435" spans="1:7" ht="15">
      <c r="A435" s="25" t="s">
        <v>366</v>
      </c>
      <c r="B435" s="10"/>
      <c r="C435" s="26"/>
      <c r="D435" s="26">
        <v>469396</v>
      </c>
      <c r="E435" s="26"/>
      <c r="F435" s="26"/>
      <c r="G435" s="26">
        <v>352152</v>
      </c>
    </row>
    <row r="436" spans="1:7" ht="15">
      <c r="A436" s="3"/>
      <c r="B436" s="10"/>
      <c r="C436" s="27"/>
      <c r="D436" s="27"/>
      <c r="E436" s="27"/>
      <c r="F436" s="27"/>
      <c r="G436" s="27"/>
    </row>
    <row r="437" spans="1:7" ht="15">
      <c r="A437" s="3" t="s">
        <v>367</v>
      </c>
      <c r="B437" s="10"/>
      <c r="C437" s="44"/>
      <c r="D437" s="24">
        <f>SUM(D438:D440)</f>
        <v>2270689</v>
      </c>
      <c r="E437" s="44"/>
      <c r="F437" s="44"/>
      <c r="G437" s="24">
        <f>SUM(G438:G440)</f>
        <v>1703523</v>
      </c>
    </row>
    <row r="438" spans="1:7" ht="15">
      <c r="A438" s="25" t="s">
        <v>368</v>
      </c>
      <c r="B438" s="10"/>
      <c r="C438" s="26"/>
      <c r="D438" s="26">
        <v>459513</v>
      </c>
      <c r="E438" s="26"/>
      <c r="F438" s="26"/>
      <c r="G438" s="26">
        <v>344737</v>
      </c>
    </row>
    <row r="439" spans="1:7" ht="15">
      <c r="A439" s="25" t="s">
        <v>369</v>
      </c>
      <c r="B439" s="10"/>
      <c r="C439" s="26"/>
      <c r="D439" s="26">
        <v>1005197</v>
      </c>
      <c r="E439" s="26"/>
      <c r="F439" s="26"/>
      <c r="G439" s="26">
        <v>754122</v>
      </c>
    </row>
    <row r="440" spans="1:7" ht="15">
      <c r="A440" s="25" t="s">
        <v>370</v>
      </c>
      <c r="B440" s="10"/>
      <c r="C440" s="26"/>
      <c r="D440" s="26">
        <v>805979</v>
      </c>
      <c r="E440" s="26"/>
      <c r="F440" s="26"/>
      <c r="G440" s="26">
        <v>604664</v>
      </c>
    </row>
    <row r="441" spans="1:7" ht="15">
      <c r="A441" s="3"/>
      <c r="B441" s="10"/>
      <c r="C441" s="27"/>
      <c r="D441" s="27"/>
      <c r="E441" s="27"/>
      <c r="F441" s="27"/>
      <c r="G441" s="27"/>
    </row>
    <row r="442" spans="1:7" ht="15">
      <c r="A442" s="3" t="s">
        <v>520</v>
      </c>
      <c r="B442" s="10"/>
      <c r="C442" s="44"/>
      <c r="D442" s="24">
        <f>SUM(D443:D451)</f>
        <v>6234420</v>
      </c>
      <c r="E442" s="44"/>
      <c r="F442" s="44"/>
      <c r="G442" s="24">
        <f>SUM(G443:G451)</f>
        <v>4677202</v>
      </c>
    </row>
    <row r="443" spans="1:7" ht="15">
      <c r="A443" s="25" t="s">
        <v>371</v>
      </c>
      <c r="B443" s="10"/>
      <c r="C443" s="26"/>
      <c r="D443" s="26">
        <v>1691034</v>
      </c>
      <c r="E443" s="26"/>
      <c r="F443" s="26"/>
      <c r="G443" s="26">
        <v>1268652</v>
      </c>
    </row>
    <row r="444" spans="1:7" ht="15">
      <c r="A444" s="25" t="s">
        <v>233</v>
      </c>
      <c r="B444" s="10"/>
      <c r="C444" s="26"/>
      <c r="D444" s="26">
        <v>39482</v>
      </c>
      <c r="E444" s="26"/>
      <c r="F444" s="26"/>
      <c r="G444" s="26">
        <v>29620</v>
      </c>
    </row>
    <row r="445" spans="1:7" ht="15">
      <c r="A445" s="25" t="s">
        <v>372</v>
      </c>
      <c r="B445" s="10"/>
      <c r="C445" s="26"/>
      <c r="D445" s="26">
        <v>704214</v>
      </c>
      <c r="E445" s="26"/>
      <c r="F445" s="26"/>
      <c r="G445" s="26">
        <v>528317</v>
      </c>
    </row>
    <row r="446" spans="1:7" ht="15">
      <c r="A446" s="25" t="s">
        <v>373</v>
      </c>
      <c r="B446" s="10"/>
      <c r="C446" s="26"/>
      <c r="D446" s="26">
        <v>556755</v>
      </c>
      <c r="E446" s="26"/>
      <c r="F446" s="26"/>
      <c r="G446" s="26">
        <v>417690</v>
      </c>
    </row>
    <row r="447" spans="1:7" ht="15">
      <c r="A447" s="25" t="s">
        <v>374</v>
      </c>
      <c r="B447" s="9"/>
      <c r="C447" s="26"/>
      <c r="D447" s="26">
        <v>541559</v>
      </c>
      <c r="E447" s="26"/>
      <c r="F447" s="26"/>
      <c r="G447" s="26">
        <v>406290</v>
      </c>
    </row>
    <row r="448" spans="1:7" ht="15">
      <c r="A448" s="25" t="s">
        <v>375</v>
      </c>
      <c r="B448" s="10"/>
      <c r="C448" s="26"/>
      <c r="D448" s="26">
        <v>510525</v>
      </c>
      <c r="E448" s="26"/>
      <c r="F448" s="26"/>
      <c r="G448" s="26">
        <v>383007</v>
      </c>
    </row>
    <row r="449" spans="1:7" ht="15">
      <c r="A449" s="25" t="s">
        <v>376</v>
      </c>
      <c r="B449" s="10"/>
      <c r="C449" s="26"/>
      <c r="D449" s="26">
        <v>503265</v>
      </c>
      <c r="E449" s="26"/>
      <c r="F449" s="26"/>
      <c r="G449" s="26">
        <v>377561</v>
      </c>
    </row>
    <row r="450" spans="1:7" ht="15">
      <c r="A450" s="25" t="s">
        <v>377</v>
      </c>
      <c r="B450" s="10"/>
      <c r="C450" s="26"/>
      <c r="D450" s="26">
        <v>461428</v>
      </c>
      <c r="E450" s="26"/>
      <c r="F450" s="26"/>
      <c r="G450" s="26">
        <v>346174</v>
      </c>
    </row>
    <row r="451" spans="1:7" ht="15">
      <c r="A451" s="25" t="s">
        <v>378</v>
      </c>
      <c r="B451" s="3"/>
      <c r="C451" s="26"/>
      <c r="D451" s="26">
        <v>1226158</v>
      </c>
      <c r="E451" s="26"/>
      <c r="F451" s="26"/>
      <c r="G451" s="26">
        <v>919891</v>
      </c>
    </row>
    <row r="452" spans="1:7" ht="15">
      <c r="A452" s="3"/>
      <c r="B452" s="9"/>
      <c r="C452" s="27"/>
      <c r="D452" s="27"/>
      <c r="E452" s="27"/>
      <c r="F452" s="27"/>
      <c r="G452" s="27"/>
    </row>
    <row r="453" spans="1:7" ht="15">
      <c r="A453" s="3" t="s">
        <v>379</v>
      </c>
      <c r="B453" s="10"/>
      <c r="C453" s="44"/>
      <c r="D453" s="24">
        <f>SUM(D454:D463)</f>
        <v>10002546</v>
      </c>
      <c r="E453" s="44"/>
      <c r="F453" s="44"/>
      <c r="G453" s="24">
        <f>SUM(G454:G463)</f>
        <v>7504138</v>
      </c>
    </row>
    <row r="454" spans="1:7" ht="15">
      <c r="A454" s="25" t="s">
        <v>380</v>
      </c>
      <c r="B454" s="10"/>
      <c r="C454" s="26"/>
      <c r="D454" s="26">
        <v>867092</v>
      </c>
      <c r="E454" s="26"/>
      <c r="F454" s="26"/>
      <c r="G454" s="26">
        <v>650512</v>
      </c>
    </row>
    <row r="455" spans="1:7" ht="15">
      <c r="A455" s="25" t="s">
        <v>381</v>
      </c>
      <c r="B455" s="10"/>
      <c r="C455" s="26"/>
      <c r="D455" s="26">
        <v>999368</v>
      </c>
      <c r="E455" s="26"/>
      <c r="F455" s="26"/>
      <c r="G455" s="26">
        <v>749748</v>
      </c>
    </row>
    <row r="456" spans="1:7" ht="15">
      <c r="A456" s="25" t="s">
        <v>382</v>
      </c>
      <c r="B456" s="10"/>
      <c r="C456" s="26"/>
      <c r="D456" s="26">
        <v>1201251</v>
      </c>
      <c r="E456" s="26"/>
      <c r="F456" s="26"/>
      <c r="G456" s="26">
        <v>901206</v>
      </c>
    </row>
    <row r="457" spans="1:7" ht="15">
      <c r="A457" s="25" t="s">
        <v>383</v>
      </c>
      <c r="B457" s="10"/>
      <c r="C457" s="26"/>
      <c r="D457" s="26">
        <v>512559</v>
      </c>
      <c r="E457" s="26"/>
      <c r="F457" s="26"/>
      <c r="G457" s="26">
        <v>384534</v>
      </c>
    </row>
    <row r="458" spans="1:7" ht="15">
      <c r="A458" s="25" t="s">
        <v>384</v>
      </c>
      <c r="B458" s="10"/>
      <c r="C458" s="26"/>
      <c r="D458" s="26">
        <v>865825</v>
      </c>
      <c r="E458" s="26"/>
      <c r="F458" s="26"/>
      <c r="G458" s="26">
        <v>649562</v>
      </c>
    </row>
    <row r="459" spans="1:7" ht="15">
      <c r="A459" s="25" t="s">
        <v>385</v>
      </c>
      <c r="B459" s="10"/>
      <c r="C459" s="26"/>
      <c r="D459" s="26">
        <v>1446570</v>
      </c>
      <c r="E459" s="26"/>
      <c r="F459" s="26"/>
      <c r="G459" s="26">
        <v>1085250</v>
      </c>
    </row>
    <row r="460" spans="1:7" ht="15">
      <c r="A460" s="25" t="s">
        <v>386</v>
      </c>
      <c r="B460" s="10"/>
      <c r="C460" s="26"/>
      <c r="D460" s="26">
        <v>1206685</v>
      </c>
      <c r="E460" s="26"/>
      <c r="F460" s="26"/>
      <c r="G460" s="26">
        <v>905283</v>
      </c>
    </row>
    <row r="461" spans="1:7" ht="15">
      <c r="A461" s="25" t="s">
        <v>387</v>
      </c>
      <c r="B461" s="10"/>
      <c r="C461" s="26"/>
      <c r="D461" s="26">
        <v>887348</v>
      </c>
      <c r="E461" s="26"/>
      <c r="F461" s="26"/>
      <c r="G461" s="26">
        <v>665709</v>
      </c>
    </row>
    <row r="462" spans="1:7" ht="15">
      <c r="A462" s="25" t="s">
        <v>388</v>
      </c>
      <c r="B462" s="10"/>
      <c r="C462" s="26"/>
      <c r="D462" s="26">
        <v>576404</v>
      </c>
      <c r="E462" s="26"/>
      <c r="F462" s="26"/>
      <c r="G462" s="26">
        <v>432431</v>
      </c>
    </row>
    <row r="463" spans="1:7" ht="15">
      <c r="A463" s="25" t="s">
        <v>389</v>
      </c>
      <c r="B463" s="10"/>
      <c r="C463" s="26"/>
      <c r="D463" s="26">
        <v>1439444</v>
      </c>
      <c r="E463" s="26"/>
      <c r="F463" s="26"/>
      <c r="G463" s="26">
        <v>1079903</v>
      </c>
    </row>
    <row r="464" spans="1:7" ht="15">
      <c r="A464" s="3"/>
      <c r="B464" s="10"/>
      <c r="C464" s="27"/>
      <c r="D464" s="27"/>
      <c r="E464" s="27"/>
      <c r="F464" s="27"/>
      <c r="G464" s="27"/>
    </row>
    <row r="465" spans="1:7" ht="15">
      <c r="A465" s="3" t="s">
        <v>390</v>
      </c>
      <c r="B465" s="9"/>
      <c r="C465" s="44"/>
      <c r="D465" s="24">
        <f>SUM(D466:D468)</f>
        <v>3040342</v>
      </c>
      <c r="E465" s="44"/>
      <c r="F465" s="44"/>
      <c r="G465" s="24">
        <f>SUM(G466:G468)</f>
        <v>2280934</v>
      </c>
    </row>
    <row r="466" spans="1:7" ht="15">
      <c r="A466" s="25" t="s">
        <v>391</v>
      </c>
      <c r="B466" s="10"/>
      <c r="C466" s="26"/>
      <c r="D466" s="26">
        <v>840011</v>
      </c>
      <c r="E466" s="26"/>
      <c r="F466" s="26"/>
      <c r="G466" s="26">
        <v>630195</v>
      </c>
    </row>
    <row r="467" spans="1:7" ht="15">
      <c r="A467" s="25" t="s">
        <v>343</v>
      </c>
      <c r="B467" s="10"/>
      <c r="C467" s="26"/>
      <c r="D467" s="26">
        <v>1487689</v>
      </c>
      <c r="E467" s="26"/>
      <c r="F467" s="26"/>
      <c r="G467" s="26">
        <v>1116098</v>
      </c>
    </row>
    <row r="468" spans="1:7" ht="15">
      <c r="A468" s="25" t="s">
        <v>344</v>
      </c>
      <c r="B468" s="3"/>
      <c r="C468" s="26"/>
      <c r="D468" s="26">
        <v>712642</v>
      </c>
      <c r="E468" s="26"/>
      <c r="F468" s="26"/>
      <c r="G468" s="26">
        <v>534641</v>
      </c>
    </row>
    <row r="469" spans="1:7" ht="15">
      <c r="A469" s="3"/>
      <c r="B469" s="9"/>
      <c r="C469" s="27"/>
      <c r="D469" s="27"/>
      <c r="E469" s="27"/>
      <c r="F469" s="27"/>
      <c r="G469" s="27"/>
    </row>
    <row r="470" spans="1:7" ht="15">
      <c r="A470" s="3" t="s">
        <v>392</v>
      </c>
      <c r="B470" s="10"/>
      <c r="C470" s="44"/>
      <c r="D470" s="24">
        <f>SUM(D471:D481)</f>
        <v>8095234</v>
      </c>
      <c r="E470" s="44"/>
      <c r="F470" s="44"/>
      <c r="G470" s="24">
        <f>SUM(G471:G481)</f>
        <v>6073231</v>
      </c>
    </row>
    <row r="471" spans="1:7" ht="15">
      <c r="A471" s="25" t="s">
        <v>304</v>
      </c>
      <c r="B471" s="10"/>
      <c r="C471" s="26"/>
      <c r="D471" s="26">
        <v>332098</v>
      </c>
      <c r="E471" s="26"/>
      <c r="F471" s="26"/>
      <c r="G471" s="26">
        <v>249147</v>
      </c>
    </row>
    <row r="472" spans="1:7" ht="15">
      <c r="A472" s="25" t="s">
        <v>393</v>
      </c>
      <c r="B472" s="10"/>
      <c r="C472" s="26"/>
      <c r="D472" s="26">
        <v>709539</v>
      </c>
      <c r="E472" s="26"/>
      <c r="F472" s="26"/>
      <c r="G472" s="26">
        <v>532313</v>
      </c>
    </row>
    <row r="473" spans="1:7" ht="15">
      <c r="A473" s="25" t="s">
        <v>394</v>
      </c>
      <c r="B473" s="10"/>
      <c r="C473" s="26"/>
      <c r="D473" s="26">
        <v>2167939</v>
      </c>
      <c r="E473" s="26"/>
      <c r="F473" s="26"/>
      <c r="G473" s="26">
        <v>1626437</v>
      </c>
    </row>
    <row r="474" spans="1:7" ht="15">
      <c r="A474" s="25" t="s">
        <v>395</v>
      </c>
      <c r="B474" s="3"/>
      <c r="C474" s="26"/>
      <c r="D474" s="26">
        <v>757737</v>
      </c>
      <c r="E474" s="26"/>
      <c r="F474" s="26"/>
      <c r="G474" s="26">
        <v>568472</v>
      </c>
    </row>
    <row r="475" spans="1:7" ht="15">
      <c r="A475" s="25" t="s">
        <v>396</v>
      </c>
      <c r="B475" s="9"/>
      <c r="C475" s="26"/>
      <c r="D475" s="26">
        <v>995137</v>
      </c>
      <c r="E475" s="26"/>
      <c r="F475" s="26"/>
      <c r="G475" s="26">
        <v>746575</v>
      </c>
    </row>
    <row r="476" spans="1:7" ht="15">
      <c r="A476" s="25" t="s">
        <v>397</v>
      </c>
      <c r="B476" s="10"/>
      <c r="C476" s="26"/>
      <c r="D476" s="26">
        <v>740694</v>
      </c>
      <c r="E476" s="26"/>
      <c r="F476" s="26"/>
      <c r="G476" s="26">
        <v>555686</v>
      </c>
    </row>
    <row r="477" spans="1:7" ht="15">
      <c r="A477" s="25" t="s">
        <v>398</v>
      </c>
      <c r="B477" s="10"/>
      <c r="C477" s="26"/>
      <c r="D477" s="26">
        <v>234693</v>
      </c>
      <c r="E477" s="26"/>
      <c r="F477" s="26"/>
      <c r="G477" s="26">
        <v>176072</v>
      </c>
    </row>
    <row r="478" spans="1:7" ht="15">
      <c r="A478" s="25" t="s">
        <v>399</v>
      </c>
      <c r="B478" s="10"/>
      <c r="C478" s="26"/>
      <c r="D478" s="26">
        <v>503335</v>
      </c>
      <c r="E478" s="26"/>
      <c r="F478" s="26"/>
      <c r="G478" s="26">
        <v>377614</v>
      </c>
    </row>
    <row r="479" spans="1:7" ht="15">
      <c r="A479" s="25" t="s">
        <v>400</v>
      </c>
      <c r="B479" s="10"/>
      <c r="C479" s="26"/>
      <c r="D479" s="26">
        <v>965130</v>
      </c>
      <c r="E479" s="26"/>
      <c r="F479" s="26"/>
      <c r="G479" s="26">
        <v>724063</v>
      </c>
    </row>
    <row r="480" spans="1:7" ht="15">
      <c r="A480" s="25" t="s">
        <v>401</v>
      </c>
      <c r="B480" s="10"/>
      <c r="C480" s="26"/>
      <c r="D480" s="26">
        <v>399899</v>
      </c>
      <c r="E480" s="26"/>
      <c r="F480" s="26"/>
      <c r="G480" s="26">
        <v>300013</v>
      </c>
    </row>
    <row r="481" spans="1:7" ht="15">
      <c r="A481" s="25" t="s">
        <v>402</v>
      </c>
      <c r="B481" s="10"/>
      <c r="C481" s="26"/>
      <c r="D481" s="26">
        <v>289033</v>
      </c>
      <c r="E481" s="26"/>
      <c r="F481" s="26"/>
      <c r="G481" s="26">
        <v>216839</v>
      </c>
    </row>
    <row r="482" spans="1:7" ht="15">
      <c r="A482" s="3"/>
      <c r="B482" s="10"/>
      <c r="C482" s="27"/>
      <c r="D482" s="27"/>
      <c r="E482" s="27"/>
      <c r="F482" s="27"/>
      <c r="G482" s="27"/>
    </row>
    <row r="483" spans="1:7" ht="15">
      <c r="A483" s="3" t="s">
        <v>521</v>
      </c>
      <c r="B483" s="10"/>
      <c r="C483" s="44"/>
      <c r="D483" s="24">
        <f>SUM(D484:D486)</f>
        <v>2001543</v>
      </c>
      <c r="E483" s="44"/>
      <c r="F483" s="44"/>
      <c r="G483" s="24">
        <f>SUM(G484:G486)</f>
        <v>1501603</v>
      </c>
    </row>
    <row r="484" spans="1:7" ht="15">
      <c r="A484" s="25" t="s">
        <v>186</v>
      </c>
      <c r="B484" s="10"/>
      <c r="C484" s="26"/>
      <c r="D484" s="26">
        <v>20513</v>
      </c>
      <c r="E484" s="26"/>
      <c r="F484" s="26"/>
      <c r="G484" s="26">
        <v>15390</v>
      </c>
    </row>
    <row r="485" spans="1:7" ht="15">
      <c r="A485" s="25" t="s">
        <v>403</v>
      </c>
      <c r="B485" s="10"/>
      <c r="C485" s="26"/>
      <c r="D485" s="26">
        <v>863571</v>
      </c>
      <c r="E485" s="26"/>
      <c r="F485" s="26"/>
      <c r="G485" s="26">
        <v>647870</v>
      </c>
    </row>
    <row r="486" spans="1:7" ht="15">
      <c r="A486" s="25" t="s">
        <v>404</v>
      </c>
      <c r="B486" s="10"/>
      <c r="C486" s="26"/>
      <c r="D486" s="26">
        <v>1117459</v>
      </c>
      <c r="E486" s="26"/>
      <c r="F486" s="26"/>
      <c r="G486" s="26">
        <v>838343</v>
      </c>
    </row>
    <row r="487" spans="1:7" ht="15">
      <c r="A487" s="3"/>
      <c r="B487" s="10"/>
      <c r="C487" s="27"/>
      <c r="D487" s="27"/>
      <c r="E487" s="27"/>
      <c r="F487" s="27"/>
      <c r="G487" s="27"/>
    </row>
    <row r="488" spans="1:7" ht="15">
      <c r="A488" s="3" t="s">
        <v>522</v>
      </c>
      <c r="B488" s="10"/>
      <c r="C488" s="44"/>
      <c r="D488" s="24">
        <f>SUM(D489:D492)</f>
        <v>2620730</v>
      </c>
      <c r="E488" s="44"/>
      <c r="F488" s="44"/>
      <c r="G488" s="24">
        <f>SUM(G489:G492)</f>
        <v>1966130</v>
      </c>
    </row>
    <row r="489" spans="1:7" ht="15">
      <c r="A489" s="25" t="s">
        <v>405</v>
      </c>
      <c r="B489" s="10"/>
      <c r="C489" s="26"/>
      <c r="D489" s="26">
        <v>548298</v>
      </c>
      <c r="E489" s="26"/>
      <c r="F489" s="26"/>
      <c r="G489" s="26">
        <v>411345</v>
      </c>
    </row>
    <row r="490" spans="1:7" ht="15">
      <c r="A490" s="25" t="s">
        <v>406</v>
      </c>
      <c r="B490" s="9"/>
      <c r="C490" s="26"/>
      <c r="D490" s="26">
        <v>621072</v>
      </c>
      <c r="E490" s="26"/>
      <c r="F490" s="26"/>
      <c r="G490" s="26">
        <v>465942</v>
      </c>
    </row>
    <row r="491" spans="1:7" ht="15">
      <c r="A491" s="25" t="s">
        <v>407</v>
      </c>
      <c r="B491" s="10"/>
      <c r="C491" s="26"/>
      <c r="D491" s="26">
        <v>14635</v>
      </c>
      <c r="E491" s="26"/>
      <c r="F491" s="26"/>
      <c r="G491" s="26">
        <v>10979</v>
      </c>
    </row>
    <row r="492" spans="1:7" ht="15">
      <c r="A492" s="25" t="s">
        <v>408</v>
      </c>
      <c r="B492" s="10"/>
      <c r="C492" s="26"/>
      <c r="D492" s="26">
        <v>1436725</v>
      </c>
      <c r="E492" s="26"/>
      <c r="F492" s="26"/>
      <c r="G492" s="26">
        <v>1077864</v>
      </c>
    </row>
    <row r="493" spans="1:7" ht="15">
      <c r="A493" s="3"/>
      <c r="B493" s="10"/>
      <c r="C493" s="27"/>
      <c r="D493" s="27"/>
      <c r="E493" s="27"/>
      <c r="F493" s="27"/>
      <c r="G493" s="27"/>
    </row>
    <row r="494" spans="1:7" ht="15">
      <c r="A494" s="3" t="s">
        <v>523</v>
      </c>
      <c r="B494" s="10"/>
      <c r="C494" s="44"/>
      <c r="D494" s="24">
        <f>SUM(D495:D509)</f>
        <v>10500620</v>
      </c>
      <c r="E494" s="44"/>
      <c r="F494" s="44"/>
      <c r="G494" s="24">
        <f>SUM(G495:G509)</f>
        <v>7877803</v>
      </c>
    </row>
    <row r="495" spans="1:7" ht="15">
      <c r="A495" s="25" t="s">
        <v>409</v>
      </c>
      <c r="B495" s="10"/>
      <c r="C495" s="26"/>
      <c r="D495" s="26">
        <v>921066</v>
      </c>
      <c r="E495" s="26"/>
      <c r="F495" s="26"/>
      <c r="G495" s="26">
        <v>691005</v>
      </c>
    </row>
    <row r="496" spans="1:7" ht="15">
      <c r="A496" s="25" t="s">
        <v>371</v>
      </c>
      <c r="B496" s="10"/>
      <c r="C496" s="26"/>
      <c r="D496" s="26">
        <v>33109</v>
      </c>
      <c r="E496" s="26"/>
      <c r="F496" s="26"/>
      <c r="G496" s="26">
        <v>24839</v>
      </c>
    </row>
    <row r="497" spans="1:7" ht="15">
      <c r="A497" s="25" t="s">
        <v>530</v>
      </c>
      <c r="B497" s="10"/>
      <c r="C497" s="26"/>
      <c r="D497" s="26">
        <v>122</v>
      </c>
      <c r="E497" s="26"/>
      <c r="F497" s="26"/>
      <c r="G497" s="26">
        <v>92</v>
      </c>
    </row>
    <row r="498" spans="1:7" ht="15">
      <c r="A498" s="25" t="s">
        <v>410</v>
      </c>
      <c r="B498" s="10"/>
      <c r="C498" s="26"/>
      <c r="D498" s="26">
        <v>2316875</v>
      </c>
      <c r="E498" s="26"/>
      <c r="F498" s="26"/>
      <c r="G498" s="26">
        <v>1738172</v>
      </c>
    </row>
    <row r="499" spans="1:7" ht="15">
      <c r="A499" s="25" t="s">
        <v>323</v>
      </c>
      <c r="B499" s="10"/>
      <c r="C499" s="26"/>
      <c r="D499" s="26">
        <v>11215</v>
      </c>
      <c r="E499" s="26"/>
      <c r="F499" s="26"/>
      <c r="G499" s="26">
        <v>8414</v>
      </c>
    </row>
    <row r="500" spans="1:7" ht="15">
      <c r="A500" s="25" t="s">
        <v>411</v>
      </c>
      <c r="B500" s="9"/>
      <c r="C500" s="26"/>
      <c r="D500" s="26">
        <v>522158</v>
      </c>
      <c r="E500" s="26"/>
      <c r="F500" s="26"/>
      <c r="G500" s="26">
        <v>391735</v>
      </c>
    </row>
    <row r="501" spans="1:7" ht="15">
      <c r="A501" s="25" t="s">
        <v>412</v>
      </c>
      <c r="B501" s="10"/>
      <c r="C501" s="26"/>
      <c r="D501" s="26">
        <v>765418</v>
      </c>
      <c r="E501" s="26"/>
      <c r="F501" s="26"/>
      <c r="G501" s="26">
        <v>574234</v>
      </c>
    </row>
    <row r="502" spans="1:7" ht="15">
      <c r="A502" s="25" t="s">
        <v>413</v>
      </c>
      <c r="B502" s="10"/>
      <c r="C502" s="26"/>
      <c r="D502" s="26">
        <v>700662</v>
      </c>
      <c r="E502" s="26"/>
      <c r="F502" s="26"/>
      <c r="G502" s="26">
        <v>525652</v>
      </c>
    </row>
    <row r="503" spans="1:7" ht="15">
      <c r="A503" s="25" t="s">
        <v>414</v>
      </c>
      <c r="B503" s="10"/>
      <c r="C503" s="26"/>
      <c r="D503" s="26">
        <v>533511</v>
      </c>
      <c r="E503" s="26"/>
      <c r="F503" s="26"/>
      <c r="G503" s="26">
        <v>400252</v>
      </c>
    </row>
    <row r="504" spans="1:7" ht="15">
      <c r="A504" s="25" t="s">
        <v>415</v>
      </c>
      <c r="B504" s="9"/>
      <c r="C504" s="26"/>
      <c r="D504" s="26">
        <v>654275</v>
      </c>
      <c r="E504" s="26"/>
      <c r="F504" s="26"/>
      <c r="G504" s="26">
        <v>490852</v>
      </c>
    </row>
    <row r="505" spans="1:7" ht="15">
      <c r="A505" s="25" t="s">
        <v>416</v>
      </c>
      <c r="B505" s="10"/>
      <c r="C505" s="26"/>
      <c r="D505" s="26">
        <v>1010555</v>
      </c>
      <c r="E505" s="26"/>
      <c r="F505" s="26"/>
      <c r="G505" s="26">
        <v>758141</v>
      </c>
    </row>
    <row r="506" spans="1:7" ht="15">
      <c r="A506" s="25" t="s">
        <v>417</v>
      </c>
      <c r="B506" s="10"/>
      <c r="C506" s="26"/>
      <c r="D506" s="26">
        <v>515055</v>
      </c>
      <c r="E506" s="26"/>
      <c r="F506" s="26"/>
      <c r="G506" s="26">
        <v>386406</v>
      </c>
    </row>
    <row r="507" spans="1:7" ht="15">
      <c r="A507" s="25" t="s">
        <v>401</v>
      </c>
      <c r="B507" s="10"/>
      <c r="C507" s="26"/>
      <c r="D507" s="26">
        <v>2424</v>
      </c>
      <c r="E507" s="26"/>
      <c r="F507" s="26"/>
      <c r="G507" s="26">
        <v>1818</v>
      </c>
    </row>
    <row r="508" spans="1:7" ht="15">
      <c r="A508" s="25" t="s">
        <v>418</v>
      </c>
      <c r="B508" s="10"/>
      <c r="C508" s="26"/>
      <c r="D508" s="26">
        <v>652004</v>
      </c>
      <c r="E508" s="26"/>
      <c r="F508" s="26"/>
      <c r="G508" s="26">
        <v>489148</v>
      </c>
    </row>
    <row r="509" spans="1:7" ht="15">
      <c r="A509" s="25" t="s">
        <v>419</v>
      </c>
      <c r="B509" s="10"/>
      <c r="C509" s="26"/>
      <c r="D509" s="26">
        <v>1862171</v>
      </c>
      <c r="E509" s="26"/>
      <c r="F509" s="26"/>
      <c r="G509" s="26">
        <v>1397043</v>
      </c>
    </row>
    <row r="510" spans="1:7" ht="15">
      <c r="A510" s="3"/>
      <c r="B510" s="10"/>
      <c r="C510" s="27"/>
      <c r="D510" s="27"/>
      <c r="E510" s="27"/>
      <c r="F510" s="27"/>
      <c r="G510" s="27"/>
    </row>
    <row r="511" spans="1:7" ht="15">
      <c r="A511" s="3" t="s">
        <v>524</v>
      </c>
      <c r="B511" s="10"/>
      <c r="C511" s="44"/>
      <c r="D511" s="24">
        <f>SUM(D512:D520)</f>
        <v>10256699</v>
      </c>
      <c r="E511" s="44"/>
      <c r="F511" s="44"/>
      <c r="G511" s="24">
        <f>SUM(G512:G520)</f>
        <v>7694807</v>
      </c>
    </row>
    <row r="512" spans="1:7" ht="15">
      <c r="A512" s="25" t="s">
        <v>420</v>
      </c>
      <c r="B512" s="3"/>
      <c r="C512" s="26"/>
      <c r="D512" s="26">
        <v>1397071</v>
      </c>
      <c r="E512" s="26"/>
      <c r="F512" s="26"/>
      <c r="G512" s="26">
        <v>1048114</v>
      </c>
    </row>
    <row r="513" spans="1:7" ht="15">
      <c r="A513" s="25" t="s">
        <v>421</v>
      </c>
      <c r="B513" s="9"/>
      <c r="C513" s="26"/>
      <c r="D513" s="26">
        <v>798294</v>
      </c>
      <c r="E513" s="26"/>
      <c r="F513" s="26"/>
      <c r="G513" s="26">
        <v>598899</v>
      </c>
    </row>
    <row r="514" spans="1:7" ht="15">
      <c r="A514" s="25" t="s">
        <v>422</v>
      </c>
      <c r="B514" s="10"/>
      <c r="C514" s="26"/>
      <c r="D514" s="26">
        <v>621577</v>
      </c>
      <c r="E514" s="26"/>
      <c r="F514" s="26"/>
      <c r="G514" s="26">
        <v>466321</v>
      </c>
    </row>
    <row r="515" spans="1:7" ht="15">
      <c r="A515" s="25" t="s">
        <v>423</v>
      </c>
      <c r="B515" s="10"/>
      <c r="C515" s="26"/>
      <c r="D515" s="26">
        <v>811817</v>
      </c>
      <c r="E515" s="26"/>
      <c r="F515" s="26"/>
      <c r="G515" s="26">
        <v>609043</v>
      </c>
    </row>
    <row r="516" spans="1:7" ht="15">
      <c r="A516" s="25" t="s">
        <v>424</v>
      </c>
      <c r="B516" s="10"/>
      <c r="C516" s="26"/>
      <c r="D516" s="26">
        <v>545334</v>
      </c>
      <c r="E516" s="26"/>
      <c r="F516" s="26"/>
      <c r="G516" s="26">
        <v>409122</v>
      </c>
    </row>
    <row r="517" spans="1:7" ht="15">
      <c r="A517" s="25" t="s">
        <v>425</v>
      </c>
      <c r="B517" s="3"/>
      <c r="C517" s="26"/>
      <c r="D517" s="26">
        <v>1263499</v>
      </c>
      <c r="E517" s="26"/>
      <c r="F517" s="26"/>
      <c r="G517" s="26">
        <v>947905</v>
      </c>
    </row>
    <row r="518" spans="1:7" ht="15">
      <c r="A518" s="25" t="s">
        <v>426</v>
      </c>
      <c r="B518" s="3"/>
      <c r="C518" s="26"/>
      <c r="D518" s="26">
        <v>2780303</v>
      </c>
      <c r="E518" s="26"/>
      <c r="F518" s="26"/>
      <c r="G518" s="26">
        <v>2085846</v>
      </c>
    </row>
    <row r="519" spans="1:7" ht="15">
      <c r="A519" s="25" t="s">
        <v>427</v>
      </c>
      <c r="B519" s="9"/>
      <c r="C519" s="26"/>
      <c r="D519" s="26">
        <v>977678</v>
      </c>
      <c r="E519" s="26"/>
      <c r="F519" s="26"/>
      <c r="G519" s="26">
        <v>733476</v>
      </c>
    </row>
    <row r="520" spans="1:7" ht="15">
      <c r="A520" s="25" t="s">
        <v>428</v>
      </c>
      <c r="B520" s="10"/>
      <c r="C520" s="26"/>
      <c r="D520" s="26">
        <v>1061126</v>
      </c>
      <c r="E520" s="26"/>
      <c r="F520" s="26"/>
      <c r="G520" s="26">
        <v>796081</v>
      </c>
    </row>
    <row r="521" spans="1:7" ht="15">
      <c r="A521" s="3"/>
      <c r="B521" s="10"/>
      <c r="C521" s="27"/>
      <c r="D521" s="27"/>
      <c r="E521" s="27"/>
      <c r="F521" s="27"/>
      <c r="G521" s="27"/>
    </row>
    <row r="522" spans="1:7" ht="15">
      <c r="A522" s="3" t="s">
        <v>429</v>
      </c>
      <c r="B522" s="10"/>
      <c r="C522" s="27"/>
      <c r="D522" s="27">
        <v>0</v>
      </c>
      <c r="E522" s="27"/>
      <c r="F522" s="27"/>
      <c r="G522" s="27">
        <v>0</v>
      </c>
    </row>
    <row r="523" spans="1:7" ht="15">
      <c r="A523" s="3"/>
      <c r="B523" s="10"/>
      <c r="C523" s="27"/>
      <c r="D523" s="27"/>
      <c r="E523" s="27"/>
      <c r="F523" s="27"/>
      <c r="G523" s="27"/>
    </row>
    <row r="524" spans="1:7" ht="15">
      <c r="A524" s="3" t="s">
        <v>430</v>
      </c>
      <c r="B524" s="10"/>
      <c r="C524" s="44"/>
      <c r="D524" s="24">
        <f>SUM(D525:D531)</f>
        <v>5231300</v>
      </c>
      <c r="E524" s="44"/>
      <c r="F524" s="44"/>
      <c r="G524" s="24">
        <f>SUM(G525:G531)</f>
        <v>3924639</v>
      </c>
    </row>
    <row r="525" spans="1:7" ht="15">
      <c r="A525" s="25" t="s">
        <v>431</v>
      </c>
      <c r="B525" s="3"/>
      <c r="C525" s="26"/>
      <c r="D525" s="26">
        <v>567172</v>
      </c>
      <c r="E525" s="26"/>
      <c r="F525" s="26"/>
      <c r="G525" s="26">
        <v>425505</v>
      </c>
    </row>
    <row r="526" spans="1:7" ht="15">
      <c r="A526" s="25" t="s">
        <v>432</v>
      </c>
      <c r="B526" s="9"/>
      <c r="C526" s="26"/>
      <c r="D526" s="26">
        <v>551490</v>
      </c>
      <c r="E526" s="26"/>
      <c r="F526" s="26"/>
      <c r="G526" s="26">
        <v>413740</v>
      </c>
    </row>
    <row r="527" spans="1:7" ht="15">
      <c r="A527" s="25" t="s">
        <v>433</v>
      </c>
      <c r="B527" s="10"/>
      <c r="C527" s="26"/>
      <c r="D527" s="26">
        <v>703056</v>
      </c>
      <c r="E527" s="26"/>
      <c r="F527" s="26"/>
      <c r="G527" s="26">
        <v>527448</v>
      </c>
    </row>
    <row r="528" spans="1:7" ht="15">
      <c r="A528" s="25" t="s">
        <v>434</v>
      </c>
      <c r="B528" s="10"/>
      <c r="C528" s="26"/>
      <c r="D528" s="26">
        <v>1054202</v>
      </c>
      <c r="E528" s="26"/>
      <c r="F528" s="26"/>
      <c r="G528" s="26">
        <v>790886</v>
      </c>
    </row>
    <row r="529" spans="1:7" ht="15">
      <c r="A529" s="25" t="s">
        <v>435</v>
      </c>
      <c r="B529" s="9"/>
      <c r="C529" s="26"/>
      <c r="D529" s="26">
        <v>586172</v>
      </c>
      <c r="E529" s="26"/>
      <c r="F529" s="26"/>
      <c r="G529" s="26">
        <v>439760</v>
      </c>
    </row>
    <row r="530" spans="1:7" ht="15">
      <c r="A530" s="25" t="s">
        <v>436</v>
      </c>
      <c r="B530" s="10"/>
      <c r="C530" s="26"/>
      <c r="D530" s="26">
        <v>1180355</v>
      </c>
      <c r="E530" s="26"/>
      <c r="F530" s="26"/>
      <c r="G530" s="26">
        <v>885529</v>
      </c>
    </row>
    <row r="531" spans="1:7" ht="15">
      <c r="A531" s="25" t="s">
        <v>437</v>
      </c>
      <c r="B531" s="10"/>
      <c r="C531" s="26"/>
      <c r="D531" s="26">
        <v>588853</v>
      </c>
      <c r="E531" s="26"/>
      <c r="F531" s="26"/>
      <c r="G531" s="26">
        <v>441771</v>
      </c>
    </row>
    <row r="532" spans="1:7" ht="15">
      <c r="A532" s="3"/>
      <c r="B532" s="10"/>
      <c r="C532" s="27"/>
      <c r="D532" s="27"/>
      <c r="E532" s="27"/>
      <c r="F532" s="27"/>
      <c r="G532" s="27"/>
    </row>
    <row r="533" spans="1:7" ht="15">
      <c r="A533" s="3" t="s">
        <v>438</v>
      </c>
      <c r="B533" s="10"/>
      <c r="C533" s="44"/>
      <c r="D533" s="24">
        <f>SUM(D534:D536)</f>
        <v>2336117</v>
      </c>
      <c r="E533" s="44"/>
      <c r="F533" s="44"/>
      <c r="G533" s="24">
        <f>SUM(G534:G536)</f>
        <v>1752609</v>
      </c>
    </row>
    <row r="534" spans="1:7" ht="15">
      <c r="A534" s="25" t="s">
        <v>439</v>
      </c>
      <c r="B534" s="10"/>
      <c r="C534" s="26"/>
      <c r="D534" s="26">
        <v>745734</v>
      </c>
      <c r="E534" s="26"/>
      <c r="F534" s="26"/>
      <c r="G534" s="26">
        <v>559467</v>
      </c>
    </row>
    <row r="535" spans="1:7" ht="15">
      <c r="A535" s="25" t="s">
        <v>295</v>
      </c>
      <c r="B535" s="10"/>
      <c r="C535" s="26"/>
      <c r="D535" s="26">
        <v>30053</v>
      </c>
      <c r="E535" s="26"/>
      <c r="F535" s="26"/>
      <c r="G535" s="26">
        <v>22547</v>
      </c>
    </row>
    <row r="536" spans="1:7" ht="15">
      <c r="A536" s="25" t="s">
        <v>440</v>
      </c>
      <c r="B536" s="10"/>
      <c r="C536" s="26"/>
      <c r="D536" s="26">
        <v>1560330</v>
      </c>
      <c r="E536" s="26"/>
      <c r="F536" s="26"/>
      <c r="G536" s="26">
        <v>1170595</v>
      </c>
    </row>
    <row r="537" spans="1:7" ht="15">
      <c r="A537" s="3"/>
      <c r="B537" s="10"/>
      <c r="C537" s="27"/>
      <c r="D537" s="27"/>
      <c r="E537" s="27"/>
      <c r="F537" s="27"/>
      <c r="G537" s="27"/>
    </row>
    <row r="538" spans="1:7" ht="15">
      <c r="A538" s="3" t="s">
        <v>525</v>
      </c>
      <c r="B538" s="10"/>
      <c r="C538" s="44"/>
      <c r="D538" s="24">
        <f>SUM(D539:D546)</f>
        <v>5688024</v>
      </c>
      <c r="E538" s="44"/>
      <c r="F538" s="44"/>
      <c r="G538" s="24">
        <f>SUM(G539:G546)</f>
        <v>4267285</v>
      </c>
    </row>
    <row r="539" spans="1:7" ht="15">
      <c r="A539" s="25" t="s">
        <v>441</v>
      </c>
      <c r="B539" s="10"/>
      <c r="C539" s="26"/>
      <c r="D539" s="26">
        <v>308326</v>
      </c>
      <c r="E539" s="26"/>
      <c r="F539" s="26"/>
      <c r="G539" s="26">
        <v>231313</v>
      </c>
    </row>
    <row r="540" spans="1:7" ht="15">
      <c r="A540" s="25" t="s">
        <v>303</v>
      </c>
      <c r="B540" s="10"/>
      <c r="C540" s="26"/>
      <c r="D540" s="26">
        <v>904550</v>
      </c>
      <c r="E540" s="26"/>
      <c r="F540" s="26"/>
      <c r="G540" s="26">
        <v>678614</v>
      </c>
    </row>
    <row r="541" spans="1:7" ht="15">
      <c r="A541" s="25" t="s">
        <v>442</v>
      </c>
      <c r="B541" s="10"/>
      <c r="C541" s="26"/>
      <c r="D541" s="26">
        <v>496808</v>
      </c>
      <c r="E541" s="26"/>
      <c r="F541" s="26"/>
      <c r="G541" s="26">
        <v>372717</v>
      </c>
    </row>
    <row r="542" spans="1:7" ht="15">
      <c r="A542" s="25" t="s">
        <v>443</v>
      </c>
      <c r="B542" s="10"/>
      <c r="C542" s="26"/>
      <c r="D542" s="26">
        <v>637273</v>
      </c>
      <c r="E542" s="26"/>
      <c r="F542" s="26"/>
      <c r="G542" s="26">
        <v>478097</v>
      </c>
    </row>
    <row r="543" spans="1:7" ht="15">
      <c r="A543" s="25" t="s">
        <v>444</v>
      </c>
      <c r="B543" s="10"/>
      <c r="C543" s="26"/>
      <c r="D543" s="26">
        <v>853252</v>
      </c>
      <c r="E543" s="26"/>
      <c r="F543" s="26"/>
      <c r="G543" s="26">
        <v>640129</v>
      </c>
    </row>
    <row r="544" spans="1:7" ht="15">
      <c r="A544" s="25" t="s">
        <v>445</v>
      </c>
      <c r="B544" s="10"/>
      <c r="C544" s="26"/>
      <c r="D544" s="26">
        <v>745395</v>
      </c>
      <c r="E544" s="26"/>
      <c r="F544" s="26"/>
      <c r="G544" s="26">
        <v>559212</v>
      </c>
    </row>
    <row r="545" spans="1:7" ht="15">
      <c r="A545" s="25" t="s">
        <v>446</v>
      </c>
      <c r="B545" s="10"/>
      <c r="C545" s="26"/>
      <c r="D545" s="26">
        <v>463008</v>
      </c>
      <c r="E545" s="26"/>
      <c r="F545" s="26"/>
      <c r="G545" s="26">
        <v>347359</v>
      </c>
    </row>
    <row r="546" spans="1:7" ht="15">
      <c r="A546" s="25" t="s">
        <v>447</v>
      </c>
      <c r="B546" s="10"/>
      <c r="C546" s="26"/>
      <c r="D546" s="26">
        <v>1279412</v>
      </c>
      <c r="E546" s="26"/>
      <c r="F546" s="26"/>
      <c r="G546" s="26">
        <v>959844</v>
      </c>
    </row>
    <row r="547" spans="1:7" ht="15">
      <c r="A547" s="3"/>
      <c r="B547" s="10"/>
      <c r="C547" s="27"/>
      <c r="D547" s="27"/>
      <c r="E547" s="27"/>
      <c r="F547" s="27"/>
      <c r="G547" s="27"/>
    </row>
    <row r="548" spans="1:7" ht="15">
      <c r="A548" s="3" t="s">
        <v>448</v>
      </c>
      <c r="B548" s="10"/>
      <c r="C548" s="44"/>
      <c r="D548" s="24">
        <f>SUM(D549:D573)</f>
        <v>30160283</v>
      </c>
      <c r="E548" s="44"/>
      <c r="F548" s="44"/>
      <c r="G548" s="24">
        <f>SUM(G549:G573)</f>
        <v>22626927</v>
      </c>
    </row>
    <row r="549" spans="1:7" ht="15">
      <c r="A549" s="25" t="s">
        <v>449</v>
      </c>
      <c r="B549" s="10"/>
      <c r="C549" s="26"/>
      <c r="D549" s="26">
        <v>1210369</v>
      </c>
      <c r="E549" s="26"/>
      <c r="F549" s="26"/>
      <c r="G549" s="26">
        <v>908046</v>
      </c>
    </row>
    <row r="550" spans="1:7" ht="15">
      <c r="A550" s="25" t="s">
        <v>450</v>
      </c>
      <c r="B550" s="10"/>
      <c r="C550" s="26"/>
      <c r="D550" s="26">
        <v>2108381</v>
      </c>
      <c r="E550" s="26"/>
      <c r="F550" s="26"/>
      <c r="G550" s="26">
        <v>1581755</v>
      </c>
    </row>
    <row r="551" spans="1:7" ht="15">
      <c r="A551" s="25" t="s">
        <v>451</v>
      </c>
      <c r="B551" s="10"/>
      <c r="C551" s="26"/>
      <c r="D551" s="26">
        <v>1375777</v>
      </c>
      <c r="E551" s="26"/>
      <c r="F551" s="26"/>
      <c r="G551" s="26">
        <v>1032139</v>
      </c>
    </row>
    <row r="552" spans="1:7" ht="15">
      <c r="A552" s="25" t="s">
        <v>452</v>
      </c>
      <c r="B552" s="10"/>
      <c r="C552" s="26"/>
      <c r="D552" s="26">
        <v>2156201</v>
      </c>
      <c r="E552" s="26"/>
      <c r="F552" s="26"/>
      <c r="G552" s="26">
        <v>1617631</v>
      </c>
    </row>
    <row r="553" spans="1:7" ht="15">
      <c r="A553" s="25" t="s">
        <v>453</v>
      </c>
      <c r="B553" s="9"/>
      <c r="C553" s="26"/>
      <c r="D553" s="26">
        <v>1654547</v>
      </c>
      <c r="E553" s="26"/>
      <c r="F553" s="26"/>
      <c r="G553" s="26">
        <v>1241279</v>
      </c>
    </row>
    <row r="554" spans="1:7" ht="15">
      <c r="A554" s="25" t="s">
        <v>454</v>
      </c>
      <c r="B554" s="10"/>
      <c r="C554" s="26"/>
      <c r="D554" s="26">
        <v>949903</v>
      </c>
      <c r="E554" s="26"/>
      <c r="F554" s="26"/>
      <c r="G554" s="26">
        <v>712639</v>
      </c>
    </row>
    <row r="555" spans="1:7" ht="15">
      <c r="A555" s="25" t="s">
        <v>455</v>
      </c>
      <c r="B555" s="10"/>
      <c r="C555" s="26"/>
      <c r="D555" s="26">
        <v>1141541</v>
      </c>
      <c r="E555" s="26"/>
      <c r="F555" s="26"/>
      <c r="G555" s="26">
        <v>856410</v>
      </c>
    </row>
    <row r="556" spans="1:7" ht="15">
      <c r="A556" s="25" t="s">
        <v>456</v>
      </c>
      <c r="B556" s="9"/>
      <c r="C556" s="26"/>
      <c r="D556" s="26">
        <v>2064591</v>
      </c>
      <c r="E556" s="26"/>
      <c r="F556" s="26"/>
      <c r="G556" s="26">
        <v>1548903</v>
      </c>
    </row>
    <row r="557" spans="1:7" ht="15">
      <c r="A557" s="25" t="s">
        <v>457</v>
      </c>
      <c r="B557" s="10"/>
      <c r="C557" s="26"/>
      <c r="D557" s="26">
        <v>814584</v>
      </c>
      <c r="E557" s="26"/>
      <c r="F557" s="26"/>
      <c r="G557" s="26">
        <v>611120</v>
      </c>
    </row>
    <row r="558" spans="1:7" ht="15">
      <c r="A558" s="25" t="s">
        <v>458</v>
      </c>
      <c r="B558" s="9"/>
      <c r="C558" s="26"/>
      <c r="D558" s="26">
        <v>2860024</v>
      </c>
      <c r="E558" s="26"/>
      <c r="F558" s="26"/>
      <c r="G558" s="26">
        <v>2145655</v>
      </c>
    </row>
    <row r="559" spans="1:7" ht="15">
      <c r="A559" s="25" t="s">
        <v>459</v>
      </c>
      <c r="B559" s="9"/>
      <c r="C559" s="26"/>
      <c r="D559" s="26">
        <v>736257</v>
      </c>
      <c r="E559" s="26"/>
      <c r="F559" s="26"/>
      <c r="G559" s="26">
        <v>552357</v>
      </c>
    </row>
    <row r="560" spans="1:7" ht="15">
      <c r="A560" s="25" t="s">
        <v>460</v>
      </c>
      <c r="B560" s="10"/>
      <c r="C560" s="26"/>
      <c r="D560" s="26">
        <v>581710</v>
      </c>
      <c r="E560" s="26"/>
      <c r="F560" s="26"/>
      <c r="G560" s="26">
        <v>436412</v>
      </c>
    </row>
    <row r="561" spans="1:7" ht="15">
      <c r="A561" s="25" t="s">
        <v>461</v>
      </c>
      <c r="B561" s="10"/>
      <c r="C561" s="26"/>
      <c r="D561" s="26">
        <v>1106426</v>
      </c>
      <c r="E561" s="26"/>
      <c r="F561" s="26"/>
      <c r="G561" s="26">
        <v>830066</v>
      </c>
    </row>
    <row r="562" spans="1:7" ht="15">
      <c r="A562" s="25" t="s">
        <v>462</v>
      </c>
      <c r="B562" s="10"/>
      <c r="C562" s="26"/>
      <c r="D562" s="26">
        <v>1212651</v>
      </c>
      <c r="E562" s="26"/>
      <c r="F562" s="26"/>
      <c r="G562" s="26">
        <v>909758</v>
      </c>
    </row>
    <row r="563" spans="1:7" ht="15">
      <c r="A563" s="25" t="s">
        <v>463</v>
      </c>
      <c r="B563" s="10"/>
      <c r="C563" s="26"/>
      <c r="D563" s="26">
        <v>1372156</v>
      </c>
      <c r="E563" s="26"/>
      <c r="F563" s="26"/>
      <c r="G563" s="26">
        <v>1029422</v>
      </c>
    </row>
    <row r="564" spans="1:7" ht="15">
      <c r="A564" s="25" t="s">
        <v>464</v>
      </c>
      <c r="B564" s="10"/>
      <c r="C564" s="26"/>
      <c r="D564" s="26">
        <v>919624</v>
      </c>
      <c r="E564" s="26"/>
      <c r="F564" s="26"/>
      <c r="G564" s="26">
        <v>689923</v>
      </c>
    </row>
    <row r="565" spans="1:7" ht="15">
      <c r="A565" s="25" t="s">
        <v>465</v>
      </c>
      <c r="B565" s="10"/>
      <c r="C565" s="26"/>
      <c r="D565" s="26">
        <v>562313</v>
      </c>
      <c r="E565" s="26"/>
      <c r="F565" s="26"/>
      <c r="G565" s="26">
        <v>421860</v>
      </c>
    </row>
    <row r="566" spans="1:7" ht="15">
      <c r="A566" s="25" t="s">
        <v>466</v>
      </c>
      <c r="B566" s="10"/>
      <c r="C566" s="26"/>
      <c r="D566" s="26">
        <v>715985</v>
      </c>
      <c r="E566" s="26"/>
      <c r="F566" s="26"/>
      <c r="G566" s="26">
        <v>537148</v>
      </c>
    </row>
    <row r="567" spans="1:7" ht="15">
      <c r="A567" s="25" t="s">
        <v>190</v>
      </c>
      <c r="B567" s="10"/>
      <c r="C567" s="26"/>
      <c r="D567" s="26">
        <v>407162</v>
      </c>
      <c r="E567" s="26"/>
      <c r="F567" s="26"/>
      <c r="G567" s="26">
        <v>305462</v>
      </c>
    </row>
    <row r="568" spans="1:7" ht="15">
      <c r="A568" s="25" t="s">
        <v>467</v>
      </c>
      <c r="B568" s="3"/>
      <c r="C568" s="26"/>
      <c r="D568" s="26">
        <v>935864</v>
      </c>
      <c r="E568" s="26"/>
      <c r="F568" s="26"/>
      <c r="G568" s="26">
        <v>702106</v>
      </c>
    </row>
    <row r="569" spans="1:7" ht="15">
      <c r="A569" s="25" t="s">
        <v>468</v>
      </c>
      <c r="B569" s="9"/>
      <c r="C569" s="26"/>
      <c r="D569" s="26">
        <v>986269</v>
      </c>
      <c r="E569" s="26"/>
      <c r="F569" s="26"/>
      <c r="G569" s="26">
        <v>739921</v>
      </c>
    </row>
    <row r="570" spans="1:7" ht="15">
      <c r="A570" s="25" t="s">
        <v>469</v>
      </c>
      <c r="B570" s="10"/>
      <c r="C570" s="26"/>
      <c r="D570" s="26">
        <v>1017160</v>
      </c>
      <c r="E570" s="26"/>
      <c r="F570" s="26"/>
      <c r="G570" s="26">
        <v>763096</v>
      </c>
    </row>
    <row r="571" spans="1:7" ht="15">
      <c r="A571" s="25" t="s">
        <v>470</v>
      </c>
      <c r="B571" s="10"/>
      <c r="C571" s="26"/>
      <c r="D571" s="26">
        <v>525298</v>
      </c>
      <c r="E571" s="26"/>
      <c r="F571" s="26"/>
      <c r="G571" s="26">
        <v>394090</v>
      </c>
    </row>
    <row r="572" spans="1:7" ht="15">
      <c r="A572" s="25" t="s">
        <v>471</v>
      </c>
      <c r="B572" s="10"/>
      <c r="C572" s="26"/>
      <c r="D572" s="26">
        <v>1710361</v>
      </c>
      <c r="E572" s="26"/>
      <c r="F572" s="26"/>
      <c r="G572" s="26">
        <v>1283152</v>
      </c>
    </row>
    <row r="573" spans="1:7" ht="15">
      <c r="A573" s="25" t="s">
        <v>472</v>
      </c>
      <c r="B573" s="10"/>
      <c r="C573" s="26"/>
      <c r="D573" s="26">
        <v>1035129</v>
      </c>
      <c r="E573" s="26"/>
      <c r="F573" s="26"/>
      <c r="G573" s="26">
        <v>776577</v>
      </c>
    </row>
    <row r="574" spans="1:7" ht="15">
      <c r="A574" s="3"/>
      <c r="B574" s="10"/>
      <c r="C574" s="27"/>
      <c r="D574" s="27"/>
      <c r="E574" s="27"/>
      <c r="F574" s="27"/>
      <c r="G574" s="27"/>
    </row>
    <row r="575" spans="1:7" ht="15">
      <c r="A575" s="3" t="s">
        <v>526</v>
      </c>
      <c r="B575" s="10"/>
      <c r="C575" s="44"/>
      <c r="D575" s="24">
        <f>SUM(D576:D577)</f>
        <v>1451741</v>
      </c>
      <c r="E575" s="44"/>
      <c r="F575" s="44"/>
      <c r="G575" s="24">
        <f>SUM(G576:G577)</f>
        <v>1089129</v>
      </c>
    </row>
    <row r="576" spans="1:7" ht="15">
      <c r="A576" s="25" t="s">
        <v>473</v>
      </c>
      <c r="B576" s="3"/>
      <c r="C576" s="26"/>
      <c r="D576" s="26">
        <v>807967</v>
      </c>
      <c r="E576" s="26"/>
      <c r="F576" s="26"/>
      <c r="G576" s="26">
        <v>606155</v>
      </c>
    </row>
    <row r="577" spans="1:7" ht="15">
      <c r="A577" s="25" t="s">
        <v>474</v>
      </c>
      <c r="B577" s="9"/>
      <c r="C577" s="26"/>
      <c r="D577" s="26">
        <v>643774</v>
      </c>
      <c r="E577" s="26"/>
      <c r="F577" s="26"/>
      <c r="G577" s="26">
        <v>482974</v>
      </c>
    </row>
    <row r="578" spans="1:7" ht="15">
      <c r="A578" s="3"/>
      <c r="B578" s="10"/>
      <c r="C578" s="27"/>
      <c r="D578" s="27"/>
      <c r="E578" s="27"/>
      <c r="F578" s="27"/>
      <c r="G578" s="27"/>
    </row>
    <row r="579" spans="1:7" ht="15">
      <c r="A579" s="3" t="s">
        <v>527</v>
      </c>
      <c r="B579" s="10"/>
      <c r="C579" s="44"/>
      <c r="D579" s="24">
        <f>SUM(D580)</f>
        <v>1038637</v>
      </c>
      <c r="E579" s="44"/>
      <c r="F579" s="44"/>
      <c r="G579" s="24">
        <f>SUM(G580)</f>
        <v>779209</v>
      </c>
    </row>
    <row r="580" spans="1:7" ht="15">
      <c r="A580" s="25" t="s">
        <v>475</v>
      </c>
      <c r="B580" s="10"/>
      <c r="C580" s="26"/>
      <c r="D580" s="26">
        <v>1038637</v>
      </c>
      <c r="E580" s="26"/>
      <c r="F580" s="26"/>
      <c r="G580" s="26">
        <v>779209</v>
      </c>
    </row>
    <row r="581" spans="1:7" ht="15">
      <c r="A581" s="3"/>
      <c r="B581" s="10"/>
      <c r="C581" s="27"/>
      <c r="D581" s="27"/>
      <c r="E581" s="27"/>
      <c r="F581" s="27"/>
      <c r="G581" s="27"/>
    </row>
    <row r="582" spans="1:7" ht="15">
      <c r="A582" s="3" t="s">
        <v>528</v>
      </c>
      <c r="B582" s="10"/>
      <c r="C582" s="44"/>
      <c r="D582" s="24">
        <f>SUM(D583:D592)</f>
        <v>7041958</v>
      </c>
      <c r="E582" s="44"/>
      <c r="F582" s="44"/>
      <c r="G582" s="24">
        <f>SUM(G583:G592)</f>
        <v>5283036</v>
      </c>
    </row>
    <row r="583" spans="1:7" ht="15">
      <c r="A583" s="25" t="s">
        <v>476</v>
      </c>
      <c r="B583" s="10"/>
      <c r="C583" s="26"/>
      <c r="D583" s="26">
        <v>635667</v>
      </c>
      <c r="E583" s="26"/>
      <c r="F583" s="26"/>
      <c r="G583" s="26">
        <v>476892</v>
      </c>
    </row>
    <row r="584" spans="1:7" ht="15">
      <c r="A584" s="25" t="s">
        <v>441</v>
      </c>
      <c r="B584" s="10"/>
      <c r="C584" s="26"/>
      <c r="D584" s="26">
        <v>181418</v>
      </c>
      <c r="E584" s="26"/>
      <c r="F584" s="26"/>
      <c r="G584" s="26">
        <v>136104</v>
      </c>
    </row>
    <row r="585" spans="1:7" ht="15">
      <c r="A585" s="25" t="s">
        <v>477</v>
      </c>
      <c r="B585" s="9"/>
      <c r="C585" s="26"/>
      <c r="D585" s="26">
        <v>904362</v>
      </c>
      <c r="E585" s="26"/>
      <c r="F585" s="26"/>
      <c r="G585" s="26">
        <v>678473</v>
      </c>
    </row>
    <row r="586" spans="1:7" ht="15">
      <c r="A586" s="25" t="s">
        <v>478</v>
      </c>
      <c r="B586" s="9"/>
      <c r="C586" s="26"/>
      <c r="D586" s="26">
        <v>482472</v>
      </c>
      <c r="E586" s="26"/>
      <c r="F586" s="26"/>
      <c r="G586" s="26">
        <v>361961</v>
      </c>
    </row>
    <row r="587" spans="1:7" ht="15">
      <c r="A587" s="25" t="s">
        <v>479</v>
      </c>
      <c r="B587" s="10"/>
      <c r="C587" s="26"/>
      <c r="D587" s="26">
        <v>901071</v>
      </c>
      <c r="E587" s="26"/>
      <c r="F587" s="26"/>
      <c r="G587" s="26">
        <v>676004</v>
      </c>
    </row>
    <row r="588" spans="1:7" ht="15">
      <c r="A588" s="25" t="s">
        <v>480</v>
      </c>
      <c r="B588" s="10"/>
      <c r="C588" s="26"/>
      <c r="D588" s="26">
        <v>556371</v>
      </c>
      <c r="E588" s="26"/>
      <c r="F588" s="26"/>
      <c r="G588" s="26">
        <v>417402</v>
      </c>
    </row>
    <row r="589" spans="1:7" ht="15">
      <c r="A589" s="25" t="s">
        <v>445</v>
      </c>
      <c r="B589" s="10"/>
      <c r="C589" s="26"/>
      <c r="D589" s="26">
        <v>14064</v>
      </c>
      <c r="E589" s="26"/>
      <c r="F589" s="26"/>
      <c r="G589" s="26">
        <v>10551</v>
      </c>
    </row>
    <row r="590" spans="1:7" ht="15">
      <c r="A590" s="25" t="s">
        <v>481</v>
      </c>
      <c r="B590" s="10"/>
      <c r="C590" s="26"/>
      <c r="D590" s="26">
        <v>873900</v>
      </c>
      <c r="E590" s="26"/>
      <c r="F590" s="26"/>
      <c r="G590" s="26">
        <v>655620</v>
      </c>
    </row>
    <row r="591" spans="1:7" ht="15">
      <c r="A591" s="25" t="s">
        <v>482</v>
      </c>
      <c r="B591" s="10"/>
      <c r="C591" s="26"/>
      <c r="D591" s="26">
        <v>1977168</v>
      </c>
      <c r="E591" s="26"/>
      <c r="F591" s="26"/>
      <c r="G591" s="26">
        <v>1483316</v>
      </c>
    </row>
    <row r="592" spans="1:7" ht="15">
      <c r="A592" s="25" t="s">
        <v>483</v>
      </c>
      <c r="B592" s="10"/>
      <c r="C592" s="26"/>
      <c r="D592" s="26">
        <v>515465</v>
      </c>
      <c r="E592" s="26"/>
      <c r="F592" s="26"/>
      <c r="G592" s="26">
        <v>386713</v>
      </c>
    </row>
    <row r="593" spans="1:7" ht="15">
      <c r="A593" s="3"/>
      <c r="B593" s="10"/>
      <c r="C593" s="27"/>
      <c r="D593" s="27"/>
      <c r="E593" s="27"/>
      <c r="F593" s="27"/>
      <c r="G593" s="27"/>
    </row>
    <row r="594" spans="1:7" ht="15">
      <c r="A594" s="3" t="s">
        <v>484</v>
      </c>
      <c r="B594" s="10"/>
      <c r="C594" s="44"/>
      <c r="D594" s="24">
        <f>SUM(D595:D604)</f>
        <v>9881675</v>
      </c>
      <c r="E594" s="44"/>
      <c r="F594" s="44"/>
      <c r="G594" s="24">
        <f>SUM(G595:G604)</f>
        <v>7413457</v>
      </c>
    </row>
    <row r="595" spans="1:7" ht="15">
      <c r="A595" s="25" t="s">
        <v>485</v>
      </c>
      <c r="B595" s="10"/>
      <c r="C595" s="26"/>
      <c r="D595" s="26">
        <v>981437</v>
      </c>
      <c r="E595" s="26"/>
      <c r="F595" s="26"/>
      <c r="G595" s="26">
        <v>736296</v>
      </c>
    </row>
    <row r="596" spans="1:7" ht="15">
      <c r="A596" s="25" t="s">
        <v>486</v>
      </c>
      <c r="B596" s="10"/>
      <c r="C596" s="26"/>
      <c r="D596" s="26">
        <v>1670330</v>
      </c>
      <c r="E596" s="26"/>
      <c r="F596" s="26"/>
      <c r="G596" s="26">
        <v>1253119</v>
      </c>
    </row>
    <row r="597" spans="1:7" ht="15">
      <c r="A597" s="25" t="s">
        <v>487</v>
      </c>
      <c r="B597" s="10"/>
      <c r="C597" s="26"/>
      <c r="D597" s="26">
        <v>1561859</v>
      </c>
      <c r="E597" s="26"/>
      <c r="F597" s="26"/>
      <c r="G597" s="26">
        <v>1171742</v>
      </c>
    </row>
    <row r="598" spans="1:7" ht="15">
      <c r="A598" s="25" t="s">
        <v>269</v>
      </c>
      <c r="B598" s="10"/>
      <c r="C598" s="26"/>
      <c r="D598" s="26">
        <v>186515</v>
      </c>
      <c r="E598" s="26"/>
      <c r="F598" s="26"/>
      <c r="G598" s="26">
        <v>139928</v>
      </c>
    </row>
    <row r="599" spans="1:7" ht="15">
      <c r="A599" s="25" t="s">
        <v>407</v>
      </c>
      <c r="B599" s="10"/>
      <c r="C599" s="26"/>
      <c r="D599" s="26">
        <v>668666</v>
      </c>
      <c r="E599" s="26"/>
      <c r="F599" s="26"/>
      <c r="G599" s="26">
        <v>501648</v>
      </c>
    </row>
    <row r="600" spans="1:7" ht="15">
      <c r="A600" s="25" t="s">
        <v>488</v>
      </c>
      <c r="B600" s="10"/>
      <c r="C600" s="26"/>
      <c r="D600" s="26">
        <v>1082250</v>
      </c>
      <c r="E600" s="26"/>
      <c r="F600" s="26"/>
      <c r="G600" s="26">
        <v>811929</v>
      </c>
    </row>
    <row r="601" spans="1:7" ht="15">
      <c r="A601" s="25" t="s">
        <v>489</v>
      </c>
      <c r="B601" s="10"/>
      <c r="C601" s="26"/>
      <c r="D601" s="26">
        <v>492104</v>
      </c>
      <c r="E601" s="26"/>
      <c r="F601" s="26"/>
      <c r="G601" s="26">
        <v>369188</v>
      </c>
    </row>
    <row r="602" spans="1:7" ht="15">
      <c r="A602" s="25" t="s">
        <v>490</v>
      </c>
      <c r="B602" s="10"/>
      <c r="C602" s="26"/>
      <c r="D602" s="26">
        <v>1364391</v>
      </c>
      <c r="E602" s="26"/>
      <c r="F602" s="26"/>
      <c r="G602" s="26">
        <v>1023597</v>
      </c>
    </row>
    <row r="603" spans="1:7" ht="15">
      <c r="A603" s="25" t="s">
        <v>491</v>
      </c>
      <c r="B603" s="10"/>
      <c r="C603" s="26"/>
      <c r="D603" s="26">
        <v>601743</v>
      </c>
      <c r="E603" s="26"/>
      <c r="F603" s="26"/>
      <c r="G603" s="26">
        <v>451441</v>
      </c>
    </row>
    <row r="604" spans="1:7" ht="15">
      <c r="A604" s="25" t="s">
        <v>492</v>
      </c>
      <c r="B604" s="10"/>
      <c r="C604" s="26"/>
      <c r="D604" s="26">
        <v>1272380</v>
      </c>
      <c r="E604" s="26"/>
      <c r="F604" s="26"/>
      <c r="G604" s="26">
        <v>954569</v>
      </c>
    </row>
    <row r="605" spans="1:7" s="30" customFormat="1" ht="15">
      <c r="A605" s="29"/>
      <c r="B605" s="21"/>
      <c r="C605" s="27"/>
      <c r="D605" s="27"/>
      <c r="E605" s="27"/>
      <c r="F605" s="27"/>
      <c r="G605" s="27"/>
    </row>
    <row r="606" spans="1:7" s="33" customFormat="1" ht="19.5" customHeight="1">
      <c r="A606" s="31" t="s">
        <v>74</v>
      </c>
      <c r="B606" s="32"/>
      <c r="C606" s="44"/>
      <c r="D606" s="24">
        <f>SUM(D607:D614)</f>
        <v>4925078</v>
      </c>
      <c r="E606" s="44"/>
      <c r="F606" s="44"/>
      <c r="G606" s="24">
        <f>SUM(G607:G614)</f>
        <v>3694905</v>
      </c>
    </row>
    <row r="607" spans="1:7" ht="15">
      <c r="A607" s="34" t="s">
        <v>493</v>
      </c>
      <c r="B607" s="3"/>
      <c r="C607" s="26"/>
      <c r="D607" s="26">
        <v>1760180</v>
      </c>
      <c r="E607" s="26"/>
      <c r="F607" s="26"/>
      <c r="G607" s="26">
        <v>1320527</v>
      </c>
    </row>
    <row r="608" spans="1:7" ht="15">
      <c r="A608" s="35" t="s">
        <v>530</v>
      </c>
      <c r="C608" s="26"/>
      <c r="D608" s="26">
        <v>20295</v>
      </c>
      <c r="E608" s="26"/>
      <c r="F608" s="26"/>
      <c r="G608" s="26">
        <v>15226</v>
      </c>
    </row>
    <row r="609" spans="1:7" ht="15">
      <c r="A609" s="35" t="s">
        <v>323</v>
      </c>
      <c r="C609" s="26"/>
      <c r="D609" s="26">
        <v>266189</v>
      </c>
      <c r="E609" s="26"/>
      <c r="F609" s="26"/>
      <c r="G609" s="26">
        <v>199701</v>
      </c>
    </row>
    <row r="610" spans="1:7" ht="15">
      <c r="A610" s="35" t="s">
        <v>304</v>
      </c>
      <c r="C610" s="26"/>
      <c r="D610" s="26">
        <v>898282</v>
      </c>
      <c r="E610" s="26"/>
      <c r="F610" s="26"/>
      <c r="G610" s="26">
        <v>673911</v>
      </c>
    </row>
    <row r="611" spans="1:7" ht="15">
      <c r="A611" s="35" t="s">
        <v>494</v>
      </c>
      <c r="C611" s="26"/>
      <c r="D611" s="26">
        <v>542640</v>
      </c>
      <c r="E611" s="26"/>
      <c r="F611" s="26"/>
      <c r="G611" s="26">
        <v>407101</v>
      </c>
    </row>
    <row r="612" spans="1:7" ht="15">
      <c r="A612" s="35" t="s">
        <v>398</v>
      </c>
      <c r="C612" s="26"/>
      <c r="D612" s="26">
        <v>607572</v>
      </c>
      <c r="E612" s="26"/>
      <c r="F612" s="26"/>
      <c r="G612" s="26">
        <v>455814</v>
      </c>
    </row>
    <row r="613" spans="1:7" ht="15">
      <c r="A613" s="35" t="s">
        <v>401</v>
      </c>
      <c r="C613" s="26"/>
      <c r="D613" s="26">
        <v>276209</v>
      </c>
      <c r="E613" s="26"/>
      <c r="F613" s="26"/>
      <c r="G613" s="26">
        <v>207218</v>
      </c>
    </row>
    <row r="614" spans="1:7" ht="15">
      <c r="A614" s="35" t="s">
        <v>402</v>
      </c>
      <c r="C614" s="26"/>
      <c r="D614" s="26">
        <v>553711</v>
      </c>
      <c r="E614" s="26"/>
      <c r="F614" s="26"/>
      <c r="G614" s="26">
        <v>415407</v>
      </c>
    </row>
    <row r="615" spans="3:7" ht="15">
      <c r="C615" s="28"/>
      <c r="D615" s="28"/>
      <c r="E615" s="28"/>
      <c r="F615" s="28"/>
      <c r="G615" s="28"/>
    </row>
    <row r="616" spans="1:7" ht="15">
      <c r="A616" s="6" t="s">
        <v>495</v>
      </c>
      <c r="C616" s="44"/>
      <c r="D616" s="24">
        <f>SUM(D617:D629)</f>
        <v>13811177</v>
      </c>
      <c r="E616" s="44"/>
      <c r="F616" s="44"/>
      <c r="G616" s="24">
        <f>SUM(G617:G629)</f>
        <v>10361461</v>
      </c>
    </row>
    <row r="617" spans="1:7" ht="15">
      <c r="A617" s="35" t="s">
        <v>496</v>
      </c>
      <c r="C617" s="26"/>
      <c r="D617" s="26">
        <v>2280441</v>
      </c>
      <c r="E617" s="26"/>
      <c r="F617" s="26"/>
      <c r="G617" s="26">
        <v>1710839</v>
      </c>
    </row>
    <row r="618" spans="1:7" ht="15">
      <c r="A618" s="35" t="s">
        <v>273</v>
      </c>
      <c r="C618" s="26"/>
      <c r="D618" s="26">
        <v>477090</v>
      </c>
      <c r="E618" s="26"/>
      <c r="F618" s="26"/>
      <c r="G618" s="26">
        <v>357924</v>
      </c>
    </row>
    <row r="619" spans="1:7" ht="15">
      <c r="A619" s="35" t="s">
        <v>342</v>
      </c>
      <c r="C619" s="26"/>
      <c r="D619" s="26">
        <v>292606</v>
      </c>
      <c r="E619" s="26"/>
      <c r="F619" s="26"/>
      <c r="G619" s="26">
        <v>219520</v>
      </c>
    </row>
    <row r="620" spans="1:7" ht="15">
      <c r="A620" s="35" t="s">
        <v>497</v>
      </c>
      <c r="C620" s="26"/>
      <c r="D620" s="26">
        <v>873290</v>
      </c>
      <c r="E620" s="26"/>
      <c r="F620" s="26"/>
      <c r="G620" s="26">
        <v>655162</v>
      </c>
    </row>
    <row r="621" spans="1:7" ht="15">
      <c r="A621" s="35" t="s">
        <v>498</v>
      </c>
      <c r="C621" s="26"/>
      <c r="D621" s="26">
        <v>593633</v>
      </c>
      <c r="E621" s="26"/>
      <c r="F621" s="26"/>
      <c r="G621" s="26">
        <v>445357</v>
      </c>
    </row>
    <row r="622" spans="1:7" ht="15">
      <c r="A622" s="35" t="s">
        <v>499</v>
      </c>
      <c r="C622" s="26"/>
      <c r="D622" s="26">
        <v>2132977</v>
      </c>
      <c r="E622" s="26"/>
      <c r="F622" s="26"/>
      <c r="G622" s="26">
        <v>1600208</v>
      </c>
    </row>
    <row r="623" spans="1:7" ht="15">
      <c r="A623" s="35" t="s">
        <v>500</v>
      </c>
      <c r="C623" s="26"/>
      <c r="D623" s="26">
        <v>746506</v>
      </c>
      <c r="E623" s="26"/>
      <c r="F623" s="26"/>
      <c r="G623" s="26">
        <v>560046</v>
      </c>
    </row>
    <row r="624" spans="1:7" ht="15">
      <c r="A624" s="35" t="s">
        <v>501</v>
      </c>
      <c r="C624" s="26"/>
      <c r="D624" s="26">
        <v>1366528</v>
      </c>
      <c r="E624" s="26"/>
      <c r="F624" s="26"/>
      <c r="G624" s="26">
        <v>1025200</v>
      </c>
    </row>
    <row r="625" spans="1:7" ht="15">
      <c r="A625" s="35" t="s">
        <v>345</v>
      </c>
      <c r="C625" s="26"/>
      <c r="D625" s="26">
        <v>957303</v>
      </c>
      <c r="E625" s="26"/>
      <c r="F625" s="26"/>
      <c r="G625" s="26">
        <v>718191</v>
      </c>
    </row>
    <row r="626" spans="1:7" ht="15">
      <c r="A626" s="35" t="s">
        <v>502</v>
      </c>
      <c r="C626" s="26"/>
      <c r="D626" s="26">
        <v>883505</v>
      </c>
      <c r="E626" s="26"/>
      <c r="F626" s="26"/>
      <c r="G626" s="26">
        <v>662826</v>
      </c>
    </row>
    <row r="627" spans="1:7" ht="15">
      <c r="A627" s="35" t="s">
        <v>503</v>
      </c>
      <c r="C627" s="26"/>
      <c r="D627" s="26">
        <v>1661947</v>
      </c>
      <c r="E627" s="26"/>
      <c r="F627" s="26"/>
      <c r="G627" s="26">
        <v>1246830</v>
      </c>
    </row>
    <row r="628" spans="1:7" ht="15">
      <c r="A628" s="35" t="s">
        <v>504</v>
      </c>
      <c r="C628" s="26"/>
      <c r="D628" s="26">
        <v>850618</v>
      </c>
      <c r="E628" s="26"/>
      <c r="F628" s="26"/>
      <c r="G628" s="26">
        <v>638153</v>
      </c>
    </row>
    <row r="629" spans="1:7" ht="15">
      <c r="A629" s="35" t="s">
        <v>505</v>
      </c>
      <c r="C629" s="26"/>
      <c r="D629" s="26">
        <v>694733</v>
      </c>
      <c r="E629" s="26"/>
      <c r="F629" s="26"/>
      <c r="G629" s="26">
        <v>521205</v>
      </c>
    </row>
    <row r="630" spans="3:7" ht="15">
      <c r="C630" s="28"/>
      <c r="D630" s="28"/>
      <c r="E630" s="28"/>
      <c r="F630" s="28"/>
      <c r="G630" s="28"/>
    </row>
    <row r="631" spans="1:7" ht="15">
      <c r="A631" s="6" t="s">
        <v>529</v>
      </c>
      <c r="C631" s="44"/>
      <c r="D631" s="24">
        <f>SUM(D632:D633)</f>
        <v>1374734</v>
      </c>
      <c r="E631" s="44"/>
      <c r="F631" s="44"/>
      <c r="G631" s="24">
        <f>SUM(G632:G633)</f>
        <v>1031356</v>
      </c>
    </row>
    <row r="632" spans="1:7" ht="15">
      <c r="A632" s="35" t="s">
        <v>506</v>
      </c>
      <c r="C632" s="26"/>
      <c r="D632" s="26">
        <v>646386</v>
      </c>
      <c r="E632" s="26"/>
      <c r="F632" s="26"/>
      <c r="G632" s="26">
        <v>484933</v>
      </c>
    </row>
    <row r="633" spans="1:7" ht="15">
      <c r="A633" s="35" t="s">
        <v>507</v>
      </c>
      <c r="C633" s="26"/>
      <c r="D633" s="26">
        <v>728348</v>
      </c>
      <c r="E633" s="26"/>
      <c r="F633" s="26"/>
      <c r="G633" s="26">
        <v>546423</v>
      </c>
    </row>
    <row r="634" ht="15">
      <c r="G634" s="30"/>
    </row>
    <row r="635" spans="1:7" ht="21" customHeight="1">
      <c r="A635" s="53" t="s">
        <v>23</v>
      </c>
      <c r="B635" s="54"/>
      <c r="C635" s="55"/>
      <c r="D635" s="55">
        <f>SUM(D183:D633)/2</f>
        <v>327508760</v>
      </c>
      <c r="E635" s="45"/>
      <c r="F635" s="45"/>
      <c r="G635" s="55">
        <f>SUM(G183:G633)/2</f>
        <v>245704505</v>
      </c>
    </row>
  </sheetData>
  <mergeCells count="5">
    <mergeCell ref="A181:B181"/>
    <mergeCell ref="A1:G1"/>
    <mergeCell ref="A3:G3"/>
    <mergeCell ref="A5:G5"/>
    <mergeCell ref="A6:G6"/>
  </mergeCells>
  <printOptions horizontalCentered="1"/>
  <pageMargins left="0.5" right="0.5" top="0.5" bottom="0.5" header="0.5" footer="0.5"/>
  <pageSetup horizontalDpi="300" verticalDpi="300" orientation="portrait" scale="63" r:id="rId1"/>
  <headerFooter alignWithMargins="0">
    <oddHeader>&amp;R&amp;8Page &amp;P of &amp;N</oddHeader>
  </headerFooter>
  <rowBreaks count="11" manualBreakCount="11">
    <brk id="61" max="5" man="1"/>
    <brk id="111" max="6" man="1"/>
    <brk id="163" max="5" man="1"/>
    <brk id="179" max="5" man="1"/>
    <brk id="239" max="6" man="1"/>
    <brk id="293" max="6" man="1"/>
    <brk id="355" max="6" man="1"/>
    <brk id="416" max="6" man="1"/>
    <brk id="478" max="6" man="1"/>
    <brk id="540" max="6" man="1"/>
    <brk id="6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JohnsonK</cp:lastModifiedBy>
  <cp:lastPrinted>2004-05-20T11:36:47Z</cp:lastPrinted>
  <dcterms:created xsi:type="dcterms:W3CDTF">1999-10-03T21:58:50Z</dcterms:created>
  <dcterms:modified xsi:type="dcterms:W3CDTF">2004-05-25T19:08:34Z</dcterms:modified>
  <cp:category/>
  <cp:version/>
  <cp:contentType/>
  <cp:contentStatus/>
</cp:coreProperties>
</file>