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540" windowWidth="19320" windowHeight="14895" activeTab="0"/>
  </bookViews>
  <sheets>
    <sheet name="Chart2" sheetId="1" r:id="rId1"/>
    <sheet name="Sheet1" sheetId="2" r:id="rId2"/>
  </sheets>
  <definedNames/>
  <calcPr fullCalcOnLoad="1"/>
</workbook>
</file>

<file path=xl/comments2.xml><?xml version="1.0" encoding="utf-8"?>
<comments xmlns="http://schemas.openxmlformats.org/spreadsheetml/2006/main">
  <authors>
    <author>Blanche Pfarr 32</author>
  </authors>
  <commentList>
    <comment ref="H24" authorId="0">
      <text>
        <r>
          <rPr>
            <b/>
            <sz val="9"/>
            <rFont val="Geneva"/>
            <family val="0"/>
          </rPr>
          <t>Blanche Pfarr 32:</t>
        </r>
        <r>
          <rPr>
            <sz val="9"/>
            <rFont val="Geneva"/>
            <family val="0"/>
          </rPr>
          <t xml:space="preserve">
avg over past 6 mos of weekly totals. Computation values will increment each week by 1 week.</t>
        </r>
      </text>
    </comment>
  </commentList>
</comments>
</file>

<file path=xl/sharedStrings.xml><?xml version="1.0" encoding="utf-8"?>
<sst xmlns="http://schemas.openxmlformats.org/spreadsheetml/2006/main" count="5" uniqueCount="5">
  <si>
    <t>date</t>
  </si>
  <si>
    <t>Unplanned</t>
  </si>
  <si>
    <t>Planned</t>
  </si>
  <si>
    <t>Total</t>
  </si>
  <si>
    <t>Weekly Avg Over 6mos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</si>
</sst>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[$-409]dddd\,\ mmmm\ dd\,\ yyyy"/>
    <numFmt numFmtId="166" formatCode="m/d/yy;@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  <font>
      <sz val="12"/>
      <name val="Geneva"/>
      <family val="0"/>
    </font>
    <font>
      <sz val="8"/>
      <name val="Geneva"/>
      <family val="0"/>
    </font>
    <font>
      <b/>
      <sz val="8"/>
      <name val="Genev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/>
    </xf>
    <xf numFmtId="166" fontId="5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Ops2 Downtime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575"/>
          <c:w val="0.932"/>
          <c:h val="0.7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Unplanned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Sheet1!$A$232:$A$262</c:f>
              <c:strCache>
                <c:ptCount val="31"/>
                <c:pt idx="0">
                  <c:v>38140</c:v>
                </c:pt>
                <c:pt idx="1">
                  <c:v>38147</c:v>
                </c:pt>
                <c:pt idx="2">
                  <c:v>38154</c:v>
                </c:pt>
                <c:pt idx="3">
                  <c:v>38161</c:v>
                </c:pt>
                <c:pt idx="4">
                  <c:v>38168</c:v>
                </c:pt>
                <c:pt idx="5">
                  <c:v>38175</c:v>
                </c:pt>
                <c:pt idx="6">
                  <c:v>38182</c:v>
                </c:pt>
                <c:pt idx="7">
                  <c:v>38189</c:v>
                </c:pt>
                <c:pt idx="8">
                  <c:v>38196</c:v>
                </c:pt>
                <c:pt idx="9">
                  <c:v>38203</c:v>
                </c:pt>
                <c:pt idx="10">
                  <c:v>38210</c:v>
                </c:pt>
                <c:pt idx="11">
                  <c:v>38217</c:v>
                </c:pt>
                <c:pt idx="12">
                  <c:v>38224</c:v>
                </c:pt>
                <c:pt idx="13">
                  <c:v>38231</c:v>
                </c:pt>
                <c:pt idx="14">
                  <c:v>38238</c:v>
                </c:pt>
                <c:pt idx="15">
                  <c:v>38245</c:v>
                </c:pt>
                <c:pt idx="16">
                  <c:v>38252</c:v>
                </c:pt>
                <c:pt idx="17">
                  <c:v>38259</c:v>
                </c:pt>
                <c:pt idx="18">
                  <c:v>38266</c:v>
                </c:pt>
                <c:pt idx="19">
                  <c:v>38273</c:v>
                </c:pt>
                <c:pt idx="20">
                  <c:v>38280</c:v>
                </c:pt>
                <c:pt idx="21">
                  <c:v>38287</c:v>
                </c:pt>
                <c:pt idx="22">
                  <c:v>38294</c:v>
                </c:pt>
                <c:pt idx="23">
                  <c:v>38301</c:v>
                </c:pt>
                <c:pt idx="24">
                  <c:v>38308</c:v>
                </c:pt>
                <c:pt idx="25">
                  <c:v>38315</c:v>
                </c:pt>
                <c:pt idx="26">
                  <c:v>38322</c:v>
                </c:pt>
                <c:pt idx="27">
                  <c:v>38329</c:v>
                </c:pt>
                <c:pt idx="28">
                  <c:v>38336</c:v>
                </c:pt>
                <c:pt idx="29">
                  <c:v>38343</c:v>
                </c:pt>
                <c:pt idx="30">
                  <c:v>38350</c:v>
                </c:pt>
              </c:strCache>
            </c:strRef>
          </c:cat>
          <c:val>
            <c:numRef>
              <c:f>Sheet1!$B$232:$B$262</c:f>
              <c:numCache>
                <c:ptCount val="31"/>
                <c:pt idx="11">
                  <c:v>96.5</c:v>
                </c:pt>
                <c:pt idx="21">
                  <c:v>30.5</c:v>
                </c:pt>
                <c:pt idx="22">
                  <c:v>9.75</c:v>
                </c:pt>
                <c:pt idx="25">
                  <c:v>64.33</c:v>
                </c:pt>
                <c:pt idx="26">
                  <c:v>12</c:v>
                </c:pt>
                <c:pt idx="27">
                  <c:v>5.5</c:v>
                </c:pt>
                <c:pt idx="28">
                  <c:v>7.33</c:v>
                </c:pt>
                <c:pt idx="29">
                  <c:v>86.25</c:v>
                </c:pt>
                <c:pt idx="30">
                  <c:v>2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Planned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Sheet1!$A$232:$A$262</c:f>
              <c:strCache>
                <c:ptCount val="31"/>
                <c:pt idx="0">
                  <c:v>38140</c:v>
                </c:pt>
                <c:pt idx="1">
                  <c:v>38147</c:v>
                </c:pt>
                <c:pt idx="2">
                  <c:v>38154</c:v>
                </c:pt>
                <c:pt idx="3">
                  <c:v>38161</c:v>
                </c:pt>
                <c:pt idx="4">
                  <c:v>38168</c:v>
                </c:pt>
                <c:pt idx="5">
                  <c:v>38175</c:v>
                </c:pt>
                <c:pt idx="6">
                  <c:v>38182</c:v>
                </c:pt>
                <c:pt idx="7">
                  <c:v>38189</c:v>
                </c:pt>
                <c:pt idx="8">
                  <c:v>38196</c:v>
                </c:pt>
                <c:pt idx="9">
                  <c:v>38203</c:v>
                </c:pt>
                <c:pt idx="10">
                  <c:v>38210</c:v>
                </c:pt>
                <c:pt idx="11">
                  <c:v>38217</c:v>
                </c:pt>
                <c:pt idx="12">
                  <c:v>38224</c:v>
                </c:pt>
                <c:pt idx="13">
                  <c:v>38231</c:v>
                </c:pt>
                <c:pt idx="14">
                  <c:v>38238</c:v>
                </c:pt>
                <c:pt idx="15">
                  <c:v>38245</c:v>
                </c:pt>
                <c:pt idx="16">
                  <c:v>38252</c:v>
                </c:pt>
                <c:pt idx="17">
                  <c:v>38259</c:v>
                </c:pt>
                <c:pt idx="18">
                  <c:v>38266</c:v>
                </c:pt>
                <c:pt idx="19">
                  <c:v>38273</c:v>
                </c:pt>
                <c:pt idx="20">
                  <c:v>38280</c:v>
                </c:pt>
                <c:pt idx="21">
                  <c:v>38287</c:v>
                </c:pt>
                <c:pt idx="22">
                  <c:v>38294</c:v>
                </c:pt>
                <c:pt idx="23">
                  <c:v>38301</c:v>
                </c:pt>
                <c:pt idx="24">
                  <c:v>38308</c:v>
                </c:pt>
                <c:pt idx="25">
                  <c:v>38315</c:v>
                </c:pt>
                <c:pt idx="26">
                  <c:v>38322</c:v>
                </c:pt>
                <c:pt idx="27">
                  <c:v>38329</c:v>
                </c:pt>
                <c:pt idx="28">
                  <c:v>38336</c:v>
                </c:pt>
                <c:pt idx="29">
                  <c:v>38343</c:v>
                </c:pt>
                <c:pt idx="30">
                  <c:v>38350</c:v>
                </c:pt>
              </c:strCache>
            </c:strRef>
          </c:cat>
          <c:val>
            <c:numRef>
              <c:f>Sheet1!$C$232:$C$262</c:f>
              <c:numCache>
                <c:ptCount val="31"/>
                <c:pt idx="1">
                  <c:v>2.5</c:v>
                </c:pt>
                <c:pt idx="2">
                  <c:v>9</c:v>
                </c:pt>
                <c:pt idx="19">
                  <c:v>0.75</c:v>
                </c:pt>
              </c:numCache>
            </c:numRef>
          </c:val>
        </c:ser>
        <c:axId val="12337784"/>
        <c:axId val="43931193"/>
      </c:barChart>
      <c:catAx>
        <c:axId val="12337784"/>
        <c:scaling>
          <c:orientation val="minMax"/>
        </c:scaling>
        <c:axPos val="b"/>
        <c:delete val="0"/>
        <c:numFmt formatCode="m/d" sourceLinked="0"/>
        <c:majorTickMark val="cross"/>
        <c:minorTickMark val="none"/>
        <c:tickLblPos val="low"/>
        <c:txPr>
          <a:bodyPr vert="horz" rot="3600000"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43931193"/>
        <c:crosses val="autoZero"/>
        <c:auto val="0"/>
        <c:lblOffset val="100"/>
        <c:noMultiLvlLbl val="0"/>
      </c:catAx>
      <c:valAx>
        <c:axId val="439311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37784"/>
        <c:crossesAt val="1"/>
        <c:crossBetween val="between"/>
        <c:dispUnits/>
        <c:maj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42"/>
          <c:y val="0.89825"/>
          <c:w val="0.35125"/>
          <c:h val="0.03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0.38175</cdr:x>
      <cdr:y>0.07575</cdr:y>
    </cdr:from>
    <cdr:to>
      <cdr:x>0.60725</cdr:x>
      <cdr:y>0.10525</cdr:y>
    </cdr:to>
    <cdr:sp>
      <cdr:nvSpPr>
        <cdr:cNvPr id="1" name="TextBox 6"/>
        <cdr:cNvSpPr txBox="1">
          <a:spLocks noChangeArrowheads="1"/>
        </cdr:cNvSpPr>
      </cdr:nvSpPr>
      <cdr:spPr>
        <a:xfrm>
          <a:off x="3305175" y="447675"/>
          <a:ext cx="1952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2"/>
  <sheetViews>
    <sheetView zoomScale="85" zoomScaleNormal="85" workbookViewId="0" topLeftCell="A227">
      <selection activeCell="B262" sqref="B262"/>
    </sheetView>
  </sheetViews>
  <sheetFormatPr defaultColWidth="9.00390625" defaultRowHeight="12"/>
  <cols>
    <col min="1" max="1" width="12.875" style="3" customWidth="1"/>
    <col min="2" max="2" width="14.375" style="1" customWidth="1"/>
    <col min="3" max="16384" width="10.875" style="1" customWidth="1"/>
  </cols>
  <sheetData>
    <row r="1" spans="1:8" ht="45">
      <c r="A1" s="3" t="s">
        <v>0</v>
      </c>
      <c r="B1" s="1" t="s">
        <v>1</v>
      </c>
      <c r="C1" s="1" t="s">
        <v>2</v>
      </c>
      <c r="D1" s="1" t="s">
        <v>3</v>
      </c>
      <c r="H1" s="2" t="s">
        <v>4</v>
      </c>
    </row>
    <row r="2" spans="1:6" ht="15" hidden="1">
      <c r="A2" s="3">
        <v>36896</v>
      </c>
      <c r="B2" s="1">
        <v>0</v>
      </c>
      <c r="C2" s="1">
        <v>1.5</v>
      </c>
      <c r="D2" s="1">
        <f aca="true" t="shared" si="0" ref="D2:D65">SUM(B2:C2)</f>
        <v>1.5</v>
      </c>
      <c r="E2" s="1">
        <f>SUM(D2)</f>
        <v>1.5</v>
      </c>
      <c r="F2" s="1">
        <v>1</v>
      </c>
    </row>
    <row r="3" spans="1:6" ht="15" hidden="1">
      <c r="A3" s="3">
        <v>36903</v>
      </c>
      <c r="B3" s="1">
        <v>0</v>
      </c>
      <c r="C3" s="1">
        <v>7</v>
      </c>
      <c r="D3" s="1">
        <f t="shared" si="0"/>
        <v>7</v>
      </c>
      <c r="E3" s="1">
        <f aca="true" t="shared" si="1" ref="E3:E66">E2+D3</f>
        <v>8.5</v>
      </c>
      <c r="F3" s="1">
        <v>2</v>
      </c>
    </row>
    <row r="4" spans="1:6" ht="15" hidden="1">
      <c r="A4" s="3">
        <v>36910</v>
      </c>
      <c r="B4" s="1">
        <v>1</v>
      </c>
      <c r="C4" s="1">
        <v>0</v>
      </c>
      <c r="D4" s="1">
        <f t="shared" si="0"/>
        <v>1</v>
      </c>
      <c r="E4" s="1">
        <f t="shared" si="1"/>
        <v>9.5</v>
      </c>
      <c r="F4" s="1">
        <v>3</v>
      </c>
    </row>
    <row r="5" spans="1:6" ht="15" hidden="1">
      <c r="A5" s="3">
        <v>36917</v>
      </c>
      <c r="B5" s="1">
        <v>0</v>
      </c>
      <c r="C5" s="1">
        <v>0</v>
      </c>
      <c r="D5" s="1">
        <f t="shared" si="0"/>
        <v>0</v>
      </c>
      <c r="E5" s="1">
        <f t="shared" si="1"/>
        <v>9.5</v>
      </c>
      <c r="F5" s="1">
        <v>4</v>
      </c>
    </row>
    <row r="6" spans="1:6" ht="15" hidden="1">
      <c r="A6" s="3">
        <v>36924</v>
      </c>
      <c r="B6" s="1">
        <v>0</v>
      </c>
      <c r="C6" s="1">
        <v>0</v>
      </c>
      <c r="D6" s="1">
        <f t="shared" si="0"/>
        <v>0</v>
      </c>
      <c r="E6" s="1">
        <f t="shared" si="1"/>
        <v>9.5</v>
      </c>
      <c r="F6" s="1">
        <v>5</v>
      </c>
    </row>
    <row r="7" spans="1:6" ht="15" hidden="1">
      <c r="A7" s="3">
        <v>36931</v>
      </c>
      <c r="B7" s="1">
        <v>0</v>
      </c>
      <c r="C7" s="1">
        <v>0</v>
      </c>
      <c r="D7" s="1">
        <f t="shared" si="0"/>
        <v>0</v>
      </c>
      <c r="E7" s="1">
        <f t="shared" si="1"/>
        <v>9.5</v>
      </c>
      <c r="F7" s="1">
        <v>6</v>
      </c>
    </row>
    <row r="8" spans="1:6" ht="15" hidden="1">
      <c r="A8" s="3">
        <v>36938</v>
      </c>
      <c r="B8" s="1">
        <v>0</v>
      </c>
      <c r="C8" s="1">
        <v>8</v>
      </c>
      <c r="D8" s="1">
        <f t="shared" si="0"/>
        <v>8</v>
      </c>
      <c r="E8" s="1">
        <f t="shared" si="1"/>
        <v>17.5</v>
      </c>
      <c r="F8" s="1">
        <v>7</v>
      </c>
    </row>
    <row r="9" spans="1:6" ht="15" hidden="1">
      <c r="A9" s="3">
        <v>36945</v>
      </c>
      <c r="B9" s="1">
        <v>0</v>
      </c>
      <c r="C9" s="1">
        <v>0</v>
      </c>
      <c r="D9" s="1">
        <f t="shared" si="0"/>
        <v>0</v>
      </c>
      <c r="E9" s="1">
        <f t="shared" si="1"/>
        <v>17.5</v>
      </c>
      <c r="F9" s="1">
        <v>8</v>
      </c>
    </row>
    <row r="10" spans="1:6" ht="15" hidden="1">
      <c r="A10" s="3">
        <v>36586</v>
      </c>
      <c r="B10" s="1">
        <v>0</v>
      </c>
      <c r="C10" s="1">
        <v>0</v>
      </c>
      <c r="D10" s="1">
        <f t="shared" si="0"/>
        <v>0</v>
      </c>
      <c r="E10" s="1">
        <f t="shared" si="1"/>
        <v>17.5</v>
      </c>
      <c r="F10" s="1">
        <v>9</v>
      </c>
    </row>
    <row r="11" spans="1:6" ht="15" hidden="1">
      <c r="A11" s="3">
        <v>36593</v>
      </c>
      <c r="B11" s="1">
        <v>0</v>
      </c>
      <c r="C11" s="1">
        <v>0</v>
      </c>
      <c r="D11" s="1">
        <f t="shared" si="0"/>
        <v>0</v>
      </c>
      <c r="E11" s="1">
        <f t="shared" si="1"/>
        <v>17.5</v>
      </c>
      <c r="F11" s="1">
        <v>10</v>
      </c>
    </row>
    <row r="12" spans="1:6" ht="15" hidden="1">
      <c r="A12" s="3">
        <v>36600</v>
      </c>
      <c r="B12" s="1">
        <v>0</v>
      </c>
      <c r="C12" s="1">
        <v>5.5</v>
      </c>
      <c r="D12" s="1">
        <f t="shared" si="0"/>
        <v>5.5</v>
      </c>
      <c r="E12" s="1">
        <f t="shared" si="1"/>
        <v>23</v>
      </c>
      <c r="F12" s="1">
        <v>11</v>
      </c>
    </row>
    <row r="13" spans="1:6" ht="15" hidden="1">
      <c r="A13" s="3">
        <v>36607</v>
      </c>
      <c r="B13" s="1">
        <v>0</v>
      </c>
      <c r="C13" s="1">
        <v>1</v>
      </c>
      <c r="D13" s="1">
        <f t="shared" si="0"/>
        <v>1</v>
      </c>
      <c r="E13" s="1">
        <f t="shared" si="1"/>
        <v>24</v>
      </c>
      <c r="F13" s="1">
        <v>12</v>
      </c>
    </row>
    <row r="14" spans="1:6" ht="15" hidden="1">
      <c r="A14" s="3">
        <v>36614</v>
      </c>
      <c r="B14" s="1">
        <v>10</v>
      </c>
      <c r="C14" s="1">
        <v>1</v>
      </c>
      <c r="D14" s="1">
        <f t="shared" si="0"/>
        <v>11</v>
      </c>
      <c r="E14" s="1">
        <f t="shared" si="1"/>
        <v>35</v>
      </c>
      <c r="F14" s="1">
        <v>13</v>
      </c>
    </row>
    <row r="15" spans="1:6" ht="15" hidden="1">
      <c r="A15" s="3">
        <v>36621</v>
      </c>
      <c r="B15" s="1">
        <v>38.5</v>
      </c>
      <c r="C15" s="1">
        <v>20</v>
      </c>
      <c r="D15" s="1">
        <f t="shared" si="0"/>
        <v>58.5</v>
      </c>
      <c r="E15" s="1">
        <f t="shared" si="1"/>
        <v>93.5</v>
      </c>
      <c r="F15" s="1">
        <v>14</v>
      </c>
    </row>
    <row r="16" spans="1:6" ht="15" hidden="1">
      <c r="A16" s="3">
        <v>36628</v>
      </c>
      <c r="B16" s="1">
        <v>0</v>
      </c>
      <c r="C16" s="1">
        <v>3</v>
      </c>
      <c r="D16" s="1">
        <f t="shared" si="0"/>
        <v>3</v>
      </c>
      <c r="E16" s="1">
        <f t="shared" si="1"/>
        <v>96.5</v>
      </c>
      <c r="F16" s="1">
        <v>15</v>
      </c>
    </row>
    <row r="17" spans="1:6" ht="15" hidden="1">
      <c r="A17" s="3">
        <v>36635</v>
      </c>
      <c r="B17" s="1">
        <v>0</v>
      </c>
      <c r="C17" s="1">
        <v>0</v>
      </c>
      <c r="D17" s="1">
        <f t="shared" si="0"/>
        <v>0</v>
      </c>
      <c r="E17" s="1">
        <f t="shared" si="1"/>
        <v>96.5</v>
      </c>
      <c r="F17" s="1">
        <v>16</v>
      </c>
    </row>
    <row r="18" spans="1:6" ht="15" hidden="1">
      <c r="A18" s="3">
        <v>36642</v>
      </c>
      <c r="B18" s="1">
        <v>0</v>
      </c>
      <c r="C18" s="1">
        <v>2.5</v>
      </c>
      <c r="D18" s="1">
        <f t="shared" si="0"/>
        <v>2.5</v>
      </c>
      <c r="E18" s="1">
        <f t="shared" si="1"/>
        <v>99</v>
      </c>
      <c r="F18" s="1">
        <v>17</v>
      </c>
    </row>
    <row r="19" spans="1:6" ht="15" hidden="1">
      <c r="A19" s="3">
        <v>36649</v>
      </c>
      <c r="B19" s="1">
        <v>103.5</v>
      </c>
      <c r="C19" s="1">
        <v>0</v>
      </c>
      <c r="D19" s="1">
        <f t="shared" si="0"/>
        <v>103.5</v>
      </c>
      <c r="E19" s="1">
        <f t="shared" si="1"/>
        <v>202.5</v>
      </c>
      <c r="F19" s="1">
        <v>18</v>
      </c>
    </row>
    <row r="20" spans="1:6" ht="15" hidden="1">
      <c r="A20" s="3">
        <v>36656</v>
      </c>
      <c r="B20" s="1">
        <v>61</v>
      </c>
      <c r="C20" s="1">
        <v>6</v>
      </c>
      <c r="D20" s="1">
        <f t="shared" si="0"/>
        <v>67</v>
      </c>
      <c r="E20" s="1">
        <f t="shared" si="1"/>
        <v>269.5</v>
      </c>
      <c r="F20" s="1">
        <v>19</v>
      </c>
    </row>
    <row r="21" spans="1:6" ht="15" hidden="1">
      <c r="A21" s="3">
        <v>36663</v>
      </c>
      <c r="B21" s="1">
        <v>8</v>
      </c>
      <c r="C21" s="1">
        <v>1.5</v>
      </c>
      <c r="D21" s="1">
        <f t="shared" si="0"/>
        <v>9.5</v>
      </c>
      <c r="E21" s="1">
        <f t="shared" si="1"/>
        <v>279</v>
      </c>
      <c r="F21" s="1">
        <v>20</v>
      </c>
    </row>
    <row r="22" spans="1:6" ht="15" hidden="1">
      <c r="A22" s="3">
        <v>36670</v>
      </c>
      <c r="B22" s="1">
        <v>3</v>
      </c>
      <c r="C22" s="1">
        <v>0</v>
      </c>
      <c r="D22" s="1">
        <f t="shared" si="0"/>
        <v>3</v>
      </c>
      <c r="E22" s="1">
        <f t="shared" si="1"/>
        <v>282</v>
      </c>
      <c r="F22" s="1">
        <v>21</v>
      </c>
    </row>
    <row r="23" spans="1:6" ht="15" hidden="1">
      <c r="A23" s="3">
        <v>36677</v>
      </c>
      <c r="B23" s="1">
        <v>0</v>
      </c>
      <c r="C23" s="1">
        <v>1.5</v>
      </c>
      <c r="D23" s="1">
        <f t="shared" si="0"/>
        <v>1.5</v>
      </c>
      <c r="E23" s="1">
        <f t="shared" si="1"/>
        <v>283.5</v>
      </c>
      <c r="F23" s="1">
        <v>22</v>
      </c>
    </row>
    <row r="24" spans="1:8" ht="15" hidden="1">
      <c r="A24" s="4">
        <v>36683</v>
      </c>
      <c r="B24" s="1">
        <v>17</v>
      </c>
      <c r="C24" s="1">
        <v>0</v>
      </c>
      <c r="D24" s="1">
        <f t="shared" si="0"/>
        <v>17</v>
      </c>
      <c r="E24" s="1">
        <f t="shared" si="1"/>
        <v>300.5</v>
      </c>
      <c r="F24" s="1">
        <v>23</v>
      </c>
      <c r="H24" s="1">
        <f>AVERAGE(D2:D24)</f>
        <v>13.065217391304348</v>
      </c>
    </row>
    <row r="25" spans="1:8" ht="15" hidden="1">
      <c r="A25" s="3">
        <v>36690</v>
      </c>
      <c r="B25" s="1">
        <v>5.5</v>
      </c>
      <c r="C25" s="1">
        <v>2.5</v>
      </c>
      <c r="D25" s="1">
        <f t="shared" si="0"/>
        <v>8</v>
      </c>
      <c r="E25" s="1">
        <f t="shared" si="1"/>
        <v>308.5</v>
      </c>
      <c r="F25" s="1">
        <v>24</v>
      </c>
      <c r="H25" s="1">
        <f>AVERAGE(D2:D25)</f>
        <v>12.854166666666666</v>
      </c>
    </row>
    <row r="26" spans="1:8" ht="15" hidden="1">
      <c r="A26" s="3">
        <v>36697</v>
      </c>
      <c r="B26" s="1">
        <v>0</v>
      </c>
      <c r="C26" s="1">
        <v>3.5</v>
      </c>
      <c r="D26" s="1">
        <f t="shared" si="0"/>
        <v>3.5</v>
      </c>
      <c r="E26" s="1">
        <f t="shared" si="1"/>
        <v>312</v>
      </c>
      <c r="F26" s="1">
        <v>25</v>
      </c>
      <c r="H26" s="1">
        <f>AVERAGE(D2:D26)</f>
        <v>12.48</v>
      </c>
    </row>
    <row r="27" spans="1:8" ht="15" hidden="1">
      <c r="A27" s="3">
        <v>36704</v>
      </c>
      <c r="B27" s="1">
        <v>5</v>
      </c>
      <c r="C27" s="1">
        <v>0</v>
      </c>
      <c r="D27" s="1">
        <f t="shared" si="0"/>
        <v>5</v>
      </c>
      <c r="E27" s="1">
        <f t="shared" si="1"/>
        <v>317</v>
      </c>
      <c r="F27" s="1">
        <v>26</v>
      </c>
      <c r="H27" s="1">
        <f>AVERAGE(D2:D30)</f>
        <v>13.241379310344827</v>
      </c>
    </row>
    <row r="28" spans="1:8" ht="15" hidden="1">
      <c r="A28" s="3">
        <v>36711</v>
      </c>
      <c r="B28" s="1">
        <v>21</v>
      </c>
      <c r="C28" s="1">
        <v>0</v>
      </c>
      <c r="D28" s="1">
        <f t="shared" si="0"/>
        <v>21</v>
      </c>
      <c r="E28" s="1">
        <f t="shared" si="1"/>
        <v>338</v>
      </c>
      <c r="F28" s="1">
        <v>27</v>
      </c>
      <c r="H28" s="1">
        <f>AVERAGE(D2:D28)</f>
        <v>12.518518518518519</v>
      </c>
    </row>
    <row r="29" spans="1:8" ht="15" hidden="1">
      <c r="A29" s="3">
        <v>36718</v>
      </c>
      <c r="B29" s="1">
        <v>0</v>
      </c>
      <c r="C29" s="1">
        <v>0</v>
      </c>
      <c r="D29" s="1">
        <f t="shared" si="0"/>
        <v>0</v>
      </c>
      <c r="E29" s="1">
        <f t="shared" si="1"/>
        <v>338</v>
      </c>
      <c r="F29" s="1">
        <v>28</v>
      </c>
      <c r="H29" s="1">
        <f>AVERAGE(D2:D29)</f>
        <v>12.071428571428571</v>
      </c>
    </row>
    <row r="30" spans="1:8" ht="15" hidden="1">
      <c r="A30" s="3">
        <v>36725</v>
      </c>
      <c r="B30" s="1">
        <v>0</v>
      </c>
      <c r="C30" s="1">
        <v>46</v>
      </c>
      <c r="D30" s="1">
        <f t="shared" si="0"/>
        <v>46</v>
      </c>
      <c r="E30" s="1">
        <f t="shared" si="1"/>
        <v>384</v>
      </c>
      <c r="F30" s="1">
        <v>29</v>
      </c>
      <c r="H30" s="1">
        <f>AVERAGE(D2:D30)</f>
        <v>13.241379310344827</v>
      </c>
    </row>
    <row r="31" spans="1:8" ht="15" hidden="1">
      <c r="A31" s="3">
        <v>36732</v>
      </c>
      <c r="B31" s="1">
        <v>0</v>
      </c>
      <c r="C31" s="1">
        <v>4.25</v>
      </c>
      <c r="D31" s="1">
        <f t="shared" si="0"/>
        <v>4.25</v>
      </c>
      <c r="E31" s="1">
        <f t="shared" si="1"/>
        <v>388.25</v>
      </c>
      <c r="F31" s="1">
        <v>30</v>
      </c>
      <c r="H31" s="1">
        <f>AVERAGE(D2:D31)</f>
        <v>12.941666666666666</v>
      </c>
    </row>
    <row r="32" spans="1:8" ht="15" hidden="1">
      <c r="A32" s="3">
        <v>36738</v>
      </c>
      <c r="B32" s="1">
        <v>0</v>
      </c>
      <c r="C32" s="1">
        <v>0</v>
      </c>
      <c r="D32" s="1">
        <f t="shared" si="0"/>
        <v>0</v>
      </c>
      <c r="E32" s="1">
        <f t="shared" si="1"/>
        <v>388.25</v>
      </c>
      <c r="F32" s="1">
        <v>31</v>
      </c>
      <c r="H32" s="1">
        <f>AVERAGE(D2:D32)</f>
        <v>12.524193548387096</v>
      </c>
    </row>
    <row r="33" spans="1:8" ht="15" hidden="1">
      <c r="A33" s="3">
        <v>36745</v>
      </c>
      <c r="B33" s="1">
        <v>24.5</v>
      </c>
      <c r="C33" s="1">
        <v>0</v>
      </c>
      <c r="D33" s="1">
        <f t="shared" si="0"/>
        <v>24.5</v>
      </c>
      <c r="E33" s="1">
        <f t="shared" si="1"/>
        <v>412.75</v>
      </c>
      <c r="F33" s="1">
        <v>32</v>
      </c>
      <c r="H33" s="1">
        <f>AVERAGE(D2:D33)</f>
        <v>12.8984375</v>
      </c>
    </row>
    <row r="34" spans="1:8" ht="15" hidden="1">
      <c r="A34" s="3">
        <v>36752</v>
      </c>
      <c r="B34" s="1">
        <v>0</v>
      </c>
      <c r="C34" s="1">
        <v>0</v>
      </c>
      <c r="D34" s="1">
        <f t="shared" si="0"/>
        <v>0</v>
      </c>
      <c r="E34" s="1">
        <f t="shared" si="1"/>
        <v>412.75</v>
      </c>
      <c r="F34" s="1">
        <v>33</v>
      </c>
      <c r="H34" s="1">
        <f>AVERAGE(D2:D34)</f>
        <v>12.507575757575758</v>
      </c>
    </row>
    <row r="35" spans="1:8" ht="15" hidden="1">
      <c r="A35" s="3">
        <v>36760</v>
      </c>
      <c r="B35" s="1">
        <v>0</v>
      </c>
      <c r="C35" s="1">
        <v>0</v>
      </c>
      <c r="D35" s="1">
        <f t="shared" si="0"/>
        <v>0</v>
      </c>
      <c r="E35" s="1">
        <f t="shared" si="1"/>
        <v>412.75</v>
      </c>
      <c r="F35" s="1">
        <v>34</v>
      </c>
      <c r="H35" s="1">
        <f>AVERAGE(D2:D35)</f>
        <v>12.139705882352942</v>
      </c>
    </row>
    <row r="36" spans="1:8" ht="15" hidden="1">
      <c r="A36" s="3">
        <v>36767</v>
      </c>
      <c r="B36" s="1">
        <v>0</v>
      </c>
      <c r="C36" s="1">
        <v>0</v>
      </c>
      <c r="D36" s="1">
        <f t="shared" si="0"/>
        <v>0</v>
      </c>
      <c r="E36" s="1">
        <f t="shared" si="1"/>
        <v>412.75</v>
      </c>
      <c r="F36" s="1">
        <v>35</v>
      </c>
      <c r="H36" s="1">
        <f>AVERAGE(D2:D36)</f>
        <v>11.792857142857143</v>
      </c>
    </row>
    <row r="37" spans="1:8" ht="15" hidden="1">
      <c r="A37" s="3">
        <v>36775</v>
      </c>
      <c r="B37" s="1">
        <v>0</v>
      </c>
      <c r="C37" s="1">
        <v>0</v>
      </c>
      <c r="D37" s="1">
        <f t="shared" si="0"/>
        <v>0</v>
      </c>
      <c r="E37" s="1">
        <f t="shared" si="1"/>
        <v>412.75</v>
      </c>
      <c r="F37" s="1">
        <v>36</v>
      </c>
      <c r="H37" s="1">
        <f>AVERAGE(D2:D37)</f>
        <v>11.465277777777779</v>
      </c>
    </row>
    <row r="38" spans="1:8" ht="15" hidden="1">
      <c r="A38" s="3">
        <v>36782</v>
      </c>
      <c r="B38" s="1">
        <v>35.5</v>
      </c>
      <c r="C38" s="1">
        <v>0</v>
      </c>
      <c r="D38" s="1">
        <f t="shared" si="0"/>
        <v>35.5</v>
      </c>
      <c r="E38" s="1">
        <f t="shared" si="1"/>
        <v>448.25</v>
      </c>
      <c r="F38" s="1">
        <v>37</v>
      </c>
      <c r="H38" s="1">
        <f>AVERAGE(D2:D38)</f>
        <v>12.114864864864865</v>
      </c>
    </row>
    <row r="39" spans="1:8" ht="15" hidden="1">
      <c r="A39" s="3">
        <v>36789</v>
      </c>
      <c r="B39" s="1">
        <v>0</v>
      </c>
      <c r="C39" s="1">
        <v>0</v>
      </c>
      <c r="D39" s="1">
        <f t="shared" si="0"/>
        <v>0</v>
      </c>
      <c r="E39" s="1">
        <f t="shared" si="1"/>
        <v>448.25</v>
      </c>
      <c r="F39" s="1">
        <v>38</v>
      </c>
      <c r="H39" s="1">
        <f>AVERAGE(D2:D39)</f>
        <v>11.796052631578947</v>
      </c>
    </row>
    <row r="40" spans="1:8" ht="15" hidden="1">
      <c r="A40" s="3">
        <v>36796</v>
      </c>
      <c r="B40" s="1">
        <v>0</v>
      </c>
      <c r="C40" s="1">
        <v>0</v>
      </c>
      <c r="D40" s="1">
        <f t="shared" si="0"/>
        <v>0</v>
      </c>
      <c r="E40" s="1">
        <f t="shared" si="1"/>
        <v>448.25</v>
      </c>
      <c r="F40" s="1">
        <v>39</v>
      </c>
      <c r="H40" s="1">
        <f>AVERAGE(D2:D40)</f>
        <v>11.493589743589743</v>
      </c>
    </row>
    <row r="41" spans="1:8" ht="15" hidden="1">
      <c r="A41" s="3">
        <v>36803</v>
      </c>
      <c r="B41" s="1">
        <v>0</v>
      </c>
      <c r="C41" s="1">
        <v>0</v>
      </c>
      <c r="D41" s="1">
        <f t="shared" si="0"/>
        <v>0</v>
      </c>
      <c r="E41" s="1">
        <f t="shared" si="1"/>
        <v>448.25</v>
      </c>
      <c r="F41" s="1">
        <v>40</v>
      </c>
      <c r="H41" s="1">
        <f>AVERAGE(D2:D41)</f>
        <v>11.20625</v>
      </c>
    </row>
    <row r="42" spans="1:8" ht="15" hidden="1">
      <c r="A42" s="3">
        <v>36810</v>
      </c>
      <c r="B42" s="1">
        <v>0</v>
      </c>
      <c r="C42" s="1">
        <v>2.75</v>
      </c>
      <c r="D42" s="1">
        <f t="shared" si="0"/>
        <v>2.75</v>
      </c>
      <c r="E42" s="1">
        <f t="shared" si="1"/>
        <v>451</v>
      </c>
      <c r="F42" s="1">
        <v>41</v>
      </c>
      <c r="H42" s="1">
        <f>AVERAGE(D2:D42)</f>
        <v>11</v>
      </c>
    </row>
    <row r="43" spans="1:8" ht="15" hidden="1">
      <c r="A43" s="3">
        <v>36817</v>
      </c>
      <c r="B43" s="1">
        <v>0</v>
      </c>
      <c r="C43" s="1">
        <v>0</v>
      </c>
      <c r="D43" s="1">
        <f t="shared" si="0"/>
        <v>0</v>
      </c>
      <c r="E43" s="1">
        <f t="shared" si="1"/>
        <v>451</v>
      </c>
      <c r="F43" s="1">
        <v>42</v>
      </c>
      <c r="H43" s="1">
        <f>AVERAGE(D2:D43)</f>
        <v>10.738095238095237</v>
      </c>
    </row>
    <row r="44" spans="1:8" ht="15" hidden="1">
      <c r="A44" s="3">
        <v>36824</v>
      </c>
      <c r="B44" s="1">
        <v>0</v>
      </c>
      <c r="C44" s="1">
        <v>0.5</v>
      </c>
      <c r="D44" s="1">
        <f t="shared" si="0"/>
        <v>0.5</v>
      </c>
      <c r="E44" s="1">
        <f t="shared" si="1"/>
        <v>451.5</v>
      </c>
      <c r="F44" s="1">
        <v>43</v>
      </c>
      <c r="H44" s="1">
        <f>AVERAGE(D2:D44)</f>
        <v>10.5</v>
      </c>
    </row>
    <row r="45" spans="1:8" ht="15" hidden="1">
      <c r="A45" s="3">
        <v>36831</v>
      </c>
      <c r="B45" s="1">
        <v>2</v>
      </c>
      <c r="C45" s="1">
        <v>7</v>
      </c>
      <c r="D45" s="1">
        <f t="shared" si="0"/>
        <v>9</v>
      </c>
      <c r="E45" s="1">
        <f t="shared" si="1"/>
        <v>460.5</v>
      </c>
      <c r="F45" s="1">
        <v>44</v>
      </c>
      <c r="H45" s="1">
        <f>AVERAGE(D2:D45)</f>
        <v>10.465909090909092</v>
      </c>
    </row>
    <row r="46" spans="1:8" ht="15" hidden="1">
      <c r="A46" s="3">
        <v>36838</v>
      </c>
      <c r="B46" s="1">
        <v>0</v>
      </c>
      <c r="C46" s="1">
        <v>0</v>
      </c>
      <c r="D46" s="1">
        <f t="shared" si="0"/>
        <v>0</v>
      </c>
      <c r="E46" s="1">
        <f t="shared" si="1"/>
        <v>460.5</v>
      </c>
      <c r="F46" s="1">
        <v>45</v>
      </c>
      <c r="H46" s="1">
        <f>AVERAGE(D2:D46)</f>
        <v>10.233333333333333</v>
      </c>
    </row>
    <row r="47" spans="1:8" ht="15" hidden="1">
      <c r="A47" s="3">
        <v>36845</v>
      </c>
      <c r="B47" s="1">
        <v>0</v>
      </c>
      <c r="C47" s="1">
        <v>0</v>
      </c>
      <c r="D47" s="1">
        <f t="shared" si="0"/>
        <v>0</v>
      </c>
      <c r="E47" s="1">
        <f t="shared" si="1"/>
        <v>460.5</v>
      </c>
      <c r="F47" s="1">
        <v>46</v>
      </c>
      <c r="H47" s="1">
        <f>AVERAGE(D2:D47)</f>
        <v>10.01086956521739</v>
      </c>
    </row>
    <row r="48" spans="1:8" ht="15" hidden="1">
      <c r="A48" s="3">
        <v>36852</v>
      </c>
      <c r="B48" s="1">
        <v>0</v>
      </c>
      <c r="C48" s="1">
        <v>0</v>
      </c>
      <c r="D48" s="1">
        <f t="shared" si="0"/>
        <v>0</v>
      </c>
      <c r="E48" s="1">
        <f t="shared" si="1"/>
        <v>460.5</v>
      </c>
      <c r="F48" s="1">
        <v>47</v>
      </c>
      <c r="H48" s="1">
        <f>AVERAGE(D2:D48)</f>
        <v>9.797872340425531</v>
      </c>
    </row>
    <row r="49" spans="1:8" ht="15" hidden="1">
      <c r="A49" s="3">
        <v>36859</v>
      </c>
      <c r="B49" s="1">
        <v>0</v>
      </c>
      <c r="C49" s="1">
        <v>0</v>
      </c>
      <c r="D49" s="1">
        <f t="shared" si="0"/>
        <v>0</v>
      </c>
      <c r="E49" s="1">
        <f t="shared" si="1"/>
        <v>460.5</v>
      </c>
      <c r="F49" s="1">
        <v>48</v>
      </c>
      <c r="H49" s="1">
        <f>AVERAGE(D2:D49)</f>
        <v>9.59375</v>
      </c>
    </row>
    <row r="50" spans="1:8" ht="15" hidden="1">
      <c r="A50" s="3">
        <v>36866</v>
      </c>
      <c r="B50" s="1">
        <v>0</v>
      </c>
      <c r="C50" s="1">
        <v>0</v>
      </c>
      <c r="D50" s="1">
        <f t="shared" si="0"/>
        <v>0</v>
      </c>
      <c r="E50" s="1">
        <f t="shared" si="1"/>
        <v>460.5</v>
      </c>
      <c r="F50" s="1">
        <v>49</v>
      </c>
      <c r="H50" s="1">
        <f>AVERAGE(D2:D50)</f>
        <v>9.39795918367347</v>
      </c>
    </row>
    <row r="51" spans="1:8" ht="15" hidden="1">
      <c r="A51" s="3">
        <v>36873</v>
      </c>
      <c r="B51" s="1">
        <v>9</v>
      </c>
      <c r="C51" s="1">
        <v>2</v>
      </c>
      <c r="D51" s="1">
        <f t="shared" si="0"/>
        <v>11</v>
      </c>
      <c r="E51" s="1">
        <f t="shared" si="1"/>
        <v>471.5</v>
      </c>
      <c r="F51" s="1">
        <v>50</v>
      </c>
      <c r="H51" s="1">
        <f>AVERAGE(D2:D51)</f>
        <v>9.43</v>
      </c>
    </row>
    <row r="52" spans="1:8" ht="15" hidden="1">
      <c r="A52" s="3">
        <v>36880</v>
      </c>
      <c r="B52" s="1">
        <v>3</v>
      </c>
      <c r="C52" s="1">
        <v>0</v>
      </c>
      <c r="D52" s="1">
        <f t="shared" si="0"/>
        <v>3</v>
      </c>
      <c r="E52" s="1">
        <f t="shared" si="1"/>
        <v>474.5</v>
      </c>
      <c r="F52" s="1">
        <v>51</v>
      </c>
      <c r="H52" s="1">
        <f>AVERAGE(D2:D52)</f>
        <v>9.303921568627452</v>
      </c>
    </row>
    <row r="53" spans="1:8" ht="15" hidden="1">
      <c r="A53" s="3">
        <v>37252</v>
      </c>
      <c r="B53" s="1">
        <v>0</v>
      </c>
      <c r="C53" s="1">
        <v>0</v>
      </c>
      <c r="D53" s="1">
        <f t="shared" si="0"/>
        <v>0</v>
      </c>
      <c r="E53" s="1">
        <f t="shared" si="1"/>
        <v>474.5</v>
      </c>
      <c r="F53" s="1">
        <v>52</v>
      </c>
      <c r="H53" s="1">
        <f>AVERAGE(D3:D53)</f>
        <v>9.27450980392157</v>
      </c>
    </row>
    <row r="54" spans="1:6" ht="15" hidden="1">
      <c r="A54" s="3">
        <v>36894</v>
      </c>
      <c r="B54" s="1">
        <v>0</v>
      </c>
      <c r="C54" s="1">
        <v>0</v>
      </c>
      <c r="D54" s="1">
        <f t="shared" si="0"/>
        <v>0</v>
      </c>
      <c r="E54" s="1">
        <v>0</v>
      </c>
      <c r="F54" s="1">
        <v>1</v>
      </c>
    </row>
    <row r="55" spans="1:6" ht="15" hidden="1">
      <c r="A55" s="3">
        <v>36901</v>
      </c>
      <c r="B55" s="1">
        <v>0</v>
      </c>
      <c r="C55" s="1">
        <v>0</v>
      </c>
      <c r="D55" s="1">
        <f t="shared" si="0"/>
        <v>0</v>
      </c>
      <c r="E55" s="1">
        <f t="shared" si="1"/>
        <v>0</v>
      </c>
      <c r="F55" s="1">
        <f>F54+1</f>
        <v>2</v>
      </c>
    </row>
    <row r="56" spans="1:6" ht="15" hidden="1">
      <c r="A56" s="3">
        <v>36908</v>
      </c>
      <c r="B56" s="1">
        <v>0</v>
      </c>
      <c r="C56" s="1">
        <v>0</v>
      </c>
      <c r="D56" s="1">
        <f t="shared" si="0"/>
        <v>0</v>
      </c>
      <c r="E56" s="1">
        <f t="shared" si="1"/>
        <v>0</v>
      </c>
      <c r="F56" s="1">
        <f aca="true" t="shared" si="2" ref="F56:F82">F55+1</f>
        <v>3</v>
      </c>
    </row>
    <row r="57" spans="1:6" ht="15" hidden="1">
      <c r="A57" s="3">
        <v>36915</v>
      </c>
      <c r="B57" s="1">
        <v>0</v>
      </c>
      <c r="C57" s="1">
        <v>0</v>
      </c>
      <c r="D57" s="1">
        <f t="shared" si="0"/>
        <v>0</v>
      </c>
      <c r="E57" s="1">
        <f t="shared" si="1"/>
        <v>0</v>
      </c>
      <c r="F57" s="1">
        <f t="shared" si="2"/>
        <v>4</v>
      </c>
    </row>
    <row r="58" spans="1:6" ht="15" hidden="1">
      <c r="A58" s="3">
        <v>36922</v>
      </c>
      <c r="B58" s="1">
        <v>2.75</v>
      </c>
      <c r="C58" s="1">
        <v>0</v>
      </c>
      <c r="D58" s="1">
        <f t="shared" si="0"/>
        <v>2.75</v>
      </c>
      <c r="E58" s="1">
        <f t="shared" si="1"/>
        <v>2.75</v>
      </c>
      <c r="F58" s="1">
        <f t="shared" si="2"/>
        <v>5</v>
      </c>
    </row>
    <row r="59" spans="1:6" ht="15" hidden="1">
      <c r="A59" s="3">
        <v>36929</v>
      </c>
      <c r="B59" s="1">
        <v>0</v>
      </c>
      <c r="C59" s="1">
        <v>2.25</v>
      </c>
      <c r="D59" s="1">
        <f t="shared" si="0"/>
        <v>2.25</v>
      </c>
      <c r="E59" s="1">
        <f t="shared" si="1"/>
        <v>5</v>
      </c>
      <c r="F59" s="1">
        <f t="shared" si="2"/>
        <v>6</v>
      </c>
    </row>
    <row r="60" spans="1:6" ht="15" hidden="1">
      <c r="A60" s="3">
        <v>36936</v>
      </c>
      <c r="B60" s="1">
        <v>36</v>
      </c>
      <c r="C60" s="1">
        <v>0</v>
      </c>
      <c r="D60" s="1">
        <f t="shared" si="0"/>
        <v>36</v>
      </c>
      <c r="E60" s="1">
        <f t="shared" si="1"/>
        <v>41</v>
      </c>
      <c r="F60" s="1">
        <f t="shared" si="2"/>
        <v>7</v>
      </c>
    </row>
    <row r="61" spans="1:6" ht="15" hidden="1">
      <c r="A61" s="3">
        <v>36943</v>
      </c>
      <c r="B61" s="1">
        <v>0</v>
      </c>
      <c r="C61" s="1">
        <v>0</v>
      </c>
      <c r="D61" s="1">
        <f t="shared" si="0"/>
        <v>0</v>
      </c>
      <c r="E61" s="1">
        <f t="shared" si="1"/>
        <v>41</v>
      </c>
      <c r="F61" s="1">
        <f t="shared" si="2"/>
        <v>8</v>
      </c>
    </row>
    <row r="62" spans="1:6" ht="15" hidden="1">
      <c r="A62" s="3">
        <v>36950</v>
      </c>
      <c r="B62" s="1">
        <v>13</v>
      </c>
      <c r="C62" s="1">
        <v>0</v>
      </c>
      <c r="D62" s="1">
        <f t="shared" si="0"/>
        <v>13</v>
      </c>
      <c r="E62" s="1">
        <f t="shared" si="1"/>
        <v>54</v>
      </c>
      <c r="F62" s="1">
        <f t="shared" si="2"/>
        <v>9</v>
      </c>
    </row>
    <row r="63" spans="1:6" ht="15" hidden="1">
      <c r="A63" s="3">
        <v>36957</v>
      </c>
      <c r="B63" s="1">
        <v>0</v>
      </c>
      <c r="C63" s="1">
        <v>8</v>
      </c>
      <c r="D63" s="1">
        <f t="shared" si="0"/>
        <v>8</v>
      </c>
      <c r="E63" s="1">
        <f t="shared" si="1"/>
        <v>62</v>
      </c>
      <c r="F63" s="1">
        <f t="shared" si="2"/>
        <v>10</v>
      </c>
    </row>
    <row r="64" spans="1:6" ht="15" hidden="1">
      <c r="A64" s="3">
        <v>36964</v>
      </c>
      <c r="B64" s="1">
        <v>0</v>
      </c>
      <c r="C64" s="1">
        <v>0</v>
      </c>
      <c r="D64" s="1">
        <f t="shared" si="0"/>
        <v>0</v>
      </c>
      <c r="E64" s="1">
        <f t="shared" si="1"/>
        <v>62</v>
      </c>
      <c r="F64" s="1">
        <f t="shared" si="2"/>
        <v>11</v>
      </c>
    </row>
    <row r="65" spans="1:6" ht="15" hidden="1">
      <c r="A65" s="3">
        <v>36971</v>
      </c>
      <c r="B65" s="1">
        <v>0</v>
      </c>
      <c r="C65" s="1">
        <v>0</v>
      </c>
      <c r="D65" s="1">
        <f t="shared" si="0"/>
        <v>0</v>
      </c>
      <c r="E65" s="1">
        <f t="shared" si="1"/>
        <v>62</v>
      </c>
      <c r="F65" s="1">
        <f t="shared" si="2"/>
        <v>12</v>
      </c>
    </row>
    <row r="66" spans="1:6" ht="15" hidden="1">
      <c r="A66" s="3">
        <v>36978</v>
      </c>
      <c r="B66" s="1">
        <v>0</v>
      </c>
      <c r="C66" s="1">
        <v>0</v>
      </c>
      <c r="D66" s="1">
        <f aca="true" t="shared" si="3" ref="D66:D129">SUM(B66:C66)</f>
        <v>0</v>
      </c>
      <c r="E66" s="1">
        <f t="shared" si="1"/>
        <v>62</v>
      </c>
      <c r="F66" s="1">
        <f t="shared" si="2"/>
        <v>13</v>
      </c>
    </row>
    <row r="67" spans="1:6" ht="15" hidden="1">
      <c r="A67" s="3">
        <v>36985</v>
      </c>
      <c r="B67" s="1">
        <v>0</v>
      </c>
      <c r="C67" s="1">
        <v>23.5</v>
      </c>
      <c r="D67" s="1">
        <f t="shared" si="3"/>
        <v>23.5</v>
      </c>
      <c r="E67" s="1">
        <f aca="true" t="shared" si="4" ref="E67:E130">E66+D67</f>
        <v>85.5</v>
      </c>
      <c r="F67" s="1">
        <f t="shared" si="2"/>
        <v>14</v>
      </c>
    </row>
    <row r="68" spans="1:6" ht="15" hidden="1">
      <c r="A68" s="3">
        <v>36992</v>
      </c>
      <c r="B68" s="1">
        <v>0</v>
      </c>
      <c r="C68" s="1">
        <v>0</v>
      </c>
      <c r="D68" s="1">
        <f t="shared" si="3"/>
        <v>0</v>
      </c>
      <c r="E68" s="1">
        <f t="shared" si="4"/>
        <v>85.5</v>
      </c>
      <c r="F68" s="1">
        <f t="shared" si="2"/>
        <v>15</v>
      </c>
    </row>
    <row r="69" spans="1:6" ht="15" hidden="1">
      <c r="A69" s="3">
        <v>36999</v>
      </c>
      <c r="B69" s="1">
        <v>0</v>
      </c>
      <c r="C69" s="1">
        <v>0</v>
      </c>
      <c r="D69" s="1">
        <f t="shared" si="3"/>
        <v>0</v>
      </c>
      <c r="E69" s="1">
        <f t="shared" si="4"/>
        <v>85.5</v>
      </c>
      <c r="F69" s="1">
        <f t="shared" si="2"/>
        <v>16</v>
      </c>
    </row>
    <row r="70" spans="1:6" ht="15" hidden="1">
      <c r="A70" s="3">
        <v>37006</v>
      </c>
      <c r="B70" s="1">
        <v>0</v>
      </c>
      <c r="C70" s="1">
        <v>0</v>
      </c>
      <c r="D70" s="1">
        <f t="shared" si="3"/>
        <v>0</v>
      </c>
      <c r="E70" s="1">
        <f t="shared" si="4"/>
        <v>85.5</v>
      </c>
      <c r="F70" s="1">
        <f t="shared" si="2"/>
        <v>17</v>
      </c>
    </row>
    <row r="71" spans="1:6" ht="15" hidden="1">
      <c r="A71" s="3">
        <v>37013</v>
      </c>
      <c r="B71" s="1">
        <v>0</v>
      </c>
      <c r="C71" s="1">
        <v>0</v>
      </c>
      <c r="D71" s="1">
        <f t="shared" si="3"/>
        <v>0</v>
      </c>
      <c r="E71" s="1">
        <f t="shared" si="4"/>
        <v>85.5</v>
      </c>
      <c r="F71" s="1">
        <f t="shared" si="2"/>
        <v>18</v>
      </c>
    </row>
    <row r="72" spans="1:6" ht="15" hidden="1">
      <c r="A72" s="3">
        <v>37020</v>
      </c>
      <c r="B72" s="1">
        <v>0</v>
      </c>
      <c r="C72" s="1">
        <v>0</v>
      </c>
      <c r="D72" s="1">
        <f t="shared" si="3"/>
        <v>0</v>
      </c>
      <c r="E72" s="1">
        <f t="shared" si="4"/>
        <v>85.5</v>
      </c>
      <c r="F72" s="1">
        <f t="shared" si="2"/>
        <v>19</v>
      </c>
    </row>
    <row r="73" spans="1:6" ht="15" hidden="1">
      <c r="A73" s="3">
        <v>37027</v>
      </c>
      <c r="B73" s="1">
        <v>8.5</v>
      </c>
      <c r="C73" s="1">
        <v>0</v>
      </c>
      <c r="D73" s="1">
        <f t="shared" si="3"/>
        <v>8.5</v>
      </c>
      <c r="E73" s="1">
        <f t="shared" si="4"/>
        <v>94</v>
      </c>
      <c r="F73" s="1">
        <f t="shared" si="2"/>
        <v>20</v>
      </c>
    </row>
    <row r="74" spans="1:6" ht="15" hidden="1">
      <c r="A74" s="3">
        <v>37034</v>
      </c>
      <c r="B74" s="1">
        <v>0</v>
      </c>
      <c r="C74" s="1">
        <v>0</v>
      </c>
      <c r="D74" s="1">
        <f t="shared" si="3"/>
        <v>0</v>
      </c>
      <c r="E74" s="1">
        <f t="shared" si="4"/>
        <v>94</v>
      </c>
      <c r="F74" s="1">
        <f t="shared" si="2"/>
        <v>21</v>
      </c>
    </row>
    <row r="75" spans="1:6" ht="15" hidden="1">
      <c r="A75" s="3">
        <v>37041</v>
      </c>
      <c r="B75" s="1">
        <v>0</v>
      </c>
      <c r="C75" s="1">
        <v>36</v>
      </c>
      <c r="D75" s="1">
        <f t="shared" si="3"/>
        <v>36</v>
      </c>
      <c r="E75" s="1">
        <f t="shared" si="4"/>
        <v>130</v>
      </c>
      <c r="F75" s="1">
        <f t="shared" si="2"/>
        <v>22</v>
      </c>
    </row>
    <row r="76" spans="1:6" ht="15" hidden="1">
      <c r="A76" s="3">
        <v>37048</v>
      </c>
      <c r="B76" s="1">
        <v>0</v>
      </c>
      <c r="C76" s="1">
        <v>0</v>
      </c>
      <c r="D76" s="1">
        <f t="shared" si="3"/>
        <v>0</v>
      </c>
      <c r="E76" s="1">
        <f t="shared" si="4"/>
        <v>130</v>
      </c>
      <c r="F76" s="1">
        <f t="shared" si="2"/>
        <v>23</v>
      </c>
    </row>
    <row r="77" spans="1:6" ht="15" hidden="1">
      <c r="A77" s="3">
        <v>37055</v>
      </c>
      <c r="B77" s="1">
        <v>0</v>
      </c>
      <c r="C77" s="1">
        <v>0</v>
      </c>
      <c r="D77" s="1">
        <f t="shared" si="3"/>
        <v>0</v>
      </c>
      <c r="E77" s="1">
        <f t="shared" si="4"/>
        <v>130</v>
      </c>
      <c r="F77" s="1">
        <f t="shared" si="2"/>
        <v>24</v>
      </c>
    </row>
    <row r="78" spans="1:6" ht="15" hidden="1">
      <c r="A78" s="3">
        <f aca="true" t="shared" si="5" ref="A78:A141">A77+7</f>
        <v>37062</v>
      </c>
      <c r="B78" s="1">
        <v>0</v>
      </c>
      <c r="C78" s="1">
        <v>0</v>
      </c>
      <c r="D78" s="1">
        <f t="shared" si="3"/>
        <v>0</v>
      </c>
      <c r="E78" s="1">
        <f t="shared" si="4"/>
        <v>130</v>
      </c>
      <c r="F78" s="1">
        <f t="shared" si="2"/>
        <v>25</v>
      </c>
    </row>
    <row r="79" spans="1:6" ht="15" hidden="1">
      <c r="A79" s="3">
        <f t="shared" si="5"/>
        <v>37069</v>
      </c>
      <c r="B79" s="1">
        <v>0</v>
      </c>
      <c r="C79" s="1">
        <v>0</v>
      </c>
      <c r="D79" s="1">
        <f t="shared" si="3"/>
        <v>0</v>
      </c>
      <c r="E79" s="1">
        <f t="shared" si="4"/>
        <v>130</v>
      </c>
      <c r="F79" s="1">
        <f t="shared" si="2"/>
        <v>26</v>
      </c>
    </row>
    <row r="80" spans="1:6" ht="15" hidden="1">
      <c r="A80" s="3">
        <f t="shared" si="5"/>
        <v>37076</v>
      </c>
      <c r="B80" s="1">
        <v>0</v>
      </c>
      <c r="C80" s="1">
        <v>0</v>
      </c>
      <c r="D80" s="1">
        <f t="shared" si="3"/>
        <v>0</v>
      </c>
      <c r="E80" s="1">
        <f t="shared" si="4"/>
        <v>130</v>
      </c>
      <c r="F80" s="1">
        <f t="shared" si="2"/>
        <v>27</v>
      </c>
    </row>
    <row r="81" spans="1:6" ht="15" hidden="1">
      <c r="A81" s="3">
        <f t="shared" si="5"/>
        <v>37083</v>
      </c>
      <c r="B81" s="1">
        <v>0</v>
      </c>
      <c r="C81" s="1">
        <v>1</v>
      </c>
      <c r="D81" s="1">
        <f t="shared" si="3"/>
        <v>1</v>
      </c>
      <c r="E81" s="1">
        <f t="shared" si="4"/>
        <v>131</v>
      </c>
      <c r="F81" s="1">
        <f t="shared" si="2"/>
        <v>28</v>
      </c>
    </row>
    <row r="82" spans="1:6" ht="15" hidden="1">
      <c r="A82" s="3">
        <f t="shared" si="5"/>
        <v>37090</v>
      </c>
      <c r="B82" s="1">
        <v>2</v>
      </c>
      <c r="C82" s="1">
        <v>2</v>
      </c>
      <c r="D82" s="1">
        <f t="shared" si="3"/>
        <v>4</v>
      </c>
      <c r="E82" s="1">
        <f t="shared" si="4"/>
        <v>135</v>
      </c>
      <c r="F82" s="1">
        <f t="shared" si="2"/>
        <v>29</v>
      </c>
    </row>
    <row r="83" spans="1:5" ht="15" hidden="1">
      <c r="A83" s="3">
        <f t="shared" si="5"/>
        <v>37097</v>
      </c>
      <c r="B83" s="1">
        <v>0</v>
      </c>
      <c r="C83" s="1">
        <v>0</v>
      </c>
      <c r="D83" s="1">
        <f t="shared" si="3"/>
        <v>0</v>
      </c>
      <c r="E83" s="1">
        <f t="shared" si="4"/>
        <v>135</v>
      </c>
    </row>
    <row r="84" spans="1:5" ht="15" hidden="1">
      <c r="A84" s="3">
        <f t="shared" si="5"/>
        <v>37104</v>
      </c>
      <c r="B84" s="1">
        <v>19.5</v>
      </c>
      <c r="C84" s="1">
        <v>1.75</v>
      </c>
      <c r="D84" s="1">
        <f t="shared" si="3"/>
        <v>21.25</v>
      </c>
      <c r="E84" s="1">
        <f t="shared" si="4"/>
        <v>156.25</v>
      </c>
    </row>
    <row r="85" spans="1:5" ht="15" hidden="1">
      <c r="A85" s="3">
        <f t="shared" si="5"/>
        <v>37111</v>
      </c>
      <c r="B85" s="1">
        <v>3.5</v>
      </c>
      <c r="C85" s="1">
        <v>0</v>
      </c>
      <c r="D85" s="1">
        <f t="shared" si="3"/>
        <v>3.5</v>
      </c>
      <c r="E85" s="1">
        <f t="shared" si="4"/>
        <v>159.75</v>
      </c>
    </row>
    <row r="86" spans="1:5" ht="15" hidden="1">
      <c r="A86" s="3">
        <f t="shared" si="5"/>
        <v>37118</v>
      </c>
      <c r="B86" s="1">
        <v>3</v>
      </c>
      <c r="D86" s="1">
        <f t="shared" si="3"/>
        <v>3</v>
      </c>
      <c r="E86" s="1">
        <f t="shared" si="4"/>
        <v>162.75</v>
      </c>
    </row>
    <row r="87" spans="1:5" ht="15" hidden="1">
      <c r="A87" s="3">
        <f t="shared" si="5"/>
        <v>37125</v>
      </c>
      <c r="B87" s="1">
        <v>4</v>
      </c>
      <c r="C87" s="1">
        <v>1</v>
      </c>
      <c r="D87" s="1">
        <f t="shared" si="3"/>
        <v>5</v>
      </c>
      <c r="E87" s="1">
        <f t="shared" si="4"/>
        <v>167.75</v>
      </c>
    </row>
    <row r="88" spans="1:5" ht="15" hidden="1">
      <c r="A88" s="3">
        <f t="shared" si="5"/>
        <v>37132</v>
      </c>
      <c r="D88" s="1">
        <f t="shared" si="3"/>
        <v>0</v>
      </c>
      <c r="E88" s="1">
        <f t="shared" si="4"/>
        <v>167.75</v>
      </c>
    </row>
    <row r="89" spans="1:5" ht="15" hidden="1">
      <c r="A89" s="3">
        <f t="shared" si="5"/>
        <v>37139</v>
      </c>
      <c r="D89" s="1">
        <f t="shared" si="3"/>
        <v>0</v>
      </c>
      <c r="E89" s="1">
        <f t="shared" si="4"/>
        <v>167.75</v>
      </c>
    </row>
    <row r="90" spans="1:5" ht="15" hidden="1">
      <c r="A90" s="3">
        <f t="shared" si="5"/>
        <v>37146</v>
      </c>
      <c r="D90" s="1">
        <f t="shared" si="3"/>
        <v>0</v>
      </c>
      <c r="E90" s="1">
        <f t="shared" si="4"/>
        <v>167.75</v>
      </c>
    </row>
    <row r="91" spans="1:5" ht="15" hidden="1">
      <c r="A91" s="3">
        <f t="shared" si="5"/>
        <v>37153</v>
      </c>
      <c r="D91" s="1">
        <f t="shared" si="3"/>
        <v>0</v>
      </c>
      <c r="E91" s="1">
        <f t="shared" si="4"/>
        <v>167.75</v>
      </c>
    </row>
    <row r="92" spans="1:5" ht="15" hidden="1">
      <c r="A92" s="3">
        <f t="shared" si="5"/>
        <v>37160</v>
      </c>
      <c r="D92" s="1">
        <f t="shared" si="3"/>
        <v>0</v>
      </c>
      <c r="E92" s="1">
        <f t="shared" si="4"/>
        <v>167.75</v>
      </c>
    </row>
    <row r="93" spans="1:5" ht="15" hidden="1">
      <c r="A93" s="3">
        <f t="shared" si="5"/>
        <v>37167</v>
      </c>
      <c r="B93" s="1">
        <v>1</v>
      </c>
      <c r="D93" s="1">
        <f t="shared" si="3"/>
        <v>1</v>
      </c>
      <c r="E93" s="1">
        <f t="shared" si="4"/>
        <v>168.75</v>
      </c>
    </row>
    <row r="94" spans="1:5" ht="15" hidden="1">
      <c r="A94" s="3">
        <f t="shared" si="5"/>
        <v>37174</v>
      </c>
      <c r="B94" s="1">
        <v>7</v>
      </c>
      <c r="D94" s="1">
        <f t="shared" si="3"/>
        <v>7</v>
      </c>
      <c r="E94" s="1">
        <f t="shared" si="4"/>
        <v>175.75</v>
      </c>
    </row>
    <row r="95" spans="1:5" ht="15" hidden="1">
      <c r="A95" s="3">
        <f t="shared" si="5"/>
        <v>37181</v>
      </c>
      <c r="D95" s="1">
        <f t="shared" si="3"/>
        <v>0</v>
      </c>
      <c r="E95" s="1">
        <f t="shared" si="4"/>
        <v>175.75</v>
      </c>
    </row>
    <row r="96" spans="1:5" ht="15" hidden="1">
      <c r="A96" s="3">
        <f t="shared" si="5"/>
        <v>37188</v>
      </c>
      <c r="D96" s="1">
        <f t="shared" si="3"/>
        <v>0</v>
      </c>
      <c r="E96" s="1">
        <f t="shared" si="4"/>
        <v>175.75</v>
      </c>
    </row>
    <row r="97" spans="1:5" ht="15" hidden="1">
      <c r="A97" s="3">
        <f t="shared" si="5"/>
        <v>37195</v>
      </c>
      <c r="C97" s="1">
        <v>0.5</v>
      </c>
      <c r="D97" s="1">
        <f t="shared" si="3"/>
        <v>0.5</v>
      </c>
      <c r="E97" s="1">
        <f t="shared" si="4"/>
        <v>176.25</v>
      </c>
    </row>
    <row r="98" spans="1:5" ht="15" hidden="1">
      <c r="A98" s="3">
        <f t="shared" si="5"/>
        <v>37202</v>
      </c>
      <c r="D98" s="1">
        <f t="shared" si="3"/>
        <v>0</v>
      </c>
      <c r="E98" s="1">
        <f t="shared" si="4"/>
        <v>176.25</v>
      </c>
    </row>
    <row r="99" spans="1:5" ht="15" hidden="1">
      <c r="A99" s="3">
        <f t="shared" si="5"/>
        <v>37209</v>
      </c>
      <c r="B99" s="1">
        <v>14.5</v>
      </c>
      <c r="D99" s="1">
        <f t="shared" si="3"/>
        <v>14.5</v>
      </c>
      <c r="E99" s="1">
        <f t="shared" si="4"/>
        <v>190.75</v>
      </c>
    </row>
    <row r="100" spans="1:5" ht="15" hidden="1">
      <c r="A100" s="3">
        <f t="shared" si="5"/>
        <v>37216</v>
      </c>
      <c r="B100" s="1">
        <v>13.5</v>
      </c>
      <c r="D100" s="1">
        <f t="shared" si="3"/>
        <v>13.5</v>
      </c>
      <c r="E100" s="1">
        <f t="shared" si="4"/>
        <v>204.25</v>
      </c>
    </row>
    <row r="101" spans="1:5" ht="15" hidden="1">
      <c r="A101" s="3">
        <f t="shared" si="5"/>
        <v>37223</v>
      </c>
      <c r="D101" s="1">
        <f t="shared" si="3"/>
        <v>0</v>
      </c>
      <c r="E101" s="1">
        <f t="shared" si="4"/>
        <v>204.25</v>
      </c>
    </row>
    <row r="102" spans="1:5" ht="15" hidden="1">
      <c r="A102" s="3">
        <f t="shared" si="5"/>
        <v>37230</v>
      </c>
      <c r="D102" s="1">
        <f t="shared" si="3"/>
        <v>0</v>
      </c>
      <c r="E102" s="1">
        <f t="shared" si="4"/>
        <v>204.25</v>
      </c>
    </row>
    <row r="103" spans="1:5" ht="15" hidden="1">
      <c r="A103" s="3">
        <f t="shared" si="5"/>
        <v>37237</v>
      </c>
      <c r="B103" s="1">
        <v>8</v>
      </c>
      <c r="D103" s="1">
        <f t="shared" si="3"/>
        <v>8</v>
      </c>
      <c r="E103" s="1">
        <f t="shared" si="4"/>
        <v>212.25</v>
      </c>
    </row>
    <row r="104" spans="1:5" ht="15" hidden="1">
      <c r="A104" s="3">
        <f t="shared" si="5"/>
        <v>37244</v>
      </c>
      <c r="D104" s="1">
        <f t="shared" si="3"/>
        <v>0</v>
      </c>
      <c r="E104" s="1">
        <f t="shared" si="4"/>
        <v>212.25</v>
      </c>
    </row>
    <row r="105" spans="1:5" ht="15" hidden="1">
      <c r="A105" s="3">
        <f t="shared" si="5"/>
        <v>37251</v>
      </c>
      <c r="B105" s="1">
        <v>23.5</v>
      </c>
      <c r="D105" s="1">
        <f t="shared" si="3"/>
        <v>23.5</v>
      </c>
      <c r="E105" s="1">
        <f t="shared" si="4"/>
        <v>235.75</v>
      </c>
    </row>
    <row r="106" spans="1:5" ht="15" hidden="1">
      <c r="A106" s="3">
        <f t="shared" si="5"/>
        <v>37258</v>
      </c>
      <c r="D106" s="1">
        <f t="shared" si="3"/>
        <v>0</v>
      </c>
      <c r="E106" s="1">
        <f t="shared" si="4"/>
        <v>235.75</v>
      </c>
    </row>
    <row r="107" spans="1:5" ht="15" hidden="1">
      <c r="A107" s="3">
        <f t="shared" si="5"/>
        <v>37265</v>
      </c>
      <c r="D107" s="1">
        <f t="shared" si="3"/>
        <v>0</v>
      </c>
      <c r="E107" s="1">
        <f t="shared" si="4"/>
        <v>235.75</v>
      </c>
    </row>
    <row r="108" spans="1:5" ht="15" hidden="1">
      <c r="A108" s="3">
        <f t="shared" si="5"/>
        <v>37272</v>
      </c>
      <c r="B108" s="1">
        <v>43</v>
      </c>
      <c r="D108" s="1">
        <f t="shared" si="3"/>
        <v>43</v>
      </c>
      <c r="E108" s="1">
        <f t="shared" si="4"/>
        <v>278.75</v>
      </c>
    </row>
    <row r="109" spans="1:5" ht="15" hidden="1">
      <c r="A109" s="3">
        <f t="shared" si="5"/>
        <v>37279</v>
      </c>
      <c r="B109" s="1">
        <v>6.5</v>
      </c>
      <c r="D109" s="1">
        <f t="shared" si="3"/>
        <v>6.5</v>
      </c>
      <c r="E109" s="1">
        <f t="shared" si="4"/>
        <v>285.25</v>
      </c>
    </row>
    <row r="110" spans="1:5" ht="15" hidden="1">
      <c r="A110" s="3">
        <f t="shared" si="5"/>
        <v>37286</v>
      </c>
      <c r="D110" s="1">
        <f t="shared" si="3"/>
        <v>0</v>
      </c>
      <c r="E110" s="1">
        <f t="shared" si="4"/>
        <v>285.25</v>
      </c>
    </row>
    <row r="111" spans="1:5" ht="15" hidden="1">
      <c r="A111" s="3">
        <f t="shared" si="5"/>
        <v>37293</v>
      </c>
      <c r="B111" s="1">
        <v>5.5</v>
      </c>
      <c r="D111" s="1">
        <f t="shared" si="3"/>
        <v>5.5</v>
      </c>
      <c r="E111" s="1">
        <f t="shared" si="4"/>
        <v>290.75</v>
      </c>
    </row>
    <row r="112" spans="1:5" ht="15" hidden="1">
      <c r="A112" s="3">
        <f t="shared" si="5"/>
        <v>37300</v>
      </c>
      <c r="D112" s="1">
        <f t="shared" si="3"/>
        <v>0</v>
      </c>
      <c r="E112" s="1">
        <f t="shared" si="4"/>
        <v>290.75</v>
      </c>
    </row>
    <row r="113" spans="1:5" ht="15" hidden="1">
      <c r="A113" s="3">
        <f t="shared" si="5"/>
        <v>37307</v>
      </c>
      <c r="D113" s="1">
        <f t="shared" si="3"/>
        <v>0</v>
      </c>
      <c r="E113" s="1">
        <f t="shared" si="4"/>
        <v>290.75</v>
      </c>
    </row>
    <row r="114" spans="1:5" ht="15" hidden="1">
      <c r="A114" s="3">
        <f t="shared" si="5"/>
        <v>37314</v>
      </c>
      <c r="B114" s="1">
        <v>9</v>
      </c>
      <c r="D114" s="1">
        <f t="shared" si="3"/>
        <v>9</v>
      </c>
      <c r="E114" s="1">
        <f t="shared" si="4"/>
        <v>299.75</v>
      </c>
    </row>
    <row r="115" spans="1:5" ht="15" hidden="1">
      <c r="A115" s="3">
        <f t="shared" si="5"/>
        <v>37321</v>
      </c>
      <c r="D115" s="1">
        <f t="shared" si="3"/>
        <v>0</v>
      </c>
      <c r="E115" s="1">
        <f t="shared" si="4"/>
        <v>299.75</v>
      </c>
    </row>
    <row r="116" spans="1:5" ht="15" hidden="1">
      <c r="A116" s="3">
        <f t="shared" si="5"/>
        <v>37328</v>
      </c>
      <c r="B116" s="1">
        <v>22.5</v>
      </c>
      <c r="D116" s="1">
        <f t="shared" si="3"/>
        <v>22.5</v>
      </c>
      <c r="E116" s="1">
        <f t="shared" si="4"/>
        <v>322.25</v>
      </c>
    </row>
    <row r="117" spans="1:5" ht="15" hidden="1">
      <c r="A117" s="3">
        <f t="shared" si="5"/>
        <v>37335</v>
      </c>
      <c r="D117" s="1">
        <f t="shared" si="3"/>
        <v>0</v>
      </c>
      <c r="E117" s="1">
        <f t="shared" si="4"/>
        <v>322.25</v>
      </c>
    </row>
    <row r="118" spans="1:5" ht="15" hidden="1">
      <c r="A118" s="3">
        <f t="shared" si="5"/>
        <v>37342</v>
      </c>
      <c r="D118" s="1">
        <f t="shared" si="3"/>
        <v>0</v>
      </c>
      <c r="E118" s="1">
        <f>E117+D126</f>
        <v>322.25</v>
      </c>
    </row>
    <row r="119" spans="1:5" ht="15" hidden="1">
      <c r="A119" s="3">
        <f t="shared" si="5"/>
        <v>37349</v>
      </c>
      <c r="D119" s="1">
        <f t="shared" si="3"/>
        <v>0</v>
      </c>
      <c r="E119" s="1">
        <f t="shared" si="4"/>
        <v>322.25</v>
      </c>
    </row>
    <row r="120" spans="1:5" ht="15" hidden="1">
      <c r="A120" s="3">
        <f t="shared" si="5"/>
        <v>37356</v>
      </c>
      <c r="D120" s="1">
        <f t="shared" si="3"/>
        <v>0</v>
      </c>
      <c r="E120" s="1">
        <f t="shared" si="4"/>
        <v>322.25</v>
      </c>
    </row>
    <row r="121" spans="1:5" ht="15" hidden="1">
      <c r="A121" s="3">
        <f t="shared" si="5"/>
        <v>37363</v>
      </c>
      <c r="D121" s="1">
        <f t="shared" si="3"/>
        <v>0</v>
      </c>
      <c r="E121" s="1">
        <f t="shared" si="4"/>
        <v>322.25</v>
      </c>
    </row>
    <row r="122" spans="1:5" ht="15" hidden="1">
      <c r="A122" s="3">
        <f t="shared" si="5"/>
        <v>37370</v>
      </c>
      <c r="B122" s="1">
        <v>2</v>
      </c>
      <c r="D122" s="1">
        <f t="shared" si="3"/>
        <v>2</v>
      </c>
      <c r="E122" s="1">
        <f t="shared" si="4"/>
        <v>324.25</v>
      </c>
    </row>
    <row r="123" spans="1:5" ht="15" hidden="1">
      <c r="A123" s="3">
        <f t="shared" si="5"/>
        <v>37377</v>
      </c>
      <c r="D123" s="1">
        <f t="shared" si="3"/>
        <v>0</v>
      </c>
      <c r="E123" s="1">
        <f t="shared" si="4"/>
        <v>324.25</v>
      </c>
    </row>
    <row r="124" spans="1:5" ht="15" hidden="1">
      <c r="A124" s="3">
        <f t="shared" si="5"/>
        <v>37384</v>
      </c>
      <c r="B124" s="1">
        <v>2</v>
      </c>
      <c r="D124" s="1">
        <f t="shared" si="3"/>
        <v>2</v>
      </c>
      <c r="E124" s="1">
        <f t="shared" si="4"/>
        <v>326.25</v>
      </c>
    </row>
    <row r="125" spans="1:5" ht="15" hidden="1">
      <c r="A125" s="3">
        <f t="shared" si="5"/>
        <v>37391</v>
      </c>
      <c r="D125" s="1">
        <f t="shared" si="3"/>
        <v>0</v>
      </c>
      <c r="E125" s="1">
        <f t="shared" si="4"/>
        <v>326.25</v>
      </c>
    </row>
    <row r="126" spans="1:5" ht="15" hidden="1">
      <c r="A126" s="3">
        <f t="shared" si="5"/>
        <v>37398</v>
      </c>
      <c r="D126" s="1">
        <f t="shared" si="3"/>
        <v>0</v>
      </c>
      <c r="E126" s="1">
        <f t="shared" si="4"/>
        <v>326.25</v>
      </c>
    </row>
    <row r="127" spans="1:5" ht="15" hidden="1">
      <c r="A127" s="3">
        <f t="shared" si="5"/>
        <v>37405</v>
      </c>
      <c r="B127" s="1">
        <v>0.75</v>
      </c>
      <c r="D127" s="1">
        <f t="shared" si="3"/>
        <v>0.75</v>
      </c>
      <c r="E127" s="1">
        <f t="shared" si="4"/>
        <v>327</v>
      </c>
    </row>
    <row r="128" spans="1:5" ht="15" hidden="1">
      <c r="A128" s="3">
        <f t="shared" si="5"/>
        <v>37412</v>
      </c>
      <c r="D128" s="1">
        <f t="shared" si="3"/>
        <v>0</v>
      </c>
      <c r="E128" s="1">
        <f t="shared" si="4"/>
        <v>327</v>
      </c>
    </row>
    <row r="129" spans="1:5" ht="15" hidden="1">
      <c r="A129" s="3">
        <f t="shared" si="5"/>
        <v>37419</v>
      </c>
      <c r="D129" s="1">
        <f t="shared" si="3"/>
        <v>0</v>
      </c>
      <c r="E129" s="1">
        <f t="shared" si="4"/>
        <v>327</v>
      </c>
    </row>
    <row r="130" spans="1:5" ht="15" hidden="1">
      <c r="A130" s="3">
        <f t="shared" si="5"/>
        <v>37426</v>
      </c>
      <c r="B130" s="1">
        <v>16.5</v>
      </c>
      <c r="D130" s="1">
        <f>SUM(B130:C130)</f>
        <v>16.5</v>
      </c>
      <c r="E130" s="1">
        <f t="shared" si="4"/>
        <v>343.5</v>
      </c>
    </row>
    <row r="131" spans="1:5" ht="15" hidden="1">
      <c r="A131" s="3">
        <f t="shared" si="5"/>
        <v>37433</v>
      </c>
      <c r="B131" s="1">
        <v>1</v>
      </c>
      <c r="D131" s="1">
        <f>SUM(B131:C131)</f>
        <v>1</v>
      </c>
      <c r="E131" s="1">
        <f>E130+D131</f>
        <v>344.5</v>
      </c>
    </row>
    <row r="132" spans="1:5" ht="15" hidden="1">
      <c r="A132" s="3">
        <f t="shared" si="5"/>
        <v>37440</v>
      </c>
      <c r="D132" s="1">
        <f>SUM(B132:C132)</f>
        <v>0</v>
      </c>
      <c r="E132" s="1">
        <f>E131+D132</f>
        <v>344.5</v>
      </c>
    </row>
    <row r="133" spans="1:5" ht="15" hidden="1">
      <c r="A133" s="3">
        <f t="shared" si="5"/>
        <v>37447</v>
      </c>
      <c r="B133" s="1">
        <v>3.5</v>
      </c>
      <c r="D133" s="1">
        <f>SUM(B133:C133)</f>
        <v>3.5</v>
      </c>
      <c r="E133" s="1">
        <f>E132+D133</f>
        <v>348</v>
      </c>
    </row>
    <row r="134" spans="1:5" ht="15" hidden="1">
      <c r="A134" s="3">
        <f t="shared" si="5"/>
        <v>37454</v>
      </c>
      <c r="D134" s="1">
        <f aca="true" t="shared" si="6" ref="D134:D188">SUM(B134:C134)</f>
        <v>0</v>
      </c>
      <c r="E134" s="1">
        <f aca="true" t="shared" si="7" ref="E134:E188">E133+D134</f>
        <v>348</v>
      </c>
    </row>
    <row r="135" spans="1:5" ht="15" hidden="1">
      <c r="A135" s="3">
        <f t="shared" si="5"/>
        <v>37461</v>
      </c>
      <c r="D135" s="1">
        <f t="shared" si="6"/>
        <v>0</v>
      </c>
      <c r="E135" s="1">
        <f t="shared" si="7"/>
        <v>348</v>
      </c>
    </row>
    <row r="136" spans="1:5" ht="15" hidden="1">
      <c r="A136" s="3">
        <f t="shared" si="5"/>
        <v>37468</v>
      </c>
      <c r="D136" s="1">
        <f t="shared" si="6"/>
        <v>0</v>
      </c>
      <c r="E136" s="1">
        <f t="shared" si="7"/>
        <v>348</v>
      </c>
    </row>
    <row r="137" spans="1:5" ht="15" hidden="1">
      <c r="A137" s="3">
        <f t="shared" si="5"/>
        <v>37475</v>
      </c>
      <c r="D137" s="1">
        <f t="shared" si="6"/>
        <v>0</v>
      </c>
      <c r="E137" s="1">
        <f t="shared" si="7"/>
        <v>348</v>
      </c>
    </row>
    <row r="138" spans="1:5" ht="15" hidden="1">
      <c r="A138" s="3">
        <f t="shared" si="5"/>
        <v>37482</v>
      </c>
      <c r="D138" s="1">
        <f t="shared" si="6"/>
        <v>0</v>
      </c>
      <c r="E138" s="1">
        <f t="shared" si="7"/>
        <v>348</v>
      </c>
    </row>
    <row r="139" spans="1:5" ht="15" hidden="1">
      <c r="A139" s="3">
        <f t="shared" si="5"/>
        <v>37489</v>
      </c>
      <c r="D139" s="1">
        <f t="shared" si="6"/>
        <v>0</v>
      </c>
      <c r="E139" s="1">
        <f t="shared" si="7"/>
        <v>348</v>
      </c>
    </row>
    <row r="140" spans="1:5" ht="15" hidden="1">
      <c r="A140" s="3">
        <f t="shared" si="5"/>
        <v>37496</v>
      </c>
      <c r="B140" s="1">
        <v>6</v>
      </c>
      <c r="D140" s="1">
        <f t="shared" si="6"/>
        <v>6</v>
      </c>
      <c r="E140" s="1">
        <f t="shared" si="7"/>
        <v>354</v>
      </c>
    </row>
    <row r="141" spans="1:5" ht="15" hidden="1">
      <c r="A141" s="3">
        <f t="shared" si="5"/>
        <v>37503</v>
      </c>
      <c r="B141" s="1">
        <v>7</v>
      </c>
      <c r="D141" s="1">
        <f t="shared" si="6"/>
        <v>7</v>
      </c>
      <c r="E141" s="1">
        <f t="shared" si="7"/>
        <v>361</v>
      </c>
    </row>
    <row r="142" spans="1:5" ht="15" hidden="1">
      <c r="A142" s="3">
        <f aca="true" t="shared" si="8" ref="A142:A205">A141+7</f>
        <v>37510</v>
      </c>
      <c r="B142" s="1">
        <v>9</v>
      </c>
      <c r="D142" s="1">
        <f t="shared" si="6"/>
        <v>9</v>
      </c>
      <c r="E142" s="1">
        <f t="shared" si="7"/>
        <v>370</v>
      </c>
    </row>
    <row r="143" spans="1:5" ht="15" hidden="1">
      <c r="A143" s="3">
        <f t="shared" si="8"/>
        <v>37517</v>
      </c>
      <c r="D143" s="1">
        <f t="shared" si="6"/>
        <v>0</v>
      </c>
      <c r="E143" s="1">
        <f t="shared" si="7"/>
        <v>370</v>
      </c>
    </row>
    <row r="144" spans="1:5" ht="15" hidden="1">
      <c r="A144" s="3">
        <f t="shared" si="8"/>
        <v>37524</v>
      </c>
      <c r="D144" s="1">
        <f t="shared" si="6"/>
        <v>0</v>
      </c>
      <c r="E144" s="1">
        <f t="shared" si="7"/>
        <v>370</v>
      </c>
    </row>
    <row r="145" spans="1:5" ht="15" hidden="1">
      <c r="A145" s="3">
        <f t="shared" si="8"/>
        <v>37531</v>
      </c>
      <c r="D145" s="1">
        <f t="shared" si="6"/>
        <v>0</v>
      </c>
      <c r="E145" s="1">
        <f t="shared" si="7"/>
        <v>370</v>
      </c>
    </row>
    <row r="146" spans="1:5" ht="15" hidden="1">
      <c r="A146" s="3">
        <f t="shared" si="8"/>
        <v>37538</v>
      </c>
      <c r="D146" s="1">
        <f t="shared" si="6"/>
        <v>0</v>
      </c>
      <c r="E146" s="1">
        <f t="shared" si="7"/>
        <v>370</v>
      </c>
    </row>
    <row r="147" spans="1:5" ht="15" hidden="1">
      <c r="A147" s="3">
        <f t="shared" si="8"/>
        <v>37545</v>
      </c>
      <c r="B147" s="1">
        <v>3.5</v>
      </c>
      <c r="D147" s="1">
        <f t="shared" si="6"/>
        <v>3.5</v>
      </c>
      <c r="E147" s="1">
        <f t="shared" si="7"/>
        <v>373.5</v>
      </c>
    </row>
    <row r="148" spans="1:5" ht="15" hidden="1">
      <c r="A148" s="3">
        <f t="shared" si="8"/>
        <v>37552</v>
      </c>
      <c r="D148" s="1">
        <f t="shared" si="6"/>
        <v>0</v>
      </c>
      <c r="E148" s="1">
        <f t="shared" si="7"/>
        <v>373.5</v>
      </c>
    </row>
    <row r="149" spans="1:5" ht="15" hidden="1">
      <c r="A149" s="3">
        <f t="shared" si="8"/>
        <v>37559</v>
      </c>
      <c r="D149" s="1">
        <f t="shared" si="6"/>
        <v>0</v>
      </c>
      <c r="E149" s="1">
        <f t="shared" si="7"/>
        <v>373.5</v>
      </c>
    </row>
    <row r="150" spans="1:5" ht="15" hidden="1">
      <c r="A150" s="3">
        <f t="shared" si="8"/>
        <v>37566</v>
      </c>
      <c r="B150" s="1">
        <v>6</v>
      </c>
      <c r="D150" s="1">
        <f t="shared" si="6"/>
        <v>6</v>
      </c>
      <c r="E150" s="1">
        <f t="shared" si="7"/>
        <v>379.5</v>
      </c>
    </row>
    <row r="151" spans="1:5" ht="15" hidden="1">
      <c r="A151" s="3">
        <f t="shared" si="8"/>
        <v>37573</v>
      </c>
      <c r="C151" s="1">
        <v>1.5</v>
      </c>
      <c r="D151" s="1">
        <f t="shared" si="6"/>
        <v>1.5</v>
      </c>
      <c r="E151" s="1">
        <f t="shared" si="7"/>
        <v>381</v>
      </c>
    </row>
    <row r="152" spans="1:5" ht="15" hidden="1">
      <c r="A152" s="3">
        <f t="shared" si="8"/>
        <v>37580</v>
      </c>
      <c r="B152" s="1">
        <v>12.25</v>
      </c>
      <c r="C152" s="1">
        <v>34.5</v>
      </c>
      <c r="D152" s="1">
        <f t="shared" si="6"/>
        <v>46.75</v>
      </c>
      <c r="E152" s="1">
        <f t="shared" si="7"/>
        <v>427.75</v>
      </c>
    </row>
    <row r="153" spans="1:5" ht="15" hidden="1">
      <c r="A153" s="3">
        <f t="shared" si="8"/>
        <v>37587</v>
      </c>
      <c r="B153" s="1">
        <v>10</v>
      </c>
      <c r="D153" s="1">
        <f t="shared" si="6"/>
        <v>10</v>
      </c>
      <c r="E153" s="1">
        <f t="shared" si="7"/>
        <v>437.75</v>
      </c>
    </row>
    <row r="154" spans="1:5" ht="15" hidden="1">
      <c r="A154" s="3">
        <f t="shared" si="8"/>
        <v>37594</v>
      </c>
      <c r="D154" s="1">
        <f t="shared" si="6"/>
        <v>0</v>
      </c>
      <c r="E154" s="1">
        <f t="shared" si="7"/>
        <v>437.75</v>
      </c>
    </row>
    <row r="155" spans="1:5" ht="15" hidden="1">
      <c r="A155" s="3">
        <f t="shared" si="8"/>
        <v>37601</v>
      </c>
      <c r="D155" s="1">
        <f t="shared" si="6"/>
        <v>0</v>
      </c>
      <c r="E155" s="1">
        <f t="shared" si="7"/>
        <v>437.75</v>
      </c>
    </row>
    <row r="156" spans="1:5" ht="15" hidden="1">
      <c r="A156" s="3">
        <f t="shared" si="8"/>
        <v>37608</v>
      </c>
      <c r="D156" s="1">
        <f t="shared" si="6"/>
        <v>0</v>
      </c>
      <c r="E156" s="1">
        <f t="shared" si="7"/>
        <v>437.75</v>
      </c>
    </row>
    <row r="157" spans="1:5" ht="15.75" customHeight="1" hidden="1">
      <c r="A157" s="3">
        <f t="shared" si="8"/>
        <v>37615</v>
      </c>
      <c r="B157" s="1">
        <v>7.75</v>
      </c>
      <c r="D157" s="1">
        <f t="shared" si="6"/>
        <v>7.75</v>
      </c>
      <c r="E157" s="1">
        <f t="shared" si="7"/>
        <v>445.5</v>
      </c>
    </row>
    <row r="158" spans="1:5" ht="15" hidden="1">
      <c r="A158" s="3">
        <f t="shared" si="8"/>
        <v>37622</v>
      </c>
      <c r="D158" s="1">
        <f t="shared" si="6"/>
        <v>0</v>
      </c>
      <c r="E158" s="1">
        <f t="shared" si="7"/>
        <v>445.5</v>
      </c>
    </row>
    <row r="159" spans="1:5" ht="15" hidden="1">
      <c r="A159" s="3">
        <f t="shared" si="8"/>
        <v>37629</v>
      </c>
      <c r="D159" s="1">
        <f t="shared" si="6"/>
        <v>0</v>
      </c>
      <c r="E159" s="1">
        <f t="shared" si="7"/>
        <v>445.5</v>
      </c>
    </row>
    <row r="160" spans="1:5" ht="15" hidden="1">
      <c r="A160" s="3">
        <f t="shared" si="8"/>
        <v>37636</v>
      </c>
      <c r="B160" s="1">
        <v>32</v>
      </c>
      <c r="D160" s="1">
        <f t="shared" si="6"/>
        <v>32</v>
      </c>
      <c r="E160" s="1">
        <f t="shared" si="7"/>
        <v>477.5</v>
      </c>
    </row>
    <row r="161" spans="1:5" ht="15" hidden="1">
      <c r="A161" s="3">
        <f t="shared" si="8"/>
        <v>37643</v>
      </c>
      <c r="D161" s="1">
        <f t="shared" si="6"/>
        <v>0</v>
      </c>
      <c r="E161" s="1">
        <f t="shared" si="7"/>
        <v>477.5</v>
      </c>
    </row>
    <row r="162" spans="1:5" ht="15" hidden="1">
      <c r="A162" s="3">
        <f t="shared" si="8"/>
        <v>37650</v>
      </c>
      <c r="D162" s="1">
        <f t="shared" si="6"/>
        <v>0</v>
      </c>
      <c r="E162" s="1">
        <f t="shared" si="7"/>
        <v>477.5</v>
      </c>
    </row>
    <row r="163" spans="1:5" ht="15" hidden="1">
      <c r="A163" s="3">
        <f t="shared" si="8"/>
        <v>37657</v>
      </c>
      <c r="D163" s="1">
        <f t="shared" si="6"/>
        <v>0</v>
      </c>
      <c r="E163" s="1">
        <f t="shared" si="7"/>
        <v>477.5</v>
      </c>
    </row>
    <row r="164" spans="1:5" ht="15" hidden="1">
      <c r="A164" s="3">
        <f t="shared" si="8"/>
        <v>37664</v>
      </c>
      <c r="D164" s="1">
        <f t="shared" si="6"/>
        <v>0</v>
      </c>
      <c r="E164" s="1">
        <f t="shared" si="7"/>
        <v>477.5</v>
      </c>
    </row>
    <row r="165" spans="1:5" ht="15" hidden="1">
      <c r="A165" s="3">
        <f t="shared" si="8"/>
        <v>37671</v>
      </c>
      <c r="D165" s="1">
        <f t="shared" si="6"/>
        <v>0</v>
      </c>
      <c r="E165" s="1">
        <f t="shared" si="7"/>
        <v>477.5</v>
      </c>
    </row>
    <row r="166" spans="1:5" ht="15" hidden="1">
      <c r="A166" s="3">
        <f t="shared" si="8"/>
        <v>37678</v>
      </c>
      <c r="D166" s="1">
        <f t="shared" si="6"/>
        <v>0</v>
      </c>
      <c r="E166" s="1">
        <f t="shared" si="7"/>
        <v>477.5</v>
      </c>
    </row>
    <row r="167" spans="1:5" ht="15">
      <c r="A167" s="3">
        <f t="shared" si="8"/>
        <v>37685</v>
      </c>
      <c r="D167" s="1">
        <f t="shared" si="6"/>
        <v>0</v>
      </c>
      <c r="E167" s="1">
        <f t="shared" si="7"/>
        <v>477.5</v>
      </c>
    </row>
    <row r="168" spans="1:5" ht="15">
      <c r="A168" s="3">
        <f t="shared" si="8"/>
        <v>37692</v>
      </c>
      <c r="B168" s="1">
        <v>10</v>
      </c>
      <c r="D168" s="1">
        <f t="shared" si="6"/>
        <v>10</v>
      </c>
      <c r="E168" s="1">
        <f t="shared" si="7"/>
        <v>487.5</v>
      </c>
    </row>
    <row r="169" spans="1:5" ht="15">
      <c r="A169" s="3">
        <f t="shared" si="8"/>
        <v>37699</v>
      </c>
      <c r="D169" s="1">
        <f t="shared" si="6"/>
        <v>0</v>
      </c>
      <c r="E169" s="1">
        <f t="shared" si="7"/>
        <v>487.5</v>
      </c>
    </row>
    <row r="170" spans="1:5" ht="15">
      <c r="A170" s="3">
        <f t="shared" si="8"/>
        <v>37706</v>
      </c>
      <c r="D170" s="1">
        <f t="shared" si="6"/>
        <v>0</v>
      </c>
      <c r="E170" s="1">
        <f t="shared" si="7"/>
        <v>487.5</v>
      </c>
    </row>
    <row r="171" spans="1:5" ht="15">
      <c r="A171" s="3">
        <f t="shared" si="8"/>
        <v>37713</v>
      </c>
      <c r="D171" s="1">
        <f t="shared" si="6"/>
        <v>0</v>
      </c>
      <c r="E171" s="1">
        <f t="shared" si="7"/>
        <v>487.5</v>
      </c>
    </row>
    <row r="172" spans="1:5" ht="15">
      <c r="A172" s="3">
        <f t="shared" si="8"/>
        <v>37720</v>
      </c>
      <c r="D172" s="1">
        <f t="shared" si="6"/>
        <v>0</v>
      </c>
      <c r="E172" s="1">
        <f t="shared" si="7"/>
        <v>487.5</v>
      </c>
    </row>
    <row r="173" spans="1:5" ht="15">
      <c r="A173" s="3">
        <f t="shared" si="8"/>
        <v>37727</v>
      </c>
      <c r="D173" s="1">
        <f t="shared" si="6"/>
        <v>0</v>
      </c>
      <c r="E173" s="1">
        <f t="shared" si="7"/>
        <v>487.5</v>
      </c>
    </row>
    <row r="174" spans="1:5" ht="15">
      <c r="A174" s="3">
        <f t="shared" si="8"/>
        <v>37734</v>
      </c>
      <c r="D174" s="1">
        <f t="shared" si="6"/>
        <v>0</v>
      </c>
      <c r="E174" s="1">
        <f t="shared" si="7"/>
        <v>487.5</v>
      </c>
    </row>
    <row r="175" spans="1:5" ht="15">
      <c r="A175" s="3">
        <f t="shared" si="8"/>
        <v>37741</v>
      </c>
      <c r="B175" s="1">
        <v>1</v>
      </c>
      <c r="D175" s="1">
        <f t="shared" si="6"/>
        <v>1</v>
      </c>
      <c r="E175" s="1">
        <f t="shared" si="7"/>
        <v>488.5</v>
      </c>
    </row>
    <row r="176" spans="1:5" ht="15">
      <c r="A176" s="3">
        <f t="shared" si="8"/>
        <v>37748</v>
      </c>
      <c r="C176" s="1">
        <v>1</v>
      </c>
      <c r="D176" s="1">
        <f t="shared" si="6"/>
        <v>1</v>
      </c>
      <c r="E176" s="1">
        <f t="shared" si="7"/>
        <v>489.5</v>
      </c>
    </row>
    <row r="177" spans="1:5" ht="15">
      <c r="A177" s="3">
        <f t="shared" si="8"/>
        <v>37755</v>
      </c>
      <c r="B177" s="1">
        <v>9.45</v>
      </c>
      <c r="D177" s="1">
        <f t="shared" si="6"/>
        <v>9.45</v>
      </c>
      <c r="E177" s="1">
        <f t="shared" si="7"/>
        <v>498.95</v>
      </c>
    </row>
    <row r="178" spans="1:5" ht="15">
      <c r="A178" s="3">
        <f t="shared" si="8"/>
        <v>37762</v>
      </c>
      <c r="D178" s="1">
        <f t="shared" si="6"/>
        <v>0</v>
      </c>
      <c r="E178" s="1">
        <f t="shared" si="7"/>
        <v>498.95</v>
      </c>
    </row>
    <row r="179" spans="1:5" ht="15">
      <c r="A179" s="3">
        <f t="shared" si="8"/>
        <v>37769</v>
      </c>
      <c r="D179" s="1">
        <f t="shared" si="6"/>
        <v>0</v>
      </c>
      <c r="E179" s="1">
        <f t="shared" si="7"/>
        <v>498.95</v>
      </c>
    </row>
    <row r="180" spans="1:5" ht="15">
      <c r="A180" s="3">
        <f t="shared" si="8"/>
        <v>37776</v>
      </c>
      <c r="D180" s="1">
        <f t="shared" si="6"/>
        <v>0</v>
      </c>
      <c r="E180" s="1">
        <f t="shared" si="7"/>
        <v>498.95</v>
      </c>
    </row>
    <row r="181" spans="1:5" ht="15">
      <c r="A181" s="3">
        <f t="shared" si="8"/>
        <v>37783</v>
      </c>
      <c r="D181" s="1">
        <f t="shared" si="6"/>
        <v>0</v>
      </c>
      <c r="E181" s="1">
        <f t="shared" si="7"/>
        <v>498.95</v>
      </c>
    </row>
    <row r="182" spans="1:5" ht="15">
      <c r="A182" s="3">
        <f t="shared" si="8"/>
        <v>37790</v>
      </c>
      <c r="D182" s="1">
        <f t="shared" si="6"/>
        <v>0</v>
      </c>
      <c r="E182" s="1">
        <f t="shared" si="7"/>
        <v>498.95</v>
      </c>
    </row>
    <row r="183" spans="1:5" ht="15">
      <c r="A183" s="3">
        <f t="shared" si="8"/>
        <v>37797</v>
      </c>
      <c r="D183" s="1">
        <f t="shared" si="6"/>
        <v>0</v>
      </c>
      <c r="E183" s="1">
        <f t="shared" si="7"/>
        <v>498.95</v>
      </c>
    </row>
    <row r="184" spans="1:5" ht="15">
      <c r="A184" s="3">
        <f t="shared" si="8"/>
        <v>37804</v>
      </c>
      <c r="D184" s="1">
        <f t="shared" si="6"/>
        <v>0</v>
      </c>
      <c r="E184" s="1">
        <f t="shared" si="7"/>
        <v>498.95</v>
      </c>
    </row>
    <row r="185" spans="1:5" ht="15">
      <c r="A185" s="3">
        <f t="shared" si="8"/>
        <v>37811</v>
      </c>
      <c r="C185" s="1">
        <v>2.5</v>
      </c>
      <c r="D185" s="1">
        <f t="shared" si="6"/>
        <v>2.5</v>
      </c>
      <c r="E185" s="1">
        <f t="shared" si="7"/>
        <v>501.45</v>
      </c>
    </row>
    <row r="186" spans="1:5" ht="15">
      <c r="A186" s="3">
        <f t="shared" si="8"/>
        <v>37818</v>
      </c>
      <c r="B186" s="1">
        <v>4</v>
      </c>
      <c r="D186" s="1">
        <f t="shared" si="6"/>
        <v>4</v>
      </c>
      <c r="E186" s="1">
        <f t="shared" si="7"/>
        <v>505.45</v>
      </c>
    </row>
    <row r="187" spans="1:5" ht="15">
      <c r="A187" s="3">
        <f t="shared" si="8"/>
        <v>37825</v>
      </c>
      <c r="C187" s="1">
        <v>74</v>
      </c>
      <c r="D187" s="1">
        <f t="shared" si="6"/>
        <v>74</v>
      </c>
      <c r="E187" s="1">
        <f t="shared" si="7"/>
        <v>579.45</v>
      </c>
    </row>
    <row r="188" spans="1:5" ht="15">
      <c r="A188" s="3">
        <f t="shared" si="8"/>
        <v>37832</v>
      </c>
      <c r="D188" s="1">
        <f t="shared" si="6"/>
        <v>0</v>
      </c>
      <c r="E188" s="1">
        <f t="shared" si="7"/>
        <v>579.45</v>
      </c>
    </row>
    <row r="189" spans="1:5" ht="15">
      <c r="A189" s="3">
        <f t="shared" si="8"/>
        <v>37839</v>
      </c>
      <c r="B189" s="1">
        <v>49.5</v>
      </c>
      <c r="D189" s="1">
        <f aca="true" t="shared" si="9" ref="D189:D196">SUM(B189:C189)</f>
        <v>49.5</v>
      </c>
      <c r="E189" s="1">
        <f aca="true" t="shared" si="10" ref="E189:E196">E188+D189</f>
        <v>628.95</v>
      </c>
    </row>
    <row r="190" spans="1:5" ht="15">
      <c r="A190" s="3">
        <f t="shared" si="8"/>
        <v>37846</v>
      </c>
      <c r="D190" s="1">
        <f t="shared" si="9"/>
        <v>0</v>
      </c>
      <c r="E190" s="1">
        <f t="shared" si="10"/>
        <v>628.95</v>
      </c>
    </row>
    <row r="191" spans="1:5" ht="15">
      <c r="A191" s="3">
        <f t="shared" si="8"/>
        <v>37853</v>
      </c>
      <c r="D191" s="1">
        <f t="shared" si="9"/>
        <v>0</v>
      </c>
      <c r="E191" s="1">
        <f t="shared" si="10"/>
        <v>628.95</v>
      </c>
    </row>
    <row r="192" spans="1:5" ht="15">
      <c r="A192" s="3">
        <f t="shared" si="8"/>
        <v>37860</v>
      </c>
      <c r="D192" s="1">
        <f t="shared" si="9"/>
        <v>0</v>
      </c>
      <c r="E192" s="1">
        <f t="shared" si="10"/>
        <v>628.95</v>
      </c>
    </row>
    <row r="193" spans="1:5" ht="15">
      <c r="A193" s="3">
        <f t="shared" si="8"/>
        <v>37867</v>
      </c>
      <c r="B193" s="1">
        <v>4.5</v>
      </c>
      <c r="C193" s="1">
        <v>1</v>
      </c>
      <c r="D193" s="1">
        <f t="shared" si="9"/>
        <v>5.5</v>
      </c>
      <c r="E193" s="1">
        <f t="shared" si="10"/>
        <v>634.45</v>
      </c>
    </row>
    <row r="194" spans="1:5" ht="15">
      <c r="A194" s="3">
        <f t="shared" si="8"/>
        <v>37874</v>
      </c>
      <c r="D194" s="1">
        <f t="shared" si="9"/>
        <v>0</v>
      </c>
      <c r="E194" s="1">
        <f t="shared" si="10"/>
        <v>634.45</v>
      </c>
    </row>
    <row r="195" spans="1:5" ht="15">
      <c r="A195" s="3">
        <f t="shared" si="8"/>
        <v>37881</v>
      </c>
      <c r="B195" s="1">
        <v>9.5</v>
      </c>
      <c r="D195" s="1">
        <f t="shared" si="9"/>
        <v>9.5</v>
      </c>
      <c r="E195" s="1">
        <f t="shared" si="10"/>
        <v>643.95</v>
      </c>
    </row>
    <row r="196" spans="1:5" ht="15">
      <c r="A196" s="3">
        <f t="shared" si="8"/>
        <v>37888</v>
      </c>
      <c r="D196" s="1">
        <f t="shared" si="9"/>
        <v>0</v>
      </c>
      <c r="E196" s="1">
        <f t="shared" si="10"/>
        <v>643.95</v>
      </c>
    </row>
    <row r="197" spans="1:5" ht="15">
      <c r="A197" s="3">
        <f t="shared" si="8"/>
        <v>37895</v>
      </c>
      <c r="D197" s="1">
        <f aca="true" t="shared" si="11" ref="D197:D210">SUM(B197:C197)</f>
        <v>0</v>
      </c>
      <c r="E197" s="1">
        <f aca="true" t="shared" si="12" ref="E197:E210">E196+D197</f>
        <v>643.95</v>
      </c>
    </row>
    <row r="198" spans="1:5" ht="15">
      <c r="A198" s="3">
        <f t="shared" si="8"/>
        <v>37902</v>
      </c>
      <c r="D198" s="1">
        <f t="shared" si="11"/>
        <v>0</v>
      </c>
      <c r="E198" s="1">
        <f t="shared" si="12"/>
        <v>643.95</v>
      </c>
    </row>
    <row r="199" spans="1:5" ht="15">
      <c r="A199" s="3">
        <f t="shared" si="8"/>
        <v>37909</v>
      </c>
      <c r="D199" s="1">
        <f t="shared" si="11"/>
        <v>0</v>
      </c>
      <c r="E199" s="1">
        <f t="shared" si="12"/>
        <v>643.95</v>
      </c>
    </row>
    <row r="200" spans="1:5" ht="15">
      <c r="A200" s="3">
        <f t="shared" si="8"/>
        <v>37916</v>
      </c>
      <c r="D200" s="1">
        <f t="shared" si="11"/>
        <v>0</v>
      </c>
      <c r="E200" s="1">
        <f t="shared" si="12"/>
        <v>643.95</v>
      </c>
    </row>
    <row r="201" spans="1:5" ht="15">
      <c r="A201" s="3">
        <f t="shared" si="8"/>
        <v>37923</v>
      </c>
      <c r="B201" s="1">
        <v>13</v>
      </c>
      <c r="C201" s="1">
        <v>4</v>
      </c>
      <c r="D201" s="1">
        <f t="shared" si="11"/>
        <v>17</v>
      </c>
      <c r="E201" s="1">
        <f t="shared" si="12"/>
        <v>660.95</v>
      </c>
    </row>
    <row r="202" spans="1:5" ht="15">
      <c r="A202" s="3">
        <f t="shared" si="8"/>
        <v>37930</v>
      </c>
      <c r="D202" s="1">
        <f t="shared" si="11"/>
        <v>0</v>
      </c>
      <c r="E202" s="1">
        <f t="shared" si="12"/>
        <v>660.95</v>
      </c>
    </row>
    <row r="203" spans="1:5" ht="15">
      <c r="A203" s="3">
        <f t="shared" si="8"/>
        <v>37937</v>
      </c>
      <c r="D203" s="1">
        <f t="shared" si="11"/>
        <v>0</v>
      </c>
      <c r="E203" s="1">
        <f t="shared" si="12"/>
        <v>660.95</v>
      </c>
    </row>
    <row r="204" spans="1:5" ht="15">
      <c r="A204" s="3">
        <f t="shared" si="8"/>
        <v>37944</v>
      </c>
      <c r="D204" s="1">
        <f t="shared" si="11"/>
        <v>0</v>
      </c>
      <c r="E204" s="1">
        <f t="shared" si="12"/>
        <v>660.95</v>
      </c>
    </row>
    <row r="205" spans="1:5" ht="15">
      <c r="A205" s="3">
        <f t="shared" si="8"/>
        <v>37951</v>
      </c>
      <c r="D205" s="1">
        <f t="shared" si="11"/>
        <v>0</v>
      </c>
      <c r="E205" s="1">
        <f t="shared" si="12"/>
        <v>660.95</v>
      </c>
    </row>
    <row r="206" spans="1:5" ht="15">
      <c r="A206" s="3">
        <f aca="true" t="shared" si="13" ref="A206:A262">A205+7</f>
        <v>37958</v>
      </c>
      <c r="D206" s="1">
        <f t="shared" si="11"/>
        <v>0</v>
      </c>
      <c r="E206" s="1">
        <f t="shared" si="12"/>
        <v>660.95</v>
      </c>
    </row>
    <row r="207" spans="1:5" ht="15">
      <c r="A207" s="3">
        <f t="shared" si="13"/>
        <v>37965</v>
      </c>
      <c r="D207" s="1">
        <f t="shared" si="11"/>
        <v>0</v>
      </c>
      <c r="E207" s="1">
        <f t="shared" si="12"/>
        <v>660.95</v>
      </c>
    </row>
    <row r="208" spans="1:5" ht="15">
      <c r="A208" s="3">
        <f t="shared" si="13"/>
        <v>37972</v>
      </c>
      <c r="D208" s="1">
        <f t="shared" si="11"/>
        <v>0</v>
      </c>
      <c r="E208" s="1">
        <f t="shared" si="12"/>
        <v>660.95</v>
      </c>
    </row>
    <row r="209" spans="1:5" ht="15">
      <c r="A209" s="3">
        <f t="shared" si="13"/>
        <v>37979</v>
      </c>
      <c r="D209" s="1">
        <f t="shared" si="11"/>
        <v>0</v>
      </c>
      <c r="E209" s="1">
        <f t="shared" si="12"/>
        <v>660.95</v>
      </c>
    </row>
    <row r="210" spans="1:5" ht="15">
      <c r="A210" s="3">
        <f t="shared" si="13"/>
        <v>37986</v>
      </c>
      <c r="B210" s="1">
        <v>5</v>
      </c>
      <c r="D210" s="1">
        <f t="shared" si="11"/>
        <v>5</v>
      </c>
      <c r="E210" s="1">
        <f t="shared" si="12"/>
        <v>665.95</v>
      </c>
    </row>
    <row r="211" spans="1:5" ht="15">
      <c r="A211" s="3">
        <f t="shared" si="13"/>
        <v>37993</v>
      </c>
      <c r="D211" s="1">
        <f aca="true" t="shared" si="14" ref="D211:D231">SUM(B211:C211)</f>
        <v>0</v>
      </c>
      <c r="E211" s="1">
        <f aca="true" t="shared" si="15" ref="E211:E231">E210+D211</f>
        <v>665.95</v>
      </c>
    </row>
    <row r="212" spans="1:5" ht="15">
      <c r="A212" s="3">
        <f t="shared" si="13"/>
        <v>38000</v>
      </c>
      <c r="D212" s="1">
        <f t="shared" si="14"/>
        <v>0</v>
      </c>
      <c r="E212" s="1">
        <f t="shared" si="15"/>
        <v>665.95</v>
      </c>
    </row>
    <row r="213" spans="1:5" ht="15">
      <c r="A213" s="3">
        <f t="shared" si="13"/>
        <v>38007</v>
      </c>
      <c r="D213" s="1">
        <f t="shared" si="14"/>
        <v>0</v>
      </c>
      <c r="E213" s="1">
        <f t="shared" si="15"/>
        <v>665.95</v>
      </c>
    </row>
    <row r="214" spans="1:5" ht="15">
      <c r="A214" s="3">
        <f t="shared" si="13"/>
        <v>38014</v>
      </c>
      <c r="B214" s="1">
        <v>9</v>
      </c>
      <c r="D214" s="1">
        <f t="shared" si="14"/>
        <v>9</v>
      </c>
      <c r="E214" s="1">
        <f t="shared" si="15"/>
        <v>674.95</v>
      </c>
    </row>
    <row r="215" spans="1:5" ht="15">
      <c r="A215" s="3">
        <f t="shared" si="13"/>
        <v>38021</v>
      </c>
      <c r="D215" s="1">
        <f t="shared" si="14"/>
        <v>0</v>
      </c>
      <c r="E215" s="1">
        <f t="shared" si="15"/>
        <v>674.95</v>
      </c>
    </row>
    <row r="216" spans="1:5" ht="15">
      <c r="A216" s="3">
        <f t="shared" si="13"/>
        <v>38028</v>
      </c>
      <c r="B216" s="1">
        <v>1.75</v>
      </c>
      <c r="D216" s="1">
        <f t="shared" si="14"/>
        <v>1.75</v>
      </c>
      <c r="E216" s="1">
        <f t="shared" si="15"/>
        <v>676.7</v>
      </c>
    </row>
    <row r="217" spans="1:5" ht="15">
      <c r="A217" s="3">
        <f t="shared" si="13"/>
        <v>38035</v>
      </c>
      <c r="B217" s="1">
        <v>18.75</v>
      </c>
      <c r="D217" s="1">
        <f t="shared" si="14"/>
        <v>18.75</v>
      </c>
      <c r="E217" s="1">
        <f t="shared" si="15"/>
        <v>695.45</v>
      </c>
    </row>
    <row r="218" spans="1:5" ht="15">
      <c r="A218" s="3">
        <f t="shared" si="13"/>
        <v>38042</v>
      </c>
      <c r="C218" s="1">
        <v>12</v>
      </c>
      <c r="D218" s="1">
        <f t="shared" si="14"/>
        <v>12</v>
      </c>
      <c r="E218" s="1">
        <f t="shared" si="15"/>
        <v>707.45</v>
      </c>
    </row>
    <row r="219" spans="1:5" ht="15">
      <c r="A219" s="3">
        <f t="shared" si="13"/>
        <v>38049</v>
      </c>
      <c r="D219" s="1">
        <f t="shared" si="14"/>
        <v>0</v>
      </c>
      <c r="E219" s="1">
        <f t="shared" si="15"/>
        <v>707.45</v>
      </c>
    </row>
    <row r="220" spans="1:5" ht="15">
      <c r="A220" s="3">
        <f t="shared" si="13"/>
        <v>38056</v>
      </c>
      <c r="D220" s="1">
        <f t="shared" si="14"/>
        <v>0</v>
      </c>
      <c r="E220" s="1">
        <f t="shared" si="15"/>
        <v>707.45</v>
      </c>
    </row>
    <row r="221" spans="1:5" ht="15">
      <c r="A221" s="3">
        <f t="shared" si="13"/>
        <v>38063</v>
      </c>
      <c r="B221" s="1">
        <v>6</v>
      </c>
      <c r="D221" s="1">
        <f t="shared" si="14"/>
        <v>6</v>
      </c>
      <c r="E221" s="1">
        <f t="shared" si="15"/>
        <v>713.45</v>
      </c>
    </row>
    <row r="222" spans="1:5" ht="15">
      <c r="A222" s="3">
        <f t="shared" si="13"/>
        <v>38070</v>
      </c>
      <c r="C222" s="1">
        <v>30</v>
      </c>
      <c r="D222" s="1">
        <f t="shared" si="14"/>
        <v>30</v>
      </c>
      <c r="E222" s="1">
        <f t="shared" si="15"/>
        <v>743.45</v>
      </c>
    </row>
    <row r="223" spans="1:5" ht="15">
      <c r="A223" s="3">
        <f t="shared" si="13"/>
        <v>38077</v>
      </c>
      <c r="D223" s="1">
        <f t="shared" si="14"/>
        <v>0</v>
      </c>
      <c r="E223" s="1">
        <f t="shared" si="15"/>
        <v>743.45</v>
      </c>
    </row>
    <row r="224" spans="1:5" ht="15">
      <c r="A224" s="3">
        <f t="shared" si="13"/>
        <v>38084</v>
      </c>
      <c r="D224" s="1">
        <f t="shared" si="14"/>
        <v>0</v>
      </c>
      <c r="E224" s="1">
        <f t="shared" si="15"/>
        <v>743.45</v>
      </c>
    </row>
    <row r="225" spans="1:5" ht="15">
      <c r="A225" s="3">
        <f t="shared" si="13"/>
        <v>38091</v>
      </c>
      <c r="D225" s="1">
        <f t="shared" si="14"/>
        <v>0</v>
      </c>
      <c r="E225" s="1">
        <f t="shared" si="15"/>
        <v>743.45</v>
      </c>
    </row>
    <row r="226" spans="1:5" ht="15">
      <c r="A226" s="3">
        <f t="shared" si="13"/>
        <v>38098</v>
      </c>
      <c r="B226" s="1">
        <v>24</v>
      </c>
      <c r="D226" s="1">
        <f t="shared" si="14"/>
        <v>24</v>
      </c>
      <c r="E226" s="1">
        <f t="shared" si="15"/>
        <v>767.45</v>
      </c>
    </row>
    <row r="227" spans="1:5" ht="15">
      <c r="A227" s="3">
        <f t="shared" si="13"/>
        <v>38105</v>
      </c>
      <c r="D227" s="1">
        <f t="shared" si="14"/>
        <v>0</v>
      </c>
      <c r="E227" s="1">
        <f t="shared" si="15"/>
        <v>767.45</v>
      </c>
    </row>
    <row r="228" spans="1:5" ht="15">
      <c r="A228" s="3">
        <f t="shared" si="13"/>
        <v>38112</v>
      </c>
      <c r="B228" s="1">
        <v>2</v>
      </c>
      <c r="D228" s="1">
        <f t="shared" si="14"/>
        <v>2</v>
      </c>
      <c r="E228" s="1">
        <f t="shared" si="15"/>
        <v>769.45</v>
      </c>
    </row>
    <row r="229" spans="1:5" ht="15">
      <c r="A229" s="3">
        <f t="shared" si="13"/>
        <v>38119</v>
      </c>
      <c r="C229" s="1">
        <v>1.5</v>
      </c>
      <c r="D229" s="1">
        <f t="shared" si="14"/>
        <v>1.5</v>
      </c>
      <c r="E229" s="1">
        <f t="shared" si="15"/>
        <v>770.95</v>
      </c>
    </row>
    <row r="230" spans="1:5" ht="15">
      <c r="A230" s="3">
        <f t="shared" si="13"/>
        <v>38126</v>
      </c>
      <c r="B230" s="1">
        <v>16.5</v>
      </c>
      <c r="D230" s="1">
        <f t="shared" si="14"/>
        <v>16.5</v>
      </c>
      <c r="E230" s="1">
        <f t="shared" si="15"/>
        <v>787.45</v>
      </c>
    </row>
    <row r="231" spans="1:5" ht="15">
      <c r="A231" s="3">
        <f t="shared" si="13"/>
        <v>38133</v>
      </c>
      <c r="D231" s="1">
        <f t="shared" si="14"/>
        <v>0</v>
      </c>
      <c r="E231" s="1">
        <f t="shared" si="15"/>
        <v>787.45</v>
      </c>
    </row>
    <row r="232" spans="1:5" ht="15">
      <c r="A232" s="3">
        <f t="shared" si="13"/>
        <v>38140</v>
      </c>
      <c r="D232" s="1">
        <f aca="true" t="shared" si="16" ref="D232:D252">SUM(B232:C232)</f>
        <v>0</v>
      </c>
      <c r="E232" s="1">
        <f aca="true" t="shared" si="17" ref="E232:E252">E231+D232</f>
        <v>787.45</v>
      </c>
    </row>
    <row r="233" spans="1:5" ht="15">
      <c r="A233" s="3">
        <f t="shared" si="13"/>
        <v>38147</v>
      </c>
      <c r="C233" s="1">
        <v>2.5</v>
      </c>
      <c r="D233" s="1">
        <f t="shared" si="16"/>
        <v>2.5</v>
      </c>
      <c r="E233" s="1">
        <f t="shared" si="17"/>
        <v>789.95</v>
      </c>
    </row>
    <row r="234" spans="1:5" ht="15">
      <c r="A234" s="3">
        <f t="shared" si="13"/>
        <v>38154</v>
      </c>
      <c r="C234" s="1">
        <v>9</v>
      </c>
      <c r="D234" s="1">
        <f t="shared" si="16"/>
        <v>9</v>
      </c>
      <c r="E234" s="1">
        <f t="shared" si="17"/>
        <v>798.95</v>
      </c>
    </row>
    <row r="235" spans="1:5" ht="15">
      <c r="A235" s="3">
        <f t="shared" si="13"/>
        <v>38161</v>
      </c>
      <c r="D235" s="1">
        <f t="shared" si="16"/>
        <v>0</v>
      </c>
      <c r="E235" s="1">
        <f t="shared" si="17"/>
        <v>798.95</v>
      </c>
    </row>
    <row r="236" spans="1:5" ht="15">
      <c r="A236" s="3">
        <f t="shared" si="13"/>
        <v>38168</v>
      </c>
      <c r="D236" s="1">
        <f t="shared" si="16"/>
        <v>0</v>
      </c>
      <c r="E236" s="1">
        <f t="shared" si="17"/>
        <v>798.95</v>
      </c>
    </row>
    <row r="237" spans="1:5" ht="15">
      <c r="A237" s="3">
        <f t="shared" si="13"/>
        <v>38175</v>
      </c>
      <c r="D237" s="1">
        <f t="shared" si="16"/>
        <v>0</v>
      </c>
      <c r="E237" s="1">
        <f t="shared" si="17"/>
        <v>798.95</v>
      </c>
    </row>
    <row r="238" spans="1:5" ht="15">
      <c r="A238" s="3">
        <f t="shared" si="13"/>
        <v>38182</v>
      </c>
      <c r="D238" s="1">
        <f t="shared" si="16"/>
        <v>0</v>
      </c>
      <c r="E238" s="1">
        <f t="shared" si="17"/>
        <v>798.95</v>
      </c>
    </row>
    <row r="239" spans="1:5" ht="15">
      <c r="A239" s="3">
        <f t="shared" si="13"/>
        <v>38189</v>
      </c>
      <c r="D239" s="1">
        <f t="shared" si="16"/>
        <v>0</v>
      </c>
      <c r="E239" s="1">
        <f t="shared" si="17"/>
        <v>798.95</v>
      </c>
    </row>
    <row r="240" spans="1:5" ht="15">
      <c r="A240" s="3">
        <f t="shared" si="13"/>
        <v>38196</v>
      </c>
      <c r="D240" s="1">
        <f t="shared" si="16"/>
        <v>0</v>
      </c>
      <c r="E240" s="1">
        <f t="shared" si="17"/>
        <v>798.95</v>
      </c>
    </row>
    <row r="241" spans="1:5" ht="15">
      <c r="A241" s="3">
        <f t="shared" si="13"/>
        <v>38203</v>
      </c>
      <c r="D241" s="1">
        <f t="shared" si="16"/>
        <v>0</v>
      </c>
      <c r="E241" s="1">
        <f t="shared" si="17"/>
        <v>798.95</v>
      </c>
    </row>
    <row r="242" spans="1:5" ht="15">
      <c r="A242" s="3">
        <f t="shared" si="13"/>
        <v>38210</v>
      </c>
      <c r="D242" s="1">
        <f t="shared" si="16"/>
        <v>0</v>
      </c>
      <c r="E242" s="1">
        <f t="shared" si="17"/>
        <v>798.95</v>
      </c>
    </row>
    <row r="243" spans="1:5" ht="15">
      <c r="A243" s="3">
        <f t="shared" si="13"/>
        <v>38217</v>
      </c>
      <c r="B243" s="1">
        <v>96.5</v>
      </c>
      <c r="D243" s="1">
        <f t="shared" si="16"/>
        <v>96.5</v>
      </c>
      <c r="E243" s="1">
        <f t="shared" si="17"/>
        <v>895.45</v>
      </c>
    </row>
    <row r="244" spans="1:5" ht="15">
      <c r="A244" s="3">
        <f t="shared" si="13"/>
        <v>38224</v>
      </c>
      <c r="D244" s="1">
        <f t="shared" si="16"/>
        <v>0</v>
      </c>
      <c r="E244" s="1">
        <f t="shared" si="17"/>
        <v>895.45</v>
      </c>
    </row>
    <row r="245" spans="1:5" ht="15">
      <c r="A245" s="3">
        <f t="shared" si="13"/>
        <v>38231</v>
      </c>
      <c r="D245" s="1">
        <f t="shared" si="16"/>
        <v>0</v>
      </c>
      <c r="E245" s="1">
        <f t="shared" si="17"/>
        <v>895.45</v>
      </c>
    </row>
    <row r="246" spans="1:5" ht="15">
      <c r="A246" s="3">
        <f t="shared" si="13"/>
        <v>38238</v>
      </c>
      <c r="D246" s="1">
        <f t="shared" si="16"/>
        <v>0</v>
      </c>
      <c r="E246" s="1">
        <f t="shared" si="17"/>
        <v>895.45</v>
      </c>
    </row>
    <row r="247" spans="1:5" ht="15">
      <c r="A247" s="3">
        <f t="shared" si="13"/>
        <v>38245</v>
      </c>
      <c r="D247" s="1">
        <f t="shared" si="16"/>
        <v>0</v>
      </c>
      <c r="E247" s="1">
        <f t="shared" si="17"/>
        <v>895.45</v>
      </c>
    </row>
    <row r="248" spans="1:5" ht="15">
      <c r="A248" s="3">
        <f t="shared" si="13"/>
        <v>38252</v>
      </c>
      <c r="D248" s="1">
        <f t="shared" si="16"/>
        <v>0</v>
      </c>
      <c r="E248" s="1">
        <f t="shared" si="17"/>
        <v>895.45</v>
      </c>
    </row>
    <row r="249" spans="1:5" ht="15">
      <c r="A249" s="3">
        <f t="shared" si="13"/>
        <v>38259</v>
      </c>
      <c r="D249" s="1">
        <f t="shared" si="16"/>
        <v>0</v>
      </c>
      <c r="E249" s="1">
        <f t="shared" si="17"/>
        <v>895.45</v>
      </c>
    </row>
    <row r="250" spans="1:5" ht="15">
      <c r="A250" s="3">
        <f t="shared" si="13"/>
        <v>38266</v>
      </c>
      <c r="D250" s="1">
        <f t="shared" si="16"/>
        <v>0</v>
      </c>
      <c r="E250" s="1">
        <f t="shared" si="17"/>
        <v>895.45</v>
      </c>
    </row>
    <row r="251" spans="1:5" ht="15">
      <c r="A251" s="3">
        <f t="shared" si="13"/>
        <v>38273</v>
      </c>
      <c r="C251" s="1">
        <v>0.75</v>
      </c>
      <c r="D251" s="1">
        <f t="shared" si="16"/>
        <v>0.75</v>
      </c>
      <c r="E251" s="1">
        <f t="shared" si="17"/>
        <v>896.2</v>
      </c>
    </row>
    <row r="252" spans="1:5" ht="15">
      <c r="A252" s="3">
        <f t="shared" si="13"/>
        <v>38280</v>
      </c>
      <c r="D252" s="1">
        <f t="shared" si="16"/>
        <v>0</v>
      </c>
      <c r="E252" s="1">
        <f t="shared" si="17"/>
        <v>896.2</v>
      </c>
    </row>
    <row r="253" spans="1:5" ht="15">
      <c r="A253" s="3">
        <f t="shared" si="13"/>
        <v>38287</v>
      </c>
      <c r="B253" s="1">
        <v>30.5</v>
      </c>
      <c r="D253" s="1">
        <f aca="true" t="shared" si="18" ref="D253:D258">SUM(B253:C253)</f>
        <v>30.5</v>
      </c>
      <c r="E253" s="1">
        <f aca="true" t="shared" si="19" ref="E253:E258">E252+D253</f>
        <v>926.7</v>
      </c>
    </row>
    <row r="254" spans="1:5" ht="15">
      <c r="A254" s="3">
        <f t="shared" si="13"/>
        <v>38294</v>
      </c>
      <c r="B254" s="1">
        <v>9.75</v>
      </c>
      <c r="D254" s="1">
        <f t="shared" si="18"/>
        <v>9.75</v>
      </c>
      <c r="E254" s="1">
        <f t="shared" si="19"/>
        <v>936.45</v>
      </c>
    </row>
    <row r="255" spans="1:5" ht="15">
      <c r="A255" s="3">
        <f t="shared" si="13"/>
        <v>38301</v>
      </c>
      <c r="D255" s="1">
        <f t="shared" si="18"/>
        <v>0</v>
      </c>
      <c r="E255" s="1">
        <f t="shared" si="19"/>
        <v>936.45</v>
      </c>
    </row>
    <row r="256" spans="1:5" ht="15">
      <c r="A256" s="3">
        <f t="shared" si="13"/>
        <v>38308</v>
      </c>
      <c r="D256" s="1">
        <f t="shared" si="18"/>
        <v>0</v>
      </c>
      <c r="E256" s="1">
        <f t="shared" si="19"/>
        <v>936.45</v>
      </c>
    </row>
    <row r="257" spans="1:5" ht="15">
      <c r="A257" s="3">
        <f t="shared" si="13"/>
        <v>38315</v>
      </c>
      <c r="B257" s="1">
        <v>64.33</v>
      </c>
      <c r="D257" s="1">
        <f t="shared" si="18"/>
        <v>64.33</v>
      </c>
      <c r="E257" s="1">
        <f t="shared" si="19"/>
        <v>1000.7800000000001</v>
      </c>
    </row>
    <row r="258" spans="1:5" ht="15">
      <c r="A258" s="3">
        <f t="shared" si="13"/>
        <v>38322</v>
      </c>
      <c r="B258" s="1">
        <v>12</v>
      </c>
      <c r="D258" s="1">
        <f t="shared" si="18"/>
        <v>12</v>
      </c>
      <c r="E258" s="1">
        <f t="shared" si="19"/>
        <v>1012.7800000000001</v>
      </c>
    </row>
    <row r="259" spans="1:5" ht="15">
      <c r="A259" s="3">
        <f t="shared" si="13"/>
        <v>38329</v>
      </c>
      <c r="B259" s="1">
        <v>5.5</v>
      </c>
      <c r="D259" s="1">
        <f>SUM(B259:C259)</f>
        <v>5.5</v>
      </c>
      <c r="E259" s="1">
        <f>E258+D259</f>
        <v>1018.2800000000001</v>
      </c>
    </row>
    <row r="260" spans="1:5" ht="15">
      <c r="A260" s="3">
        <f t="shared" si="13"/>
        <v>38336</v>
      </c>
      <c r="B260" s="1">
        <v>7.33</v>
      </c>
      <c r="D260" s="1">
        <f>SUM(B260:C260)</f>
        <v>7.33</v>
      </c>
      <c r="E260" s="1">
        <f>E259+D260</f>
        <v>1025.6100000000001</v>
      </c>
    </row>
    <row r="261" spans="1:5" ht="15">
      <c r="A261" s="3">
        <f t="shared" si="13"/>
        <v>38343</v>
      </c>
      <c r="B261" s="1">
        <v>86.25</v>
      </c>
      <c r="D261" s="1">
        <f>SUM(B261:C261)</f>
        <v>86.25</v>
      </c>
      <c r="E261" s="1">
        <f>E260+D261</f>
        <v>1111.8600000000001</v>
      </c>
    </row>
    <row r="262" spans="1:5" ht="15">
      <c r="A262" s="3">
        <f t="shared" si="13"/>
        <v>38350</v>
      </c>
      <c r="B262" s="1">
        <v>2</v>
      </c>
      <c r="D262" s="1">
        <f>SUM(B262:C262)</f>
        <v>2</v>
      </c>
      <c r="E262" s="1">
        <f>E261+D262</f>
        <v>1113.8600000000001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Blanche Pfarr 32</dc:creator>
  <cp:keywords/>
  <dc:description/>
  <cp:lastModifiedBy>opsroom</cp:lastModifiedBy>
  <cp:lastPrinted>2006-07-11T14:58:20Z</cp:lastPrinted>
  <dcterms:created xsi:type="dcterms:W3CDTF">2004-03-26T16:30:53Z</dcterms:created>
  <dcterms:modified xsi:type="dcterms:W3CDTF">2008-12-30T17:39:19Z</dcterms:modified>
  <cp:category/>
  <cp:version/>
  <cp:contentType/>
  <cp:contentStatus/>
</cp:coreProperties>
</file>