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Data'!$A$1:$V$93</definedName>
    <definedName name="_xlnm.Print_Titles" localSheetId="2">'LRF - Beginning Farmer Data'!$C:$D,'LRF - Beginning Farmer Data'!$1:$1</definedName>
    <definedName name="qry1AllNationalData">'LRF - Beginning Farmer Data'!$A$1:$J$93</definedName>
  </definedNames>
  <calcPr fullCalcOnLoad="1"/>
</workbook>
</file>

<file path=xl/sharedStrings.xml><?xml version="1.0" encoding="utf-8"?>
<sst xmlns="http://schemas.openxmlformats.org/spreadsheetml/2006/main" count="531" uniqueCount="258">
  <si>
    <t>State Abbreviation</t>
  </si>
  <si>
    <t>State Name</t>
  </si>
  <si>
    <t>NRCS Region</t>
  </si>
  <si>
    <t>Combined State County Fips Code</t>
  </si>
  <si>
    <t>County Name</t>
  </si>
  <si>
    <t>Total Number of Farms with Value of Sales Less Than $100,000</t>
  </si>
  <si>
    <t>Number of Years Operator Has Been On Present Farm is Less Than 10</t>
  </si>
  <si>
    <t>Delaware</t>
  </si>
  <si>
    <t>Hamilton</t>
  </si>
  <si>
    <t>Martin</t>
  </si>
  <si>
    <t>Putnam</t>
  </si>
  <si>
    <t>Decatur</t>
  </si>
  <si>
    <t>Floyd</t>
  </si>
  <si>
    <t>Hancock</t>
  </si>
  <si>
    <t>Jasper</t>
  </si>
  <si>
    <t>Warren</t>
  </si>
  <si>
    <t>Wayne</t>
  </si>
  <si>
    <t>Number of Farms (1997 Ag Census)</t>
  </si>
  <si>
    <t>Total amount of land in farms (1997 Ag Census)</t>
  </si>
  <si>
    <t>The average farm size (1997 Ag Census)</t>
  </si>
  <si>
    <t>Midwest</t>
  </si>
  <si>
    <t>Brown</t>
  </si>
  <si>
    <t>Cass</t>
  </si>
  <si>
    <t>Clinton</t>
  </si>
  <si>
    <t>Knox</t>
  </si>
  <si>
    <t>Wabash</t>
  </si>
  <si>
    <t>18057</t>
  </si>
  <si>
    <t>IN</t>
  </si>
  <si>
    <t>Indiana</t>
  </si>
  <si>
    <t>18059</t>
  </si>
  <si>
    <t>18061</t>
  </si>
  <si>
    <t>Harrison</t>
  </si>
  <si>
    <t>18063</t>
  </si>
  <si>
    <t>Hendricks</t>
  </si>
  <si>
    <t>18065</t>
  </si>
  <si>
    <t>18067</t>
  </si>
  <si>
    <t>18069</t>
  </si>
  <si>
    <t>Huntington</t>
  </si>
  <si>
    <t>18071</t>
  </si>
  <si>
    <t>18073</t>
  </si>
  <si>
    <t>18075</t>
  </si>
  <si>
    <t>Jay</t>
  </si>
  <si>
    <t>18077</t>
  </si>
  <si>
    <t>18079</t>
  </si>
  <si>
    <t>Jennings</t>
  </si>
  <si>
    <t>18081</t>
  </si>
  <si>
    <t>18083</t>
  </si>
  <si>
    <t>18085</t>
  </si>
  <si>
    <t>Kosciusko</t>
  </si>
  <si>
    <t>18087</t>
  </si>
  <si>
    <t>Lagrange</t>
  </si>
  <si>
    <t>18089</t>
  </si>
  <si>
    <t>18091</t>
  </si>
  <si>
    <t>La Porte</t>
  </si>
  <si>
    <t>18093</t>
  </si>
  <si>
    <t>18095</t>
  </si>
  <si>
    <t>18097</t>
  </si>
  <si>
    <t>18001</t>
  </si>
  <si>
    <t>18003</t>
  </si>
  <si>
    <t>Allen</t>
  </si>
  <si>
    <t>18005</t>
  </si>
  <si>
    <t>Bartholomew</t>
  </si>
  <si>
    <t>18007</t>
  </si>
  <si>
    <t>18009</t>
  </si>
  <si>
    <t>Blackford</t>
  </si>
  <si>
    <t>18011</t>
  </si>
  <si>
    <t>18013</t>
  </si>
  <si>
    <t>18015</t>
  </si>
  <si>
    <t>18017</t>
  </si>
  <si>
    <t>18019</t>
  </si>
  <si>
    <t>18021</t>
  </si>
  <si>
    <t>18023</t>
  </si>
  <si>
    <t>18025</t>
  </si>
  <si>
    <t>18027</t>
  </si>
  <si>
    <t>Daviess</t>
  </si>
  <si>
    <t>18029</t>
  </si>
  <si>
    <t>Dearborn</t>
  </si>
  <si>
    <t>18031</t>
  </si>
  <si>
    <t>18033</t>
  </si>
  <si>
    <t>De Kalb</t>
  </si>
  <si>
    <t>18035</t>
  </si>
  <si>
    <t>18037</t>
  </si>
  <si>
    <t>Dubois</t>
  </si>
  <si>
    <t>18039</t>
  </si>
  <si>
    <t>Elkhart</t>
  </si>
  <si>
    <t>18041</t>
  </si>
  <si>
    <t>18043</t>
  </si>
  <si>
    <t>18045</t>
  </si>
  <si>
    <t>Fountain</t>
  </si>
  <si>
    <t>18047</t>
  </si>
  <si>
    <t>18049</t>
  </si>
  <si>
    <t>18051</t>
  </si>
  <si>
    <t>Gibson</t>
  </si>
  <si>
    <t>18053</t>
  </si>
  <si>
    <t>18055</t>
  </si>
  <si>
    <t>18099</t>
  </si>
  <si>
    <t>18101</t>
  </si>
  <si>
    <t>18103</t>
  </si>
  <si>
    <t>Miami</t>
  </si>
  <si>
    <t>18105</t>
  </si>
  <si>
    <t>18107</t>
  </si>
  <si>
    <t>18109</t>
  </si>
  <si>
    <t>18111</t>
  </si>
  <si>
    <t>18113</t>
  </si>
  <si>
    <t>Noble</t>
  </si>
  <si>
    <t>18115</t>
  </si>
  <si>
    <t>Ohio</t>
  </si>
  <si>
    <t>18117</t>
  </si>
  <si>
    <t>18119</t>
  </si>
  <si>
    <t>Owen</t>
  </si>
  <si>
    <t>18121</t>
  </si>
  <si>
    <t>Parke</t>
  </si>
  <si>
    <t>18123</t>
  </si>
  <si>
    <t>18125</t>
  </si>
  <si>
    <t>18127</t>
  </si>
  <si>
    <t>Porter</t>
  </si>
  <si>
    <t>18129</t>
  </si>
  <si>
    <t>Posey</t>
  </si>
  <si>
    <t>18131</t>
  </si>
  <si>
    <t>18133</t>
  </si>
  <si>
    <t>18135</t>
  </si>
  <si>
    <t>18137</t>
  </si>
  <si>
    <t>Ripley</t>
  </si>
  <si>
    <t>18139</t>
  </si>
  <si>
    <t>Rush</t>
  </si>
  <si>
    <t>18141</t>
  </si>
  <si>
    <t>St. Joseph</t>
  </si>
  <si>
    <t>18143</t>
  </si>
  <si>
    <t>18145</t>
  </si>
  <si>
    <t>18147</t>
  </si>
  <si>
    <t>Spencer</t>
  </si>
  <si>
    <t>18149</t>
  </si>
  <si>
    <t>Starke</t>
  </si>
  <si>
    <t>18151</t>
  </si>
  <si>
    <t>Steuben</t>
  </si>
  <si>
    <t>18153</t>
  </si>
  <si>
    <t>Sullivan</t>
  </si>
  <si>
    <t>18155</t>
  </si>
  <si>
    <t>Switzerland</t>
  </si>
  <si>
    <t>18157</t>
  </si>
  <si>
    <t>Tippecanoe</t>
  </si>
  <si>
    <t>18159</t>
  </si>
  <si>
    <t>Tipton</t>
  </si>
  <si>
    <t>18161</t>
  </si>
  <si>
    <t>18163</t>
  </si>
  <si>
    <t>Vanderburgh</t>
  </si>
  <si>
    <t>18165</t>
  </si>
  <si>
    <t>Vermillion</t>
  </si>
  <si>
    <t>18167</t>
  </si>
  <si>
    <t>Vigo</t>
  </si>
  <si>
    <t>18169</t>
  </si>
  <si>
    <t>18171</t>
  </si>
  <si>
    <t>18173</t>
  </si>
  <si>
    <t>Warrick</t>
  </si>
  <si>
    <t>18175</t>
  </si>
  <si>
    <t>18177</t>
  </si>
  <si>
    <t>18179</t>
  </si>
  <si>
    <t>Wells</t>
  </si>
  <si>
    <t>18181</t>
  </si>
  <si>
    <t>18183</t>
  </si>
  <si>
    <t>Whitley</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</si>
  <si>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</si>
  <si>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</si>
  <si>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</si>
  <si>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</si>
  <si>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</si>
  <si>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</si>
  <si>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</si>
  <si>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</si>
  <si>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</si>
  <si>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</si>
  <si>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</si>
  <si>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</si>
  <si>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</si>
  <si>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</si>
  <si>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</si>
  <si>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</si>
  <si>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</si>
  <si>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</si>
  <si>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</si>
  <si>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</si>
  <si>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</si>
  <si>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</si>
  <si>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</si>
  <si>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</si>
  <si>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</si>
  <si>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</si>
  <si>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</si>
  <si>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</si>
  <si>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</si>
  <si>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</si>
  <si>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</si>
  <si>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</si>
  <si>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</si>
  <si>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</si>
  <si>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</si>
  <si>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</si>
  <si>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</si>
  <si>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</si>
  <si>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</si>
  <si>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Clay</t>
  </si>
  <si>
    <t>Fayette</t>
  </si>
  <si>
    <t>Franklin</t>
  </si>
  <si>
    <t>Greene</t>
  </si>
  <si>
    <t>Henry</t>
  </si>
  <si>
    <t>Jackson</t>
  </si>
  <si>
    <t>Jefferson</t>
  </si>
  <si>
    <t>Lawrence</t>
  </si>
  <si>
    <t>Madison</t>
  </si>
  <si>
    <t>Marion</t>
  </si>
  <si>
    <t>Marshall</t>
  </si>
  <si>
    <t>Monroe</t>
  </si>
  <si>
    <t>Montgomery</t>
  </si>
  <si>
    <t>Morgan</t>
  </si>
  <si>
    <t>Perry</t>
  </si>
  <si>
    <t>Pike</t>
  </si>
  <si>
    <t>Randolph</t>
  </si>
  <si>
    <t>Shelby</t>
  </si>
  <si>
    <t>Washington</t>
  </si>
  <si>
    <t>Fulton</t>
  </si>
  <si>
    <t>Grant</t>
  </si>
  <si>
    <t>Benton</t>
  </si>
  <si>
    <t>Boone</t>
  </si>
  <si>
    <t>Carroll</t>
  </si>
  <si>
    <t>Clark</t>
  </si>
  <si>
    <t>Crawford</t>
  </si>
  <si>
    <t>Howard</t>
  </si>
  <si>
    <t>Johnson</t>
  </si>
  <si>
    <t>Newton</t>
  </si>
  <si>
    <t>Pulaski</t>
  </si>
  <si>
    <t>Scott</t>
  </si>
  <si>
    <t>Union</t>
  </si>
  <si>
    <t>White</t>
  </si>
  <si>
    <t>Orange</t>
  </si>
  <si>
    <t>Lake</t>
  </si>
  <si>
    <t>Adams</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</si>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</sst>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6" fillId="0" borderId="0"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5" t="s">
        <v>238</v>
      </c>
      <c r="B1" s="26"/>
      <c r="C1" s="26"/>
      <c r="D1" s="26"/>
      <c r="E1" s="26"/>
      <c r="F1" s="26"/>
      <c r="G1" s="26"/>
      <c r="H1" s="26"/>
      <c r="I1" s="26"/>
      <c r="J1" s="22"/>
      <c r="K1" s="22"/>
      <c r="L1" s="22"/>
    </row>
    <row r="2" spans="1:9" s="22" customFormat="1" ht="68.25" customHeight="1">
      <c r="A2" s="23" t="s">
        <v>239</v>
      </c>
      <c r="B2" s="23"/>
      <c r="C2" s="23"/>
      <c r="D2" s="23"/>
      <c r="E2" s="23"/>
      <c r="F2" s="23"/>
      <c r="G2" s="23"/>
      <c r="H2" s="23"/>
      <c r="I2" s="23"/>
    </row>
    <row r="4" spans="1:9" ht="28.5" customHeight="1">
      <c r="A4" s="23" t="s">
        <v>236</v>
      </c>
      <c r="B4" s="26"/>
      <c r="C4" s="26"/>
      <c r="D4" s="26"/>
      <c r="E4" s="26"/>
      <c r="F4" s="26"/>
      <c r="G4" s="26"/>
      <c r="H4" s="26"/>
      <c r="I4" s="26"/>
    </row>
    <row r="5" spans="1:17" ht="12.75" customHeight="1">
      <c r="A5" s="21">
        <v>1</v>
      </c>
      <c r="B5" s="23" t="s">
        <v>255</v>
      </c>
      <c r="C5" s="24"/>
      <c r="D5" s="24"/>
      <c r="E5" s="24"/>
      <c r="F5" s="24"/>
      <c r="G5" s="24"/>
      <c r="H5" s="24"/>
      <c r="I5" s="24"/>
      <c r="J5" s="24"/>
      <c r="K5" s="24"/>
      <c r="L5" s="24"/>
      <c r="M5" s="24"/>
      <c r="N5" s="24"/>
      <c r="O5" s="24"/>
      <c r="P5" s="24"/>
      <c r="Q5" s="24"/>
    </row>
    <row r="6" spans="1:17" ht="12.75" customHeight="1">
      <c r="A6" s="21">
        <v>2</v>
      </c>
      <c r="B6" s="23" t="s">
        <v>240</v>
      </c>
      <c r="C6" s="24"/>
      <c r="D6" s="24"/>
      <c r="E6" s="24"/>
      <c r="F6" s="24"/>
      <c r="G6" s="24"/>
      <c r="H6" s="24"/>
      <c r="I6" s="24"/>
      <c r="J6" s="24"/>
      <c r="K6" s="24"/>
      <c r="L6" s="24"/>
      <c r="M6" s="24"/>
      <c r="N6" s="24"/>
      <c r="O6" s="24"/>
      <c r="P6" s="24"/>
      <c r="Q6" s="24"/>
    </row>
    <row r="7" spans="1:17" ht="12.75" customHeight="1">
      <c r="A7" s="21">
        <v>3</v>
      </c>
      <c r="B7" s="23" t="s">
        <v>241</v>
      </c>
      <c r="C7" s="24"/>
      <c r="D7" s="24"/>
      <c r="E7" s="24"/>
      <c r="F7" s="24"/>
      <c r="G7" s="24"/>
      <c r="H7" s="24"/>
      <c r="I7" s="24"/>
      <c r="J7" s="24"/>
      <c r="K7" s="24"/>
      <c r="L7" s="24"/>
      <c r="M7" s="24"/>
      <c r="N7" s="24"/>
      <c r="O7" s="24"/>
      <c r="P7" s="24"/>
      <c r="Q7" s="24"/>
    </row>
    <row r="8" spans="1:17" ht="12.75" customHeight="1">
      <c r="A8" s="21">
        <v>4</v>
      </c>
      <c r="B8" s="23" t="s">
        <v>242</v>
      </c>
      <c r="C8" s="24"/>
      <c r="D8" s="24"/>
      <c r="E8" s="24"/>
      <c r="F8" s="24"/>
      <c r="G8" s="24"/>
      <c r="H8" s="24"/>
      <c r="I8" s="24"/>
      <c r="J8" s="24"/>
      <c r="K8" s="24"/>
      <c r="L8" s="24"/>
      <c r="M8" s="24"/>
      <c r="N8" s="24"/>
      <c r="O8" s="24"/>
      <c r="P8" s="24"/>
      <c r="Q8" s="24"/>
    </row>
    <row r="9" spans="1:17" ht="12.75" customHeight="1">
      <c r="A9" s="21">
        <v>5</v>
      </c>
      <c r="B9" s="23" t="s">
        <v>243</v>
      </c>
      <c r="C9" s="24"/>
      <c r="D9" s="24"/>
      <c r="E9" s="24"/>
      <c r="F9" s="24"/>
      <c r="G9" s="24"/>
      <c r="H9" s="24"/>
      <c r="I9" s="24"/>
      <c r="J9" s="24"/>
      <c r="K9" s="24"/>
      <c r="L9" s="24"/>
      <c r="M9" s="24"/>
      <c r="N9" s="24"/>
      <c r="O9" s="24"/>
      <c r="P9" s="24"/>
      <c r="Q9" s="24"/>
    </row>
    <row r="10" spans="1:17" ht="12.75" customHeight="1">
      <c r="A10" s="21">
        <v>6</v>
      </c>
      <c r="B10" s="23" t="s">
        <v>237</v>
      </c>
      <c r="C10" s="24"/>
      <c r="D10" s="24"/>
      <c r="E10" s="24"/>
      <c r="F10" s="24"/>
      <c r="G10" s="24"/>
      <c r="H10" s="24"/>
      <c r="I10" s="24"/>
      <c r="J10" s="24"/>
      <c r="K10" s="24"/>
      <c r="L10" s="24"/>
      <c r="M10" s="24"/>
      <c r="N10" s="24"/>
      <c r="O10" s="24"/>
      <c r="P10" s="24"/>
      <c r="Q10" s="24"/>
    </row>
    <row r="11" spans="1:17" ht="12.75" customHeight="1">
      <c r="A11" s="21">
        <v>7</v>
      </c>
      <c r="B11" s="23" t="s">
        <v>244</v>
      </c>
      <c r="C11" s="24"/>
      <c r="D11" s="24"/>
      <c r="E11" s="24"/>
      <c r="F11" s="24"/>
      <c r="G11" s="24"/>
      <c r="H11" s="24"/>
      <c r="I11" s="24"/>
      <c r="J11" s="24"/>
      <c r="K11" s="24"/>
      <c r="L11" s="24"/>
      <c r="M11" s="24"/>
      <c r="N11" s="24"/>
      <c r="O11" s="24"/>
      <c r="P11" s="24"/>
      <c r="Q11" s="24"/>
    </row>
    <row r="12" spans="1:17" ht="12.75" customHeight="1">
      <c r="A12" s="21">
        <v>8</v>
      </c>
      <c r="B12" s="23" t="s">
        <v>245</v>
      </c>
      <c r="C12" s="24"/>
      <c r="D12" s="24"/>
      <c r="E12" s="24"/>
      <c r="F12" s="24"/>
      <c r="G12" s="24"/>
      <c r="H12" s="24"/>
      <c r="I12" s="24"/>
      <c r="J12" s="24"/>
      <c r="K12" s="24"/>
      <c r="L12" s="24"/>
      <c r="M12" s="24"/>
      <c r="N12" s="24"/>
      <c r="O12" s="24"/>
      <c r="P12" s="24"/>
      <c r="Q12" s="24"/>
    </row>
    <row r="13" spans="1:17" ht="12.75" customHeight="1">
      <c r="A13" s="21">
        <v>9</v>
      </c>
      <c r="B13" s="23" t="s">
        <v>246</v>
      </c>
      <c r="C13" s="24"/>
      <c r="D13" s="24"/>
      <c r="E13" s="24"/>
      <c r="F13" s="24"/>
      <c r="G13" s="24"/>
      <c r="H13" s="24"/>
      <c r="I13" s="24"/>
      <c r="J13" s="24"/>
      <c r="K13" s="24"/>
      <c r="L13" s="24"/>
      <c r="M13" s="24"/>
      <c r="N13" s="24"/>
      <c r="O13" s="24"/>
      <c r="P13" s="24"/>
      <c r="Q13" s="24"/>
    </row>
    <row r="14" spans="1:17" ht="12.75" customHeight="1">
      <c r="A14" s="21">
        <v>10</v>
      </c>
      <c r="B14" s="23" t="s">
        <v>247</v>
      </c>
      <c r="C14" s="24"/>
      <c r="D14" s="24"/>
      <c r="E14" s="24"/>
      <c r="F14" s="24"/>
      <c r="G14" s="24"/>
      <c r="H14" s="24"/>
      <c r="I14" s="24"/>
      <c r="J14" s="24"/>
      <c r="K14" s="24"/>
      <c r="L14" s="24"/>
      <c r="M14" s="24"/>
      <c r="N14" s="24"/>
      <c r="O14" s="24"/>
      <c r="P14" s="24"/>
      <c r="Q14" s="24"/>
    </row>
    <row r="15" spans="1:17" ht="12.75" customHeight="1">
      <c r="A15" s="21">
        <v>11</v>
      </c>
      <c r="B15" s="23" t="s">
        <v>252</v>
      </c>
      <c r="C15" s="24"/>
      <c r="D15" s="24"/>
      <c r="E15" s="24"/>
      <c r="F15" s="24"/>
      <c r="G15" s="24"/>
      <c r="H15" s="24"/>
      <c r="I15" s="24"/>
      <c r="J15" s="24"/>
      <c r="K15" s="24"/>
      <c r="L15" s="24"/>
      <c r="M15" s="24"/>
      <c r="N15" s="24"/>
      <c r="O15" s="24"/>
      <c r="P15" s="24"/>
      <c r="Q15" s="24"/>
    </row>
    <row r="16" spans="1:17" ht="12.75" customHeight="1">
      <c r="A16" s="21">
        <v>12</v>
      </c>
      <c r="B16" s="23" t="s">
        <v>248</v>
      </c>
      <c r="C16" s="24"/>
      <c r="D16" s="24"/>
      <c r="E16" s="24"/>
      <c r="F16" s="24"/>
      <c r="G16" s="24"/>
      <c r="H16" s="24"/>
      <c r="I16" s="24"/>
      <c r="J16" s="24"/>
      <c r="K16" s="24"/>
      <c r="L16" s="24"/>
      <c r="M16" s="24"/>
      <c r="N16" s="24"/>
      <c r="O16" s="24"/>
      <c r="P16" s="24"/>
      <c r="Q16" s="24"/>
    </row>
    <row r="17" spans="1:17" ht="12.75" customHeight="1">
      <c r="A17" s="21">
        <v>13</v>
      </c>
      <c r="B17" s="23" t="s">
        <v>249</v>
      </c>
      <c r="C17" s="24"/>
      <c r="D17" s="24"/>
      <c r="E17" s="24"/>
      <c r="F17" s="24"/>
      <c r="G17" s="24"/>
      <c r="H17" s="24"/>
      <c r="I17" s="24"/>
      <c r="J17" s="24"/>
      <c r="K17" s="24"/>
      <c r="L17" s="24"/>
      <c r="M17" s="24"/>
      <c r="N17" s="24"/>
      <c r="O17" s="24"/>
      <c r="P17" s="24"/>
      <c r="Q17" s="24"/>
    </row>
    <row r="18" spans="1:17" ht="12.75" customHeight="1">
      <c r="A18" s="21">
        <v>14</v>
      </c>
      <c r="B18" s="23" t="s">
        <v>250</v>
      </c>
      <c r="C18" s="24"/>
      <c r="D18" s="24"/>
      <c r="E18" s="24"/>
      <c r="F18" s="24"/>
      <c r="G18" s="24"/>
      <c r="H18" s="24"/>
      <c r="I18" s="24"/>
      <c r="J18" s="24"/>
      <c r="K18" s="24"/>
      <c r="L18" s="24"/>
      <c r="M18" s="24"/>
      <c r="N18" s="24"/>
      <c r="O18" s="24"/>
      <c r="P18" s="24"/>
      <c r="Q18" s="24"/>
    </row>
    <row r="19" spans="1:17" ht="12.75" customHeight="1">
      <c r="A19" s="21">
        <v>15</v>
      </c>
      <c r="B19" s="23" t="s">
        <v>251</v>
      </c>
      <c r="C19" s="24"/>
      <c r="D19" s="24"/>
      <c r="E19" s="24"/>
      <c r="F19" s="24"/>
      <c r="G19" s="24"/>
      <c r="H19" s="24"/>
      <c r="I19" s="24"/>
      <c r="J19" s="24"/>
      <c r="K19" s="24"/>
      <c r="L19" s="24"/>
      <c r="M19" s="24"/>
      <c r="N19" s="24"/>
      <c r="O19" s="24"/>
      <c r="P19" s="24"/>
      <c r="Q19" s="24"/>
    </row>
    <row r="20" spans="1:17" ht="12.75" customHeight="1">
      <c r="A20" s="21">
        <v>16</v>
      </c>
      <c r="B20" s="23" t="s">
        <v>253</v>
      </c>
      <c r="C20" s="24"/>
      <c r="D20" s="24"/>
      <c r="E20" s="24"/>
      <c r="F20" s="24"/>
      <c r="G20" s="24"/>
      <c r="H20" s="24"/>
      <c r="I20" s="24"/>
      <c r="J20" s="24"/>
      <c r="K20" s="24"/>
      <c r="L20" s="24"/>
      <c r="M20" s="24"/>
      <c r="N20" s="24"/>
      <c r="O20" s="24"/>
      <c r="P20" s="24"/>
      <c r="Q20" s="24"/>
    </row>
    <row r="21" spans="1:17" ht="12.75" customHeight="1">
      <c r="A21" s="21">
        <v>17</v>
      </c>
      <c r="B21" s="23" t="s">
        <v>254</v>
      </c>
      <c r="C21" s="24"/>
      <c r="D21" s="24"/>
      <c r="E21" s="24"/>
      <c r="F21" s="24"/>
      <c r="G21" s="24"/>
      <c r="H21" s="24"/>
      <c r="I21" s="24"/>
      <c r="J21" s="24"/>
      <c r="K21" s="24"/>
      <c r="L21" s="24"/>
      <c r="M21" s="24"/>
      <c r="N21" s="24"/>
      <c r="O21" s="24"/>
      <c r="P21" s="24"/>
      <c r="Q21" s="24"/>
    </row>
    <row r="23" ht="12.75">
      <c r="A23" s="21" t="s">
        <v>256</v>
      </c>
    </row>
    <row r="24" ht="12.75">
      <c r="A24" s="21" t="s">
        <v>257</v>
      </c>
    </row>
  </sheetData>
  <mergeCells count="20">
    <mergeCell ref="A1:I1"/>
    <mergeCell ref="A2:I2"/>
    <mergeCell ref="A4:I4"/>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19:Q19"/>
    <mergeCell ref="B20:Q20"/>
    <mergeCell ref="B21:Q21"/>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171</v>
      </c>
      <c r="B1" s="20"/>
      <c r="C1" s="20"/>
      <c r="D1" s="20"/>
      <c r="E1" s="20"/>
      <c r="F1" s="20"/>
      <c r="G1" s="20"/>
    </row>
    <row r="2" spans="1:7" ht="12.75">
      <c r="A2" s="20" t="s">
        <v>172</v>
      </c>
      <c r="B2" s="20"/>
      <c r="C2" s="20"/>
      <c r="D2" s="20"/>
      <c r="E2" s="20"/>
      <c r="F2" s="20"/>
      <c r="G2" s="20"/>
    </row>
    <row r="4" spans="1:17" ht="12.75">
      <c r="A4" s="20" t="s">
        <v>173</v>
      </c>
      <c r="B4" s="27" t="s">
        <v>161</v>
      </c>
      <c r="C4" s="28"/>
      <c r="D4" s="28"/>
      <c r="E4" s="28"/>
      <c r="F4" s="28"/>
      <c r="G4" s="28"/>
      <c r="H4" s="28"/>
      <c r="I4" s="28"/>
      <c r="J4" s="28"/>
      <c r="K4" s="28"/>
      <c r="L4" s="28"/>
      <c r="M4" s="28"/>
      <c r="N4" s="28"/>
      <c r="O4" s="28"/>
      <c r="P4" s="28"/>
      <c r="Q4" s="28"/>
    </row>
    <row r="5" spans="2:17" ht="12.75">
      <c r="B5" s="27" t="s">
        <v>174</v>
      </c>
      <c r="C5" s="28"/>
      <c r="D5" s="28"/>
      <c r="E5" s="28"/>
      <c r="F5" s="28"/>
      <c r="G5" s="28"/>
      <c r="H5" s="28"/>
      <c r="I5" s="28"/>
      <c r="J5" s="28"/>
      <c r="K5" s="28"/>
      <c r="L5" s="28"/>
      <c r="M5" s="28"/>
      <c r="N5" s="28"/>
      <c r="O5" s="28"/>
      <c r="P5" s="28"/>
      <c r="Q5" s="28"/>
    </row>
    <row r="6" spans="2:17" ht="12.75">
      <c r="B6" s="27" t="s">
        <v>177</v>
      </c>
      <c r="C6" s="28"/>
      <c r="D6" s="28"/>
      <c r="E6" s="28"/>
      <c r="F6" s="28"/>
      <c r="G6" s="28"/>
      <c r="H6" s="28"/>
      <c r="I6" s="28"/>
      <c r="J6" s="28"/>
      <c r="K6" s="28"/>
      <c r="L6" s="28"/>
      <c r="M6" s="28"/>
      <c r="N6" s="28"/>
      <c r="O6" s="28"/>
      <c r="P6" s="28"/>
      <c r="Q6" s="28"/>
    </row>
    <row r="7" spans="2:17" ht="12.75">
      <c r="B7" s="27" t="s">
        <v>178</v>
      </c>
      <c r="C7" s="28"/>
      <c r="D7" s="28"/>
      <c r="E7" s="28"/>
      <c r="F7" s="28"/>
      <c r="G7" s="28"/>
      <c r="H7" s="28"/>
      <c r="I7" s="28"/>
      <c r="J7" s="28"/>
      <c r="K7" s="28"/>
      <c r="L7" s="28"/>
      <c r="M7" s="28"/>
      <c r="N7" s="28"/>
      <c r="O7" s="28"/>
      <c r="P7" s="28"/>
      <c r="Q7" s="28"/>
    </row>
    <row r="8" spans="2:17" ht="12.75">
      <c r="B8" s="27" t="s">
        <v>175</v>
      </c>
      <c r="C8" s="28"/>
      <c r="D8" s="28"/>
      <c r="E8" s="28"/>
      <c r="F8" s="28"/>
      <c r="G8" s="28"/>
      <c r="H8" s="28"/>
      <c r="I8" s="28"/>
      <c r="J8" s="28"/>
      <c r="K8" s="28"/>
      <c r="L8" s="28"/>
      <c r="M8" s="28"/>
      <c r="N8" s="28"/>
      <c r="O8" s="28"/>
      <c r="P8" s="28"/>
      <c r="Q8" s="28"/>
    </row>
    <row r="9" spans="2:17" ht="12.75">
      <c r="B9" s="27" t="s">
        <v>176</v>
      </c>
      <c r="C9" s="28"/>
      <c r="D9" s="28"/>
      <c r="E9" s="28"/>
      <c r="F9" s="28"/>
      <c r="G9" s="28"/>
      <c r="H9" s="28"/>
      <c r="I9" s="28"/>
      <c r="J9" s="28"/>
      <c r="K9" s="28"/>
      <c r="L9" s="28"/>
      <c r="M9" s="28"/>
      <c r="N9" s="28"/>
      <c r="O9" s="28"/>
      <c r="P9" s="28"/>
      <c r="Q9" s="28"/>
    </row>
    <row r="10" spans="2:17" ht="12.75">
      <c r="B10" s="27" t="s">
        <v>179</v>
      </c>
      <c r="C10" s="28"/>
      <c r="D10" s="28"/>
      <c r="E10" s="28"/>
      <c r="F10" s="28"/>
      <c r="G10" s="28"/>
      <c r="H10" s="28"/>
      <c r="I10" s="28"/>
      <c r="J10" s="28"/>
      <c r="K10" s="28"/>
      <c r="L10" s="28"/>
      <c r="M10" s="28"/>
      <c r="N10" s="28"/>
      <c r="O10" s="28"/>
      <c r="P10" s="28"/>
      <c r="Q10" s="28"/>
    </row>
    <row r="11" spans="2:17" ht="12.75">
      <c r="B11" s="27" t="s">
        <v>181</v>
      </c>
      <c r="C11" s="28"/>
      <c r="D11" s="28"/>
      <c r="E11" s="28"/>
      <c r="F11" s="28"/>
      <c r="G11" s="28"/>
      <c r="H11" s="28"/>
      <c r="I11" s="28"/>
      <c r="J11" s="28"/>
      <c r="K11" s="28"/>
      <c r="L11" s="28"/>
      <c r="M11" s="28"/>
      <c r="N11" s="28"/>
      <c r="O11" s="28"/>
      <c r="P11" s="28"/>
      <c r="Q11" s="28"/>
    </row>
    <row r="12" spans="2:17" ht="12.75">
      <c r="B12" s="27" t="s">
        <v>182</v>
      </c>
      <c r="C12" s="28"/>
      <c r="D12" s="28"/>
      <c r="E12" s="28"/>
      <c r="F12" s="28"/>
      <c r="G12" s="28"/>
      <c r="H12" s="28"/>
      <c r="I12" s="28"/>
      <c r="J12" s="28"/>
      <c r="K12" s="28"/>
      <c r="L12" s="28"/>
      <c r="M12" s="28"/>
      <c r="N12" s="28"/>
      <c r="O12" s="28"/>
      <c r="P12" s="28"/>
      <c r="Q12" s="28"/>
    </row>
    <row r="13" spans="2:17" ht="12.75">
      <c r="B13" s="27" t="s">
        <v>183</v>
      </c>
      <c r="C13" s="28"/>
      <c r="D13" s="28"/>
      <c r="E13" s="28"/>
      <c r="F13" s="28"/>
      <c r="G13" s="28"/>
      <c r="H13" s="28"/>
      <c r="I13" s="28"/>
      <c r="J13" s="28"/>
      <c r="K13" s="28"/>
      <c r="L13" s="28"/>
      <c r="M13" s="28"/>
      <c r="N13" s="28"/>
      <c r="O13" s="28"/>
      <c r="P13" s="28"/>
      <c r="Q13" s="28"/>
    </row>
    <row r="14" spans="2:17" ht="12.75">
      <c r="B14" s="27" t="s">
        <v>184</v>
      </c>
      <c r="C14" s="28"/>
      <c r="D14" s="28"/>
      <c r="E14" s="28"/>
      <c r="F14" s="28"/>
      <c r="G14" s="28"/>
      <c r="H14" s="28"/>
      <c r="I14" s="28"/>
      <c r="J14" s="28"/>
      <c r="K14" s="28"/>
      <c r="L14" s="28"/>
      <c r="M14" s="28"/>
      <c r="N14" s="28"/>
      <c r="O14" s="28"/>
      <c r="P14" s="28"/>
      <c r="Q14" s="28"/>
    </row>
    <row r="15" spans="2:17" ht="12.75">
      <c r="B15" s="27" t="s">
        <v>180</v>
      </c>
      <c r="C15" s="28"/>
      <c r="D15" s="28"/>
      <c r="E15" s="28"/>
      <c r="F15" s="28"/>
      <c r="G15" s="28"/>
      <c r="H15" s="28"/>
      <c r="I15" s="28"/>
      <c r="J15" s="28"/>
      <c r="K15" s="28"/>
      <c r="L15" s="28"/>
      <c r="M15" s="28"/>
      <c r="N15" s="28"/>
      <c r="O15" s="28"/>
      <c r="P15" s="28"/>
      <c r="Q15" s="28"/>
    </row>
    <row r="16" spans="2:17" ht="12.75">
      <c r="B16" s="27" t="s">
        <v>185</v>
      </c>
      <c r="C16" s="28"/>
      <c r="D16" s="28"/>
      <c r="E16" s="28"/>
      <c r="F16" s="28"/>
      <c r="G16" s="28"/>
      <c r="H16" s="28"/>
      <c r="I16" s="28"/>
      <c r="J16" s="28"/>
      <c r="K16" s="28"/>
      <c r="L16" s="28"/>
      <c r="M16" s="28"/>
      <c r="N16" s="28"/>
      <c r="O16" s="28"/>
      <c r="P16" s="28"/>
      <c r="Q16" s="28"/>
    </row>
    <row r="17" spans="2:17" ht="12.75">
      <c r="B17" s="27" t="s">
        <v>186</v>
      </c>
      <c r="C17" s="28"/>
      <c r="D17" s="28"/>
      <c r="E17" s="28"/>
      <c r="F17" s="28"/>
      <c r="G17" s="28"/>
      <c r="H17" s="28"/>
      <c r="I17" s="28"/>
      <c r="J17" s="28"/>
      <c r="K17" s="28"/>
      <c r="L17" s="28"/>
      <c r="M17" s="28"/>
      <c r="N17" s="28"/>
      <c r="O17" s="28"/>
      <c r="P17" s="28"/>
      <c r="Q17" s="28"/>
    </row>
    <row r="18" spans="2:17" ht="12.75">
      <c r="B18" s="27" t="s">
        <v>162</v>
      </c>
      <c r="C18" s="28"/>
      <c r="D18" s="28"/>
      <c r="E18" s="28"/>
      <c r="F18" s="28"/>
      <c r="G18" s="28"/>
      <c r="H18" s="28"/>
      <c r="I18" s="28"/>
      <c r="J18" s="28"/>
      <c r="K18" s="28"/>
      <c r="L18" s="28"/>
      <c r="M18" s="28"/>
      <c r="N18" s="28"/>
      <c r="O18" s="28"/>
      <c r="P18" s="28"/>
      <c r="Q18" s="28"/>
    </row>
    <row r="19" spans="2:17" ht="12.75">
      <c r="B19" s="27" t="s">
        <v>163</v>
      </c>
      <c r="C19" s="28"/>
      <c r="D19" s="28"/>
      <c r="E19" s="28"/>
      <c r="F19" s="28"/>
      <c r="G19" s="28"/>
      <c r="H19" s="28"/>
      <c r="I19" s="28"/>
      <c r="J19" s="28"/>
      <c r="K19" s="28"/>
      <c r="L19" s="28"/>
      <c r="M19" s="28"/>
      <c r="N19" s="28"/>
      <c r="O19" s="28"/>
      <c r="P19" s="28"/>
      <c r="Q19" s="28"/>
    </row>
    <row r="20" spans="2:17" ht="12.75">
      <c r="B20" s="27" t="s">
        <v>164</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187</v>
      </c>
      <c r="B23" s="27" t="s">
        <v>165</v>
      </c>
      <c r="C23" s="28"/>
      <c r="D23" s="28"/>
      <c r="E23" s="28"/>
      <c r="F23" s="28"/>
      <c r="G23" s="28"/>
      <c r="H23" s="28"/>
      <c r="I23" s="28"/>
      <c r="J23" s="28"/>
      <c r="K23" s="28"/>
      <c r="L23" s="28"/>
      <c r="M23" s="28"/>
      <c r="N23" s="28"/>
      <c r="O23" s="28"/>
      <c r="P23" s="28"/>
      <c r="Q23" s="28"/>
    </row>
    <row r="24" spans="2:17" ht="12.75">
      <c r="B24" s="27" t="s">
        <v>166</v>
      </c>
      <c r="C24" s="28"/>
      <c r="D24" s="28"/>
      <c r="E24" s="28"/>
      <c r="F24" s="28"/>
      <c r="G24" s="28"/>
      <c r="H24" s="28"/>
      <c r="I24" s="28"/>
      <c r="J24" s="28"/>
      <c r="K24" s="28"/>
      <c r="L24" s="28"/>
      <c r="M24" s="28"/>
      <c r="N24" s="28"/>
      <c r="O24" s="28"/>
      <c r="P24" s="28"/>
      <c r="Q24" s="28"/>
    </row>
    <row r="25" spans="2:17" ht="12.75">
      <c r="B25" s="27" t="s">
        <v>167</v>
      </c>
      <c r="C25" s="28"/>
      <c r="D25" s="28"/>
      <c r="E25" s="28"/>
      <c r="F25" s="28"/>
      <c r="G25" s="28"/>
      <c r="H25" s="28"/>
      <c r="I25" s="28"/>
      <c r="J25" s="28"/>
      <c r="K25" s="28"/>
      <c r="L25" s="28"/>
      <c r="M25" s="28"/>
      <c r="N25" s="28"/>
      <c r="O25" s="28"/>
      <c r="P25" s="28"/>
      <c r="Q25" s="28"/>
    </row>
    <row r="26" spans="2:17" ht="12.75">
      <c r="B26" s="27" t="s">
        <v>168</v>
      </c>
      <c r="C26" s="28"/>
      <c r="D26" s="28"/>
      <c r="E26" s="28"/>
      <c r="F26" s="28"/>
      <c r="G26" s="28"/>
      <c r="H26" s="28"/>
      <c r="I26" s="28"/>
      <c r="J26" s="28"/>
      <c r="K26" s="28"/>
      <c r="L26" s="28"/>
      <c r="M26" s="28"/>
      <c r="N26" s="28"/>
      <c r="O26" s="28"/>
      <c r="P26" s="28"/>
      <c r="Q26" s="28"/>
    </row>
    <row r="27" spans="2:17" ht="12.75">
      <c r="B27" s="27" t="s">
        <v>169</v>
      </c>
      <c r="C27" s="28"/>
      <c r="D27" s="28"/>
      <c r="E27" s="28"/>
      <c r="F27" s="28"/>
      <c r="G27" s="28"/>
      <c r="H27" s="28"/>
      <c r="I27" s="28"/>
      <c r="J27" s="28"/>
      <c r="K27" s="28"/>
      <c r="L27" s="28"/>
      <c r="M27" s="28"/>
      <c r="N27" s="28"/>
      <c r="O27" s="28"/>
      <c r="P27" s="28"/>
      <c r="Q27" s="28"/>
    </row>
    <row r="28" spans="2:17" ht="12.75">
      <c r="B28" s="27" t="s">
        <v>170</v>
      </c>
      <c r="C28" s="28"/>
      <c r="D28" s="28"/>
      <c r="E28" s="28"/>
      <c r="F28" s="28"/>
      <c r="G28" s="28"/>
      <c r="H28" s="28"/>
      <c r="I28" s="28"/>
      <c r="J28" s="28"/>
      <c r="K28" s="28"/>
      <c r="L28" s="28"/>
      <c r="M28" s="28"/>
      <c r="N28" s="28"/>
      <c r="O28" s="28"/>
      <c r="P28" s="28"/>
      <c r="Q28" s="28"/>
    </row>
  </sheetData>
  <mergeCells count="24">
    <mergeCell ref="B4:Q4"/>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19:Q19"/>
    <mergeCell ref="B20:Q20"/>
    <mergeCell ref="B22:Q22"/>
    <mergeCell ref="B23:Q23"/>
    <mergeCell ref="B24:Q24"/>
    <mergeCell ref="B25:Q25"/>
    <mergeCell ref="B26:Q26"/>
    <mergeCell ref="B27:Q27"/>
    <mergeCell ref="B28:Q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93"/>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3</v>
      </c>
      <c r="B1" s="1" t="s">
        <v>0</v>
      </c>
      <c r="C1" s="1" t="s">
        <v>1</v>
      </c>
      <c r="D1" s="1" t="s">
        <v>4</v>
      </c>
      <c r="E1" s="1" t="s">
        <v>2</v>
      </c>
      <c r="F1" s="2" t="s">
        <v>17</v>
      </c>
      <c r="G1" s="2" t="s">
        <v>18</v>
      </c>
      <c r="H1" s="2" t="s">
        <v>19</v>
      </c>
      <c r="I1" s="2" t="s">
        <v>5</v>
      </c>
      <c r="J1" s="2" t="s">
        <v>6</v>
      </c>
      <c r="K1" s="2" t="s">
        <v>199</v>
      </c>
      <c r="L1" s="6" t="s">
        <v>188</v>
      </c>
      <c r="M1" s="6" t="s">
        <v>189</v>
      </c>
      <c r="N1" s="14" t="s">
        <v>193</v>
      </c>
      <c r="O1" s="1" t="s">
        <v>198</v>
      </c>
      <c r="P1" s="1" t="s">
        <v>190</v>
      </c>
      <c r="Q1" s="1" t="s">
        <v>191</v>
      </c>
      <c r="R1" s="1" t="s">
        <v>192</v>
      </c>
      <c r="S1" s="15" t="s">
        <v>194</v>
      </c>
      <c r="T1" s="6" t="s">
        <v>195</v>
      </c>
      <c r="U1" s="15" t="s">
        <v>196</v>
      </c>
      <c r="V1" s="11" t="s">
        <v>197</v>
      </c>
    </row>
    <row r="2" spans="1:22" ht="12.75">
      <c r="A2" s="3" t="s">
        <v>57</v>
      </c>
      <c r="B2" s="3" t="s">
        <v>27</v>
      </c>
      <c r="C2" s="3" t="s">
        <v>28</v>
      </c>
      <c r="D2" s="3" t="s">
        <v>235</v>
      </c>
      <c r="E2" s="3" t="s">
        <v>20</v>
      </c>
      <c r="F2" s="4">
        <v>1093</v>
      </c>
      <c r="G2" s="4">
        <v>208653</v>
      </c>
      <c r="H2" s="4">
        <v>191</v>
      </c>
      <c r="I2" s="4">
        <v>835</v>
      </c>
      <c r="J2" s="4">
        <v>227</v>
      </c>
      <c r="K2" s="4">
        <v>33625</v>
      </c>
      <c r="L2" s="16">
        <v>40625</v>
      </c>
      <c r="M2" s="16">
        <f aca="true" t="shared" si="0" ref="M2:M36">0.5*L2</f>
        <v>20312.5</v>
      </c>
      <c r="N2" s="17">
        <v>3002</v>
      </c>
      <c r="O2" s="9">
        <f>N2/K2</f>
        <v>0.08927881040892194</v>
      </c>
      <c r="P2" s="10">
        <v>17463</v>
      </c>
      <c r="Q2" s="10">
        <v>17960</v>
      </c>
      <c r="R2" s="10">
        <v>18224</v>
      </c>
      <c r="S2" s="18">
        <v>6080485</v>
      </c>
      <c r="T2" s="16">
        <v>41567</v>
      </c>
      <c r="U2" s="18">
        <v>559484</v>
      </c>
      <c r="V2" s="19">
        <f aca="true" t="shared" si="1" ref="V2:V57">U2/S2</f>
        <v>0.09201305487966832</v>
      </c>
    </row>
    <row r="3" spans="1:22" ht="12.75">
      <c r="A3" s="3" t="s">
        <v>58</v>
      </c>
      <c r="B3" s="3" t="s">
        <v>27</v>
      </c>
      <c r="C3" s="3" t="s">
        <v>28</v>
      </c>
      <c r="D3" s="3" t="s">
        <v>59</v>
      </c>
      <c r="E3" s="3" t="s">
        <v>20</v>
      </c>
      <c r="F3" s="4">
        <v>1440</v>
      </c>
      <c r="G3" s="4">
        <v>276385</v>
      </c>
      <c r="H3" s="4">
        <v>192</v>
      </c>
      <c r="I3" s="4">
        <v>1200</v>
      </c>
      <c r="J3" s="4">
        <v>253</v>
      </c>
      <c r="K3" s="4">
        <v>331849</v>
      </c>
      <c r="L3" s="7">
        <v>42671</v>
      </c>
      <c r="M3" s="7">
        <f t="shared" si="0"/>
        <v>21335.5</v>
      </c>
      <c r="N3" s="5">
        <v>29807</v>
      </c>
      <c r="O3" s="9">
        <f aca="true" t="shared" si="2" ref="O3:O66">N3/K3</f>
        <v>0.08982097279184208</v>
      </c>
      <c r="P3" s="10">
        <v>17463</v>
      </c>
      <c r="Q3" s="10">
        <v>17960</v>
      </c>
      <c r="R3" s="10">
        <v>18224</v>
      </c>
      <c r="S3" s="12">
        <v>6080485</v>
      </c>
      <c r="T3" s="7">
        <v>41567</v>
      </c>
      <c r="U3" s="12">
        <v>559484</v>
      </c>
      <c r="V3" s="13">
        <f t="shared" si="1"/>
        <v>0.09201305487966832</v>
      </c>
    </row>
    <row r="4" spans="1:22" ht="12.75">
      <c r="A4" s="3" t="s">
        <v>60</v>
      </c>
      <c r="B4" s="3" t="s">
        <v>27</v>
      </c>
      <c r="C4" s="3" t="s">
        <v>28</v>
      </c>
      <c r="D4" s="3" t="s">
        <v>61</v>
      </c>
      <c r="E4" s="3" t="s">
        <v>20</v>
      </c>
      <c r="F4" s="4">
        <v>577</v>
      </c>
      <c r="G4" s="4">
        <v>166612</v>
      </c>
      <c r="H4" s="4">
        <v>289</v>
      </c>
      <c r="I4" s="4">
        <v>444</v>
      </c>
      <c r="J4" s="4">
        <v>94</v>
      </c>
      <c r="K4" s="4">
        <v>71435</v>
      </c>
      <c r="L4" s="16">
        <v>44184</v>
      </c>
      <c r="M4" s="16">
        <f t="shared" si="0"/>
        <v>22092</v>
      </c>
      <c r="N4" s="17">
        <v>5164</v>
      </c>
      <c r="O4" s="9">
        <f t="shared" si="2"/>
        <v>0.0722894939455449</v>
      </c>
      <c r="P4" s="10">
        <v>17463</v>
      </c>
      <c r="Q4" s="10">
        <v>17960</v>
      </c>
      <c r="R4" s="10">
        <v>18224</v>
      </c>
      <c r="S4" s="18">
        <v>6080485</v>
      </c>
      <c r="T4" s="16">
        <v>41567</v>
      </c>
      <c r="U4" s="18">
        <v>559484</v>
      </c>
      <c r="V4" s="19">
        <f t="shared" si="1"/>
        <v>0.09201305487966832</v>
      </c>
    </row>
    <row r="5" spans="1:22" ht="12.75">
      <c r="A5" s="3" t="s">
        <v>62</v>
      </c>
      <c r="B5" s="3" t="s">
        <v>27</v>
      </c>
      <c r="C5" s="3" t="s">
        <v>28</v>
      </c>
      <c r="D5" s="3" t="s">
        <v>221</v>
      </c>
      <c r="E5" s="3" t="s">
        <v>20</v>
      </c>
      <c r="F5" s="4">
        <v>433</v>
      </c>
      <c r="G5" s="4">
        <v>256820</v>
      </c>
      <c r="H5" s="4">
        <v>593</v>
      </c>
      <c r="I5" s="4">
        <v>188</v>
      </c>
      <c r="J5" s="4">
        <v>64</v>
      </c>
      <c r="K5" s="4">
        <v>9421</v>
      </c>
      <c r="L5" s="16">
        <v>39813</v>
      </c>
      <c r="M5" s="16">
        <f t="shared" si="0"/>
        <v>19906.5</v>
      </c>
      <c r="N5" s="17">
        <v>505</v>
      </c>
      <c r="O5" s="9">
        <f t="shared" si="2"/>
        <v>0.053603651417047024</v>
      </c>
      <c r="P5" s="10">
        <v>17463</v>
      </c>
      <c r="Q5" s="10">
        <v>17960</v>
      </c>
      <c r="R5" s="10">
        <v>18224</v>
      </c>
      <c r="S5" s="18">
        <v>6080485</v>
      </c>
      <c r="T5" s="16">
        <v>41567</v>
      </c>
      <c r="U5" s="18">
        <v>559484</v>
      </c>
      <c r="V5" s="19">
        <f t="shared" si="1"/>
        <v>0.09201305487966832</v>
      </c>
    </row>
    <row r="6" spans="1:22" ht="12.75">
      <c r="A6" s="3" t="s">
        <v>63</v>
      </c>
      <c r="B6" s="3" t="s">
        <v>27</v>
      </c>
      <c r="C6" s="3" t="s">
        <v>28</v>
      </c>
      <c r="D6" s="3" t="s">
        <v>64</v>
      </c>
      <c r="E6" s="3" t="s">
        <v>20</v>
      </c>
      <c r="F6" s="4">
        <v>303</v>
      </c>
      <c r="G6" s="4">
        <v>85958</v>
      </c>
      <c r="H6" s="4">
        <v>284</v>
      </c>
      <c r="I6" s="4">
        <v>243</v>
      </c>
      <c r="J6" s="4">
        <v>50</v>
      </c>
      <c r="K6" s="4">
        <v>14048</v>
      </c>
      <c r="L6" s="16">
        <v>34760</v>
      </c>
      <c r="M6" s="16">
        <f t="shared" si="0"/>
        <v>17380</v>
      </c>
      <c r="N6" s="17">
        <v>1204</v>
      </c>
      <c r="O6" s="9">
        <f t="shared" si="2"/>
        <v>0.08570615034168565</v>
      </c>
      <c r="P6" s="10">
        <v>17463</v>
      </c>
      <c r="Q6" s="10">
        <v>17960</v>
      </c>
      <c r="R6" s="10">
        <v>18224</v>
      </c>
      <c r="S6" s="18">
        <v>6080485</v>
      </c>
      <c r="T6" s="16">
        <v>41567</v>
      </c>
      <c r="U6" s="18">
        <v>559484</v>
      </c>
      <c r="V6" s="19">
        <f t="shared" si="1"/>
        <v>0.09201305487966832</v>
      </c>
    </row>
    <row r="7" spans="1:22" ht="12.75">
      <c r="A7" s="3" t="s">
        <v>65</v>
      </c>
      <c r="B7" s="3" t="s">
        <v>27</v>
      </c>
      <c r="C7" s="3" t="s">
        <v>28</v>
      </c>
      <c r="D7" s="3" t="s">
        <v>222</v>
      </c>
      <c r="E7" s="3" t="s">
        <v>20</v>
      </c>
      <c r="F7" s="4">
        <v>611</v>
      </c>
      <c r="G7" s="4">
        <v>228328</v>
      </c>
      <c r="H7" s="4">
        <v>374</v>
      </c>
      <c r="I7" s="4">
        <v>420</v>
      </c>
      <c r="J7" s="4">
        <v>126</v>
      </c>
      <c r="K7" s="4">
        <v>46107</v>
      </c>
      <c r="L7" s="7">
        <v>49632</v>
      </c>
      <c r="M7" s="7">
        <f t="shared" si="0"/>
        <v>24816</v>
      </c>
      <c r="N7" s="5">
        <v>2337</v>
      </c>
      <c r="O7" s="9">
        <f t="shared" si="2"/>
        <v>0.050686446743444594</v>
      </c>
      <c r="P7" s="10">
        <v>17463</v>
      </c>
      <c r="Q7" s="10">
        <v>17960</v>
      </c>
      <c r="R7" s="10">
        <v>18224</v>
      </c>
      <c r="S7" s="12">
        <v>6080485</v>
      </c>
      <c r="T7" s="7">
        <v>41567</v>
      </c>
      <c r="U7" s="12">
        <v>559484</v>
      </c>
      <c r="V7" s="13">
        <f t="shared" si="1"/>
        <v>0.09201305487966832</v>
      </c>
    </row>
    <row r="8" spans="1:22" ht="12.75">
      <c r="A8" s="3" t="s">
        <v>66</v>
      </c>
      <c r="B8" s="3" t="s">
        <v>27</v>
      </c>
      <c r="C8" s="3" t="s">
        <v>28</v>
      </c>
      <c r="D8" s="3" t="s">
        <v>21</v>
      </c>
      <c r="E8" s="3" t="s">
        <v>20</v>
      </c>
      <c r="F8" s="4">
        <v>173</v>
      </c>
      <c r="G8" s="4">
        <v>21707</v>
      </c>
      <c r="H8" s="4">
        <v>125</v>
      </c>
      <c r="I8" s="4">
        <v>171</v>
      </c>
      <c r="J8" s="4">
        <v>42</v>
      </c>
      <c r="K8" s="4">
        <v>14957</v>
      </c>
      <c r="L8" s="7">
        <v>43708</v>
      </c>
      <c r="M8" s="7">
        <f t="shared" si="0"/>
        <v>21854</v>
      </c>
      <c r="N8" s="5">
        <v>1310</v>
      </c>
      <c r="O8" s="9">
        <f t="shared" si="2"/>
        <v>0.08758440863809587</v>
      </c>
      <c r="P8" s="10">
        <v>17463</v>
      </c>
      <c r="Q8" s="10">
        <v>17960</v>
      </c>
      <c r="R8" s="10">
        <v>18224</v>
      </c>
      <c r="S8" s="12">
        <v>6080485</v>
      </c>
      <c r="T8" s="7">
        <v>41567</v>
      </c>
      <c r="U8" s="12">
        <v>559484</v>
      </c>
      <c r="V8" s="13">
        <f t="shared" si="1"/>
        <v>0.09201305487966832</v>
      </c>
    </row>
    <row r="9" spans="1:22" ht="12.75">
      <c r="A9" s="3" t="s">
        <v>67</v>
      </c>
      <c r="B9" s="3" t="s">
        <v>27</v>
      </c>
      <c r="C9" s="3" t="s">
        <v>28</v>
      </c>
      <c r="D9" s="3" t="s">
        <v>223</v>
      </c>
      <c r="E9" s="3" t="s">
        <v>20</v>
      </c>
      <c r="F9" s="4">
        <v>563</v>
      </c>
      <c r="G9" s="4">
        <v>218170</v>
      </c>
      <c r="H9" s="4">
        <v>388</v>
      </c>
      <c r="I9" s="4">
        <v>343</v>
      </c>
      <c r="J9" s="4">
        <v>135</v>
      </c>
      <c r="K9" s="4">
        <v>20165</v>
      </c>
      <c r="L9" s="16">
        <v>42677</v>
      </c>
      <c r="M9" s="16">
        <f t="shared" si="0"/>
        <v>21338.5</v>
      </c>
      <c r="N9" s="17">
        <v>1348</v>
      </c>
      <c r="O9" s="9">
        <f t="shared" si="2"/>
        <v>0.06684849987602282</v>
      </c>
      <c r="P9" s="10">
        <v>17463</v>
      </c>
      <c r="Q9" s="10">
        <v>17960</v>
      </c>
      <c r="R9" s="10">
        <v>18224</v>
      </c>
      <c r="S9" s="18">
        <v>6080485</v>
      </c>
      <c r="T9" s="16">
        <v>41567</v>
      </c>
      <c r="U9" s="18">
        <v>559484</v>
      </c>
      <c r="V9" s="19">
        <f t="shared" si="1"/>
        <v>0.09201305487966832</v>
      </c>
    </row>
    <row r="10" spans="1:22" ht="12.75">
      <c r="A10" s="3" t="s">
        <v>68</v>
      </c>
      <c r="B10" s="3" t="s">
        <v>27</v>
      </c>
      <c r="C10" s="3" t="s">
        <v>28</v>
      </c>
      <c r="D10" s="3" t="s">
        <v>22</v>
      </c>
      <c r="E10" s="3" t="s">
        <v>20</v>
      </c>
      <c r="F10" s="4">
        <v>700</v>
      </c>
      <c r="G10" s="4">
        <v>205380</v>
      </c>
      <c r="H10" s="4">
        <v>293</v>
      </c>
      <c r="I10" s="4">
        <v>525</v>
      </c>
      <c r="J10" s="4">
        <v>158</v>
      </c>
      <c r="K10" s="4">
        <v>40930</v>
      </c>
      <c r="L10" s="7">
        <v>39193</v>
      </c>
      <c r="M10" s="7">
        <f t="shared" si="0"/>
        <v>19596.5</v>
      </c>
      <c r="N10" s="5">
        <v>3007</v>
      </c>
      <c r="O10" s="9">
        <f t="shared" si="2"/>
        <v>0.07346689469826533</v>
      </c>
      <c r="P10" s="10">
        <v>17463</v>
      </c>
      <c r="Q10" s="10">
        <v>17960</v>
      </c>
      <c r="R10" s="10">
        <v>18224</v>
      </c>
      <c r="S10" s="12">
        <v>6080485</v>
      </c>
      <c r="T10" s="7">
        <v>41567</v>
      </c>
      <c r="U10" s="12">
        <v>559484</v>
      </c>
      <c r="V10" s="13">
        <f t="shared" si="1"/>
        <v>0.09201305487966832</v>
      </c>
    </row>
    <row r="11" spans="1:22" ht="12.75">
      <c r="A11" s="3" t="s">
        <v>69</v>
      </c>
      <c r="B11" s="3" t="s">
        <v>27</v>
      </c>
      <c r="C11" s="3" t="s">
        <v>28</v>
      </c>
      <c r="D11" s="3" t="s">
        <v>224</v>
      </c>
      <c r="E11" s="3" t="s">
        <v>20</v>
      </c>
      <c r="F11" s="4">
        <v>647</v>
      </c>
      <c r="G11" s="4">
        <v>108773</v>
      </c>
      <c r="H11" s="4">
        <v>168</v>
      </c>
      <c r="I11" s="4">
        <v>589</v>
      </c>
      <c r="J11" s="4">
        <v>167</v>
      </c>
      <c r="K11" s="4">
        <v>96472</v>
      </c>
      <c r="L11" s="16">
        <v>40111</v>
      </c>
      <c r="M11" s="16">
        <f t="shared" si="0"/>
        <v>20055.5</v>
      </c>
      <c r="N11" s="17">
        <v>7683</v>
      </c>
      <c r="O11" s="9">
        <f t="shared" si="2"/>
        <v>0.07963968819968488</v>
      </c>
      <c r="P11" s="10">
        <v>17463</v>
      </c>
      <c r="Q11" s="10">
        <v>17960</v>
      </c>
      <c r="R11" s="10">
        <v>18224</v>
      </c>
      <c r="S11" s="18">
        <v>6080485</v>
      </c>
      <c r="T11" s="16">
        <v>41567</v>
      </c>
      <c r="U11" s="18">
        <v>559484</v>
      </c>
      <c r="V11" s="19">
        <f t="shared" si="1"/>
        <v>0.09201305487966832</v>
      </c>
    </row>
    <row r="12" spans="1:22" ht="12.75">
      <c r="A12" s="3" t="s">
        <v>70</v>
      </c>
      <c r="B12" s="3" t="s">
        <v>27</v>
      </c>
      <c r="C12" s="3" t="s">
        <v>28</v>
      </c>
      <c r="D12" s="3" t="s">
        <v>200</v>
      </c>
      <c r="E12" s="3" t="s">
        <v>20</v>
      </c>
      <c r="F12" s="4">
        <v>520</v>
      </c>
      <c r="G12" s="4">
        <v>159441</v>
      </c>
      <c r="H12" s="4">
        <v>307</v>
      </c>
      <c r="I12" s="4">
        <v>398</v>
      </c>
      <c r="J12" s="4">
        <v>103</v>
      </c>
      <c r="K12" s="4">
        <v>26556</v>
      </c>
      <c r="L12" s="16">
        <v>36865</v>
      </c>
      <c r="M12" s="16">
        <f t="shared" si="0"/>
        <v>18432.5</v>
      </c>
      <c r="N12" s="17">
        <v>2265</v>
      </c>
      <c r="O12" s="9">
        <f t="shared" si="2"/>
        <v>0.08529145955716222</v>
      </c>
      <c r="P12" s="10">
        <v>17463</v>
      </c>
      <c r="Q12" s="10">
        <v>17960</v>
      </c>
      <c r="R12" s="10">
        <v>18224</v>
      </c>
      <c r="S12" s="18">
        <v>6080485</v>
      </c>
      <c r="T12" s="16">
        <v>41567</v>
      </c>
      <c r="U12" s="18">
        <v>559484</v>
      </c>
      <c r="V12" s="19">
        <f t="shared" si="1"/>
        <v>0.09201305487966832</v>
      </c>
    </row>
    <row r="13" spans="1:22" ht="12.75">
      <c r="A13" s="3" t="s">
        <v>71</v>
      </c>
      <c r="B13" s="3" t="s">
        <v>27</v>
      </c>
      <c r="C13" s="3" t="s">
        <v>28</v>
      </c>
      <c r="D13" s="3" t="s">
        <v>23</v>
      </c>
      <c r="E13" s="3" t="s">
        <v>20</v>
      </c>
      <c r="F13" s="4">
        <v>585</v>
      </c>
      <c r="G13" s="4">
        <v>236320</v>
      </c>
      <c r="H13" s="4">
        <v>404</v>
      </c>
      <c r="I13" s="4">
        <v>337</v>
      </c>
      <c r="J13" s="4">
        <v>129</v>
      </c>
      <c r="K13" s="4">
        <v>33866</v>
      </c>
      <c r="L13" s="16">
        <v>40759</v>
      </c>
      <c r="M13" s="16">
        <f t="shared" si="0"/>
        <v>20379.5</v>
      </c>
      <c r="N13" s="17">
        <v>2824</v>
      </c>
      <c r="O13" s="9">
        <f t="shared" si="2"/>
        <v>0.08338746825724916</v>
      </c>
      <c r="P13" s="10">
        <v>17463</v>
      </c>
      <c r="Q13" s="10">
        <v>17960</v>
      </c>
      <c r="R13" s="10">
        <v>18224</v>
      </c>
      <c r="S13" s="18">
        <v>6080485</v>
      </c>
      <c r="T13" s="16">
        <v>41567</v>
      </c>
      <c r="U13" s="18">
        <v>559484</v>
      </c>
      <c r="V13" s="19">
        <f t="shared" si="1"/>
        <v>0.09201305487966832</v>
      </c>
    </row>
    <row r="14" spans="1:22" ht="12.75">
      <c r="A14" s="3" t="s">
        <v>72</v>
      </c>
      <c r="B14" s="3" t="s">
        <v>27</v>
      </c>
      <c r="C14" s="3" t="s">
        <v>28</v>
      </c>
      <c r="D14" s="3" t="s">
        <v>225</v>
      </c>
      <c r="E14" s="3" t="s">
        <v>20</v>
      </c>
      <c r="F14" s="4">
        <v>410</v>
      </c>
      <c r="G14" s="4">
        <v>61320</v>
      </c>
      <c r="H14" s="4">
        <v>150</v>
      </c>
      <c r="I14" s="4">
        <v>406</v>
      </c>
      <c r="J14" s="4">
        <v>96</v>
      </c>
      <c r="K14" s="4">
        <v>10743</v>
      </c>
      <c r="L14" s="16">
        <v>32646</v>
      </c>
      <c r="M14" s="16">
        <f t="shared" si="0"/>
        <v>16323</v>
      </c>
      <c r="N14" s="17">
        <v>1786</v>
      </c>
      <c r="O14" s="9">
        <f t="shared" si="2"/>
        <v>0.16624778925812156</v>
      </c>
      <c r="P14" s="10">
        <v>17463</v>
      </c>
      <c r="Q14" s="10">
        <v>17960</v>
      </c>
      <c r="R14" s="10">
        <v>18224</v>
      </c>
      <c r="S14" s="18">
        <v>6080485</v>
      </c>
      <c r="T14" s="16">
        <v>41567</v>
      </c>
      <c r="U14" s="18">
        <v>559484</v>
      </c>
      <c r="V14" s="19">
        <f t="shared" si="1"/>
        <v>0.09201305487966832</v>
      </c>
    </row>
    <row r="15" spans="1:22" ht="12.75">
      <c r="A15" s="3" t="s">
        <v>73</v>
      </c>
      <c r="B15" s="3" t="s">
        <v>27</v>
      </c>
      <c r="C15" s="3" t="s">
        <v>28</v>
      </c>
      <c r="D15" s="3" t="s">
        <v>74</v>
      </c>
      <c r="E15" s="3" t="s">
        <v>20</v>
      </c>
      <c r="F15" s="4">
        <v>1101</v>
      </c>
      <c r="G15" s="4">
        <v>217131</v>
      </c>
      <c r="H15" s="4">
        <v>197</v>
      </c>
      <c r="I15" s="4">
        <v>862</v>
      </c>
      <c r="J15" s="4">
        <v>235</v>
      </c>
      <c r="K15" s="4">
        <v>29820</v>
      </c>
      <c r="L15" s="7">
        <v>34064</v>
      </c>
      <c r="M15" s="7">
        <f t="shared" si="0"/>
        <v>17032</v>
      </c>
      <c r="N15" s="5">
        <v>4030</v>
      </c>
      <c r="O15" s="9">
        <f t="shared" si="2"/>
        <v>0.1351441985244802</v>
      </c>
      <c r="P15" s="10">
        <v>17463</v>
      </c>
      <c r="Q15" s="10">
        <v>17960</v>
      </c>
      <c r="R15" s="10">
        <v>18224</v>
      </c>
      <c r="S15" s="12">
        <v>6080485</v>
      </c>
      <c r="T15" s="7">
        <v>41567</v>
      </c>
      <c r="U15" s="12">
        <v>559484</v>
      </c>
      <c r="V15" s="13">
        <f t="shared" si="1"/>
        <v>0.09201305487966832</v>
      </c>
    </row>
    <row r="16" spans="1:22" ht="12.75">
      <c r="A16" s="3" t="s">
        <v>75</v>
      </c>
      <c r="B16" s="3" t="s">
        <v>27</v>
      </c>
      <c r="C16" s="3" t="s">
        <v>28</v>
      </c>
      <c r="D16" s="3" t="s">
        <v>76</v>
      </c>
      <c r="E16" s="3" t="s">
        <v>20</v>
      </c>
      <c r="F16" s="4">
        <v>679</v>
      </c>
      <c r="G16" s="4">
        <v>81383</v>
      </c>
      <c r="H16" s="4">
        <v>120</v>
      </c>
      <c r="I16" s="4">
        <v>665</v>
      </c>
      <c r="J16" s="4">
        <v>149</v>
      </c>
      <c r="K16" s="4">
        <v>46109</v>
      </c>
      <c r="L16" s="16">
        <v>48899</v>
      </c>
      <c r="M16" s="16">
        <f t="shared" si="0"/>
        <v>24449.5</v>
      </c>
      <c r="N16" s="17">
        <v>3011</v>
      </c>
      <c r="O16" s="9">
        <f t="shared" si="2"/>
        <v>0.06530178490099546</v>
      </c>
      <c r="P16" s="10">
        <v>17463</v>
      </c>
      <c r="Q16" s="10">
        <v>17960</v>
      </c>
      <c r="R16" s="10">
        <v>18224</v>
      </c>
      <c r="S16" s="18">
        <v>6080485</v>
      </c>
      <c r="T16" s="16">
        <v>41567</v>
      </c>
      <c r="U16" s="18">
        <v>559484</v>
      </c>
      <c r="V16" s="19">
        <f t="shared" si="1"/>
        <v>0.09201305487966832</v>
      </c>
    </row>
    <row r="17" spans="1:22" ht="12.75">
      <c r="A17" s="3" t="s">
        <v>77</v>
      </c>
      <c r="B17" s="3" t="s">
        <v>27</v>
      </c>
      <c r="C17" s="3" t="s">
        <v>28</v>
      </c>
      <c r="D17" s="3" t="s">
        <v>11</v>
      </c>
      <c r="E17" s="3" t="s">
        <v>20</v>
      </c>
      <c r="F17" s="4">
        <v>654</v>
      </c>
      <c r="G17" s="4">
        <v>198614</v>
      </c>
      <c r="H17" s="4">
        <v>304</v>
      </c>
      <c r="I17" s="4">
        <v>457</v>
      </c>
      <c r="J17" s="4">
        <v>136</v>
      </c>
      <c r="K17" s="4">
        <v>24555</v>
      </c>
      <c r="L17" s="7">
        <v>40401</v>
      </c>
      <c r="M17" s="7">
        <f t="shared" si="0"/>
        <v>20200.5</v>
      </c>
      <c r="N17" s="5">
        <v>2248</v>
      </c>
      <c r="O17" s="9">
        <f t="shared" si="2"/>
        <v>0.0915495825697414</v>
      </c>
      <c r="P17" s="10">
        <v>17463</v>
      </c>
      <c r="Q17" s="10">
        <v>17960</v>
      </c>
      <c r="R17" s="10">
        <v>18224</v>
      </c>
      <c r="S17" s="12">
        <v>6080485</v>
      </c>
      <c r="T17" s="7">
        <v>41567</v>
      </c>
      <c r="U17" s="12">
        <v>559484</v>
      </c>
      <c r="V17" s="13">
        <f t="shared" si="1"/>
        <v>0.09201305487966832</v>
      </c>
    </row>
    <row r="18" spans="1:22" ht="12.75">
      <c r="A18" s="3" t="s">
        <v>78</v>
      </c>
      <c r="B18" s="3" t="s">
        <v>27</v>
      </c>
      <c r="C18" s="3" t="s">
        <v>28</v>
      </c>
      <c r="D18" s="3" t="s">
        <v>79</v>
      </c>
      <c r="E18" s="3" t="s">
        <v>20</v>
      </c>
      <c r="F18" s="4">
        <v>785</v>
      </c>
      <c r="G18" s="4">
        <v>162936</v>
      </c>
      <c r="H18" s="4">
        <v>208</v>
      </c>
      <c r="I18" s="4">
        <v>693</v>
      </c>
      <c r="J18" s="4">
        <v>150</v>
      </c>
      <c r="K18" s="4">
        <v>40285</v>
      </c>
      <c r="L18" s="16">
        <v>44909</v>
      </c>
      <c r="M18" s="16">
        <f t="shared" si="0"/>
        <v>22454.5</v>
      </c>
      <c r="N18" s="17">
        <v>2331</v>
      </c>
      <c r="O18" s="9">
        <f t="shared" si="2"/>
        <v>0.0578627280625543</v>
      </c>
      <c r="P18" s="10">
        <v>17463</v>
      </c>
      <c r="Q18" s="10">
        <v>17960</v>
      </c>
      <c r="R18" s="10">
        <v>18224</v>
      </c>
      <c r="S18" s="18">
        <v>6080485</v>
      </c>
      <c r="T18" s="16">
        <v>41567</v>
      </c>
      <c r="U18" s="18">
        <v>559484</v>
      </c>
      <c r="V18" s="19">
        <f t="shared" si="1"/>
        <v>0.09201305487966832</v>
      </c>
    </row>
    <row r="19" spans="1:22" ht="12.75">
      <c r="A19" s="3" t="s">
        <v>80</v>
      </c>
      <c r="B19" s="3" t="s">
        <v>27</v>
      </c>
      <c r="C19" s="3" t="s">
        <v>28</v>
      </c>
      <c r="D19" s="3" t="s">
        <v>7</v>
      </c>
      <c r="E19" s="3" t="s">
        <v>20</v>
      </c>
      <c r="F19" s="4">
        <v>635</v>
      </c>
      <c r="G19" s="4">
        <v>173443</v>
      </c>
      <c r="H19" s="4">
        <v>273</v>
      </c>
      <c r="I19" s="4">
        <v>509</v>
      </c>
      <c r="J19" s="4">
        <v>105</v>
      </c>
      <c r="K19" s="4">
        <v>118769</v>
      </c>
      <c r="L19" s="7">
        <v>34659</v>
      </c>
      <c r="M19" s="7">
        <f t="shared" si="0"/>
        <v>17329.5</v>
      </c>
      <c r="N19" s="5">
        <v>16862</v>
      </c>
      <c r="O19" s="9">
        <f t="shared" si="2"/>
        <v>0.14197307378187912</v>
      </c>
      <c r="P19" s="10">
        <v>17463</v>
      </c>
      <c r="Q19" s="10">
        <v>17960</v>
      </c>
      <c r="R19" s="10">
        <v>18224</v>
      </c>
      <c r="S19" s="12">
        <v>6080485</v>
      </c>
      <c r="T19" s="7">
        <v>41567</v>
      </c>
      <c r="U19" s="12">
        <v>559484</v>
      </c>
      <c r="V19" s="13">
        <f t="shared" si="1"/>
        <v>0.09201305487966832</v>
      </c>
    </row>
    <row r="20" spans="1:22" ht="12.75">
      <c r="A20" s="3" t="s">
        <v>81</v>
      </c>
      <c r="B20" s="3" t="s">
        <v>27</v>
      </c>
      <c r="C20" s="3" t="s">
        <v>28</v>
      </c>
      <c r="D20" s="3" t="s">
        <v>82</v>
      </c>
      <c r="E20" s="3" t="s">
        <v>20</v>
      </c>
      <c r="F20" s="4">
        <v>812</v>
      </c>
      <c r="G20" s="4">
        <v>191053</v>
      </c>
      <c r="H20" s="4">
        <v>235</v>
      </c>
      <c r="I20" s="4">
        <v>578</v>
      </c>
      <c r="J20" s="4">
        <v>142</v>
      </c>
      <c r="K20" s="4">
        <v>39674</v>
      </c>
      <c r="L20" s="16">
        <v>44169</v>
      </c>
      <c r="M20" s="16">
        <f t="shared" si="0"/>
        <v>22084.5</v>
      </c>
      <c r="N20" s="17">
        <v>2056</v>
      </c>
      <c r="O20" s="9">
        <f t="shared" si="2"/>
        <v>0.051822352170187026</v>
      </c>
      <c r="P20" s="10">
        <v>17463</v>
      </c>
      <c r="Q20" s="10">
        <v>17960</v>
      </c>
      <c r="R20" s="10">
        <v>18224</v>
      </c>
      <c r="S20" s="18">
        <v>6080485</v>
      </c>
      <c r="T20" s="16">
        <v>41567</v>
      </c>
      <c r="U20" s="18">
        <v>559484</v>
      </c>
      <c r="V20" s="19">
        <f t="shared" si="1"/>
        <v>0.09201305487966832</v>
      </c>
    </row>
    <row r="21" spans="1:22" ht="12.75">
      <c r="A21" s="3" t="s">
        <v>83</v>
      </c>
      <c r="B21" s="3" t="s">
        <v>27</v>
      </c>
      <c r="C21" s="3" t="s">
        <v>28</v>
      </c>
      <c r="D21" s="3" t="s">
        <v>84</v>
      </c>
      <c r="E21" s="3" t="s">
        <v>20</v>
      </c>
      <c r="F21" s="4">
        <v>1335</v>
      </c>
      <c r="G21" s="4">
        <v>182771</v>
      </c>
      <c r="H21" s="4">
        <v>137</v>
      </c>
      <c r="I21" s="4">
        <v>1005</v>
      </c>
      <c r="J21" s="4">
        <v>389</v>
      </c>
      <c r="K21" s="4">
        <v>182791</v>
      </c>
      <c r="L21" s="7">
        <v>44478</v>
      </c>
      <c r="M21" s="7">
        <f t="shared" si="0"/>
        <v>22239</v>
      </c>
      <c r="N21" s="5">
        <v>14058</v>
      </c>
      <c r="O21" s="9">
        <f t="shared" si="2"/>
        <v>0.07690750638707596</v>
      </c>
      <c r="P21" s="10">
        <v>17463</v>
      </c>
      <c r="Q21" s="10">
        <v>17960</v>
      </c>
      <c r="R21" s="10">
        <v>18224</v>
      </c>
      <c r="S21" s="12">
        <v>6080485</v>
      </c>
      <c r="T21" s="7">
        <v>41567</v>
      </c>
      <c r="U21" s="12">
        <v>559484</v>
      </c>
      <c r="V21" s="13">
        <f t="shared" si="1"/>
        <v>0.09201305487966832</v>
      </c>
    </row>
    <row r="22" spans="1:22" ht="12.75">
      <c r="A22" s="3" t="s">
        <v>85</v>
      </c>
      <c r="B22" s="3" t="s">
        <v>27</v>
      </c>
      <c r="C22" s="3" t="s">
        <v>28</v>
      </c>
      <c r="D22" s="3" t="s">
        <v>201</v>
      </c>
      <c r="E22" s="3" t="s">
        <v>20</v>
      </c>
      <c r="F22" s="4">
        <v>420</v>
      </c>
      <c r="G22" s="4">
        <v>106737</v>
      </c>
      <c r="H22" s="4">
        <v>254</v>
      </c>
      <c r="I22" s="4">
        <v>338</v>
      </c>
      <c r="J22" s="4">
        <v>94</v>
      </c>
      <c r="K22" s="4">
        <v>25588</v>
      </c>
      <c r="L22" s="16">
        <v>38840</v>
      </c>
      <c r="M22" s="16">
        <f t="shared" si="0"/>
        <v>19420</v>
      </c>
      <c r="N22" s="17">
        <v>1978</v>
      </c>
      <c r="O22" s="9">
        <f t="shared" si="2"/>
        <v>0.07730186024699078</v>
      </c>
      <c r="P22" s="10">
        <v>17463</v>
      </c>
      <c r="Q22" s="10">
        <v>17960</v>
      </c>
      <c r="R22" s="10">
        <v>18224</v>
      </c>
      <c r="S22" s="18">
        <v>6080485</v>
      </c>
      <c r="T22" s="16">
        <v>41567</v>
      </c>
      <c r="U22" s="18">
        <v>559484</v>
      </c>
      <c r="V22" s="19">
        <f t="shared" si="1"/>
        <v>0.09201305487966832</v>
      </c>
    </row>
    <row r="23" spans="1:22" ht="12.75">
      <c r="A23" s="3" t="s">
        <v>86</v>
      </c>
      <c r="B23" s="3" t="s">
        <v>27</v>
      </c>
      <c r="C23" s="3" t="s">
        <v>28</v>
      </c>
      <c r="D23" s="3" t="s">
        <v>12</v>
      </c>
      <c r="E23" s="3" t="s">
        <v>20</v>
      </c>
      <c r="F23" s="4">
        <v>310</v>
      </c>
      <c r="G23" s="4">
        <v>28708</v>
      </c>
      <c r="H23" s="4">
        <v>93</v>
      </c>
      <c r="I23" s="4">
        <v>303</v>
      </c>
      <c r="J23" s="4">
        <v>63</v>
      </c>
      <c r="K23" s="4">
        <v>70823</v>
      </c>
      <c r="L23" s="7">
        <v>44022</v>
      </c>
      <c r="M23" s="7">
        <f t="shared" si="0"/>
        <v>22011</v>
      </c>
      <c r="N23" s="5">
        <v>6096</v>
      </c>
      <c r="O23" s="9">
        <f t="shared" si="2"/>
        <v>0.08607373310930065</v>
      </c>
      <c r="P23" s="10">
        <v>17463</v>
      </c>
      <c r="Q23" s="10">
        <v>17960</v>
      </c>
      <c r="R23" s="10">
        <v>18224</v>
      </c>
      <c r="S23" s="12">
        <v>6080485</v>
      </c>
      <c r="T23" s="7">
        <v>41567</v>
      </c>
      <c r="U23" s="12">
        <v>559484</v>
      </c>
      <c r="V23" s="13">
        <f t="shared" si="1"/>
        <v>0.09201305487966832</v>
      </c>
    </row>
    <row r="24" spans="1:22" ht="12.75">
      <c r="A24" s="3" t="s">
        <v>87</v>
      </c>
      <c r="B24" s="3" t="s">
        <v>27</v>
      </c>
      <c r="C24" s="3" t="s">
        <v>28</v>
      </c>
      <c r="D24" s="3" t="s">
        <v>88</v>
      </c>
      <c r="E24" s="3" t="s">
        <v>20</v>
      </c>
      <c r="F24" s="4">
        <v>550</v>
      </c>
      <c r="G24" s="4">
        <v>204554</v>
      </c>
      <c r="H24" s="4">
        <v>372</v>
      </c>
      <c r="I24" s="4">
        <v>401</v>
      </c>
      <c r="J24" s="4">
        <v>98</v>
      </c>
      <c r="K24" s="4">
        <v>17954</v>
      </c>
      <c r="L24" s="16">
        <v>38119</v>
      </c>
      <c r="M24" s="16">
        <f t="shared" si="0"/>
        <v>19059.5</v>
      </c>
      <c r="N24" s="17">
        <v>1502</v>
      </c>
      <c r="O24" s="9">
        <f t="shared" si="2"/>
        <v>0.08365823771861423</v>
      </c>
      <c r="P24" s="10">
        <v>17463</v>
      </c>
      <c r="Q24" s="10">
        <v>17960</v>
      </c>
      <c r="R24" s="10">
        <v>18224</v>
      </c>
      <c r="S24" s="18">
        <v>6080485</v>
      </c>
      <c r="T24" s="16">
        <v>41567</v>
      </c>
      <c r="U24" s="18">
        <v>559484</v>
      </c>
      <c r="V24" s="19">
        <f t="shared" si="1"/>
        <v>0.09201305487966832</v>
      </c>
    </row>
    <row r="25" spans="1:22" ht="12.75">
      <c r="A25" s="3" t="s">
        <v>89</v>
      </c>
      <c r="B25" s="3" t="s">
        <v>27</v>
      </c>
      <c r="C25" s="3" t="s">
        <v>28</v>
      </c>
      <c r="D25" s="3" t="s">
        <v>202</v>
      </c>
      <c r="E25" s="3" t="s">
        <v>20</v>
      </c>
      <c r="F25" s="4">
        <v>776</v>
      </c>
      <c r="G25" s="4">
        <v>138635</v>
      </c>
      <c r="H25" s="4">
        <v>179</v>
      </c>
      <c r="I25" s="4">
        <v>689</v>
      </c>
      <c r="J25" s="4">
        <v>179</v>
      </c>
      <c r="K25" s="4">
        <v>22151</v>
      </c>
      <c r="L25" s="7">
        <v>43530</v>
      </c>
      <c r="M25" s="7">
        <f t="shared" si="0"/>
        <v>21765</v>
      </c>
      <c r="N25" s="5">
        <v>1556</v>
      </c>
      <c r="O25" s="9">
        <f t="shared" si="2"/>
        <v>0.07024513565978963</v>
      </c>
      <c r="P25" s="10">
        <v>17463</v>
      </c>
      <c r="Q25" s="10">
        <v>17960</v>
      </c>
      <c r="R25" s="10">
        <v>18224</v>
      </c>
      <c r="S25" s="12">
        <v>6080485</v>
      </c>
      <c r="T25" s="7">
        <v>41567</v>
      </c>
      <c r="U25" s="12">
        <v>559484</v>
      </c>
      <c r="V25" s="13">
        <f t="shared" si="1"/>
        <v>0.09201305487966832</v>
      </c>
    </row>
    <row r="26" spans="1:22" ht="12.75">
      <c r="A26" s="3" t="s">
        <v>90</v>
      </c>
      <c r="B26" s="3" t="s">
        <v>27</v>
      </c>
      <c r="C26" s="3" t="s">
        <v>28</v>
      </c>
      <c r="D26" s="3" t="s">
        <v>219</v>
      </c>
      <c r="E26" s="3" t="s">
        <v>20</v>
      </c>
      <c r="F26" s="4">
        <v>622</v>
      </c>
      <c r="G26" s="4">
        <v>170645</v>
      </c>
      <c r="H26" s="4">
        <v>274</v>
      </c>
      <c r="I26" s="4">
        <v>475</v>
      </c>
      <c r="J26" s="4">
        <v>131</v>
      </c>
      <c r="K26" s="4">
        <v>20511</v>
      </c>
      <c r="L26" s="7">
        <v>38290</v>
      </c>
      <c r="M26" s="7">
        <f t="shared" si="0"/>
        <v>19145</v>
      </c>
      <c r="N26" s="5">
        <v>1531</v>
      </c>
      <c r="O26" s="9">
        <f t="shared" si="2"/>
        <v>0.07464287455511677</v>
      </c>
      <c r="P26" s="10">
        <v>17463</v>
      </c>
      <c r="Q26" s="10">
        <v>17960</v>
      </c>
      <c r="R26" s="10">
        <v>18224</v>
      </c>
      <c r="S26" s="12">
        <v>6080485</v>
      </c>
      <c r="T26" s="7">
        <v>41567</v>
      </c>
      <c r="U26" s="12">
        <v>559484</v>
      </c>
      <c r="V26" s="13">
        <f t="shared" si="1"/>
        <v>0.09201305487966832</v>
      </c>
    </row>
    <row r="27" spans="1:22" ht="12.75">
      <c r="A27" s="3" t="s">
        <v>91</v>
      </c>
      <c r="B27" s="3" t="s">
        <v>27</v>
      </c>
      <c r="C27" s="3" t="s">
        <v>28</v>
      </c>
      <c r="D27" s="3" t="s">
        <v>92</v>
      </c>
      <c r="E27" s="3" t="s">
        <v>20</v>
      </c>
      <c r="F27" s="4">
        <v>579</v>
      </c>
      <c r="G27" s="4">
        <v>232839</v>
      </c>
      <c r="H27" s="4">
        <v>402</v>
      </c>
      <c r="I27" s="4">
        <v>399</v>
      </c>
      <c r="J27" s="4">
        <v>85</v>
      </c>
      <c r="K27" s="4">
        <v>32500</v>
      </c>
      <c r="L27" s="16">
        <v>37515</v>
      </c>
      <c r="M27" s="16">
        <f t="shared" si="0"/>
        <v>18757.5</v>
      </c>
      <c r="N27" s="17">
        <v>2607</v>
      </c>
      <c r="O27" s="9">
        <f t="shared" si="2"/>
        <v>0.08021538461538462</v>
      </c>
      <c r="P27" s="10">
        <v>17463</v>
      </c>
      <c r="Q27" s="10">
        <v>17960</v>
      </c>
      <c r="R27" s="10">
        <v>18224</v>
      </c>
      <c r="S27" s="18">
        <v>6080485</v>
      </c>
      <c r="T27" s="16">
        <v>41567</v>
      </c>
      <c r="U27" s="18">
        <v>559484</v>
      </c>
      <c r="V27" s="19">
        <f t="shared" si="1"/>
        <v>0.09201305487966832</v>
      </c>
    </row>
    <row r="28" spans="1:22" ht="12.75">
      <c r="A28" s="3" t="s">
        <v>93</v>
      </c>
      <c r="B28" s="3" t="s">
        <v>27</v>
      </c>
      <c r="C28" s="3" t="s">
        <v>28</v>
      </c>
      <c r="D28" s="3" t="s">
        <v>220</v>
      </c>
      <c r="E28" s="3" t="s">
        <v>20</v>
      </c>
      <c r="F28" s="4">
        <v>575</v>
      </c>
      <c r="G28" s="4">
        <v>192292</v>
      </c>
      <c r="H28" s="4">
        <v>334</v>
      </c>
      <c r="I28" s="4">
        <v>399</v>
      </c>
      <c r="J28" s="4">
        <v>101</v>
      </c>
      <c r="K28" s="4">
        <v>73403</v>
      </c>
      <c r="L28" s="7">
        <v>36162</v>
      </c>
      <c r="M28" s="7">
        <f t="shared" si="0"/>
        <v>18081</v>
      </c>
      <c r="N28" s="5">
        <v>8112</v>
      </c>
      <c r="O28" s="9">
        <f t="shared" si="2"/>
        <v>0.11051319428361239</v>
      </c>
      <c r="P28" s="10">
        <v>17463</v>
      </c>
      <c r="Q28" s="10">
        <v>17960</v>
      </c>
      <c r="R28" s="10">
        <v>18224</v>
      </c>
      <c r="S28" s="12">
        <v>6080485</v>
      </c>
      <c r="T28" s="7">
        <v>41567</v>
      </c>
      <c r="U28" s="12">
        <v>559484</v>
      </c>
      <c r="V28" s="13">
        <f t="shared" si="1"/>
        <v>0.09201305487966832</v>
      </c>
    </row>
    <row r="29" spans="1:22" ht="12.75">
      <c r="A29" s="3" t="s">
        <v>94</v>
      </c>
      <c r="B29" s="3" t="s">
        <v>27</v>
      </c>
      <c r="C29" s="3" t="s">
        <v>28</v>
      </c>
      <c r="D29" s="3" t="s">
        <v>203</v>
      </c>
      <c r="E29" s="3" t="s">
        <v>20</v>
      </c>
      <c r="F29" s="4">
        <v>878</v>
      </c>
      <c r="G29" s="4">
        <v>205628</v>
      </c>
      <c r="H29" s="4">
        <v>234</v>
      </c>
      <c r="I29" s="4">
        <v>777</v>
      </c>
      <c r="J29" s="4">
        <v>197</v>
      </c>
      <c r="K29" s="4">
        <v>33157</v>
      </c>
      <c r="L29" s="16">
        <v>33998</v>
      </c>
      <c r="M29" s="16">
        <f t="shared" si="0"/>
        <v>16999</v>
      </c>
      <c r="N29" s="17">
        <v>3566</v>
      </c>
      <c r="O29" s="9">
        <f t="shared" si="2"/>
        <v>0.10754893386012003</v>
      </c>
      <c r="P29" s="10">
        <v>17463</v>
      </c>
      <c r="Q29" s="10">
        <v>17960</v>
      </c>
      <c r="R29" s="10">
        <v>18224</v>
      </c>
      <c r="S29" s="18">
        <v>6080485</v>
      </c>
      <c r="T29" s="16">
        <v>41567</v>
      </c>
      <c r="U29" s="18">
        <v>559484</v>
      </c>
      <c r="V29" s="19">
        <f t="shared" si="1"/>
        <v>0.09201305487966832</v>
      </c>
    </row>
    <row r="30" spans="1:22" ht="12.75">
      <c r="A30" s="3" t="s">
        <v>26</v>
      </c>
      <c r="B30" s="3" t="s">
        <v>27</v>
      </c>
      <c r="C30" s="3" t="s">
        <v>28</v>
      </c>
      <c r="D30" s="3" t="s">
        <v>8</v>
      </c>
      <c r="E30" s="3" t="s">
        <v>20</v>
      </c>
      <c r="F30" s="4">
        <v>591</v>
      </c>
      <c r="G30" s="4">
        <v>140813</v>
      </c>
      <c r="H30" s="4">
        <v>238</v>
      </c>
      <c r="I30" s="4">
        <v>481</v>
      </c>
      <c r="J30" s="4">
        <v>136</v>
      </c>
      <c r="K30" s="4">
        <v>182740</v>
      </c>
      <c r="L30" s="16">
        <v>71026</v>
      </c>
      <c r="M30" s="16">
        <f t="shared" si="0"/>
        <v>35513</v>
      </c>
      <c r="N30" s="17">
        <v>5300</v>
      </c>
      <c r="O30" s="9">
        <f t="shared" si="2"/>
        <v>0.029002955018058444</v>
      </c>
      <c r="P30" s="10">
        <v>17463</v>
      </c>
      <c r="Q30" s="10">
        <v>17960</v>
      </c>
      <c r="R30" s="10">
        <v>18224</v>
      </c>
      <c r="S30" s="18">
        <v>6080485</v>
      </c>
      <c r="T30" s="16">
        <v>41567</v>
      </c>
      <c r="U30" s="18">
        <v>559484</v>
      </c>
      <c r="V30" s="19">
        <f t="shared" si="1"/>
        <v>0.09201305487966832</v>
      </c>
    </row>
    <row r="31" spans="1:22" ht="12.75">
      <c r="A31" s="3" t="s">
        <v>29</v>
      </c>
      <c r="B31" s="3" t="s">
        <v>27</v>
      </c>
      <c r="C31" s="3" t="s">
        <v>28</v>
      </c>
      <c r="D31" s="3" t="s">
        <v>13</v>
      </c>
      <c r="E31" s="3" t="s">
        <v>20</v>
      </c>
      <c r="F31" s="4">
        <v>549</v>
      </c>
      <c r="G31" s="4">
        <v>163704</v>
      </c>
      <c r="H31" s="4">
        <v>298</v>
      </c>
      <c r="I31" s="4">
        <v>412</v>
      </c>
      <c r="J31" s="4">
        <v>127</v>
      </c>
      <c r="K31" s="4">
        <v>55391</v>
      </c>
      <c r="L31" s="16">
        <v>56416</v>
      </c>
      <c r="M31" s="16">
        <f t="shared" si="0"/>
        <v>28208</v>
      </c>
      <c r="N31" s="17">
        <v>1623</v>
      </c>
      <c r="O31" s="9">
        <f t="shared" si="2"/>
        <v>0.029300788936830892</v>
      </c>
      <c r="P31" s="10">
        <v>17463</v>
      </c>
      <c r="Q31" s="10">
        <v>17960</v>
      </c>
      <c r="R31" s="10">
        <v>18224</v>
      </c>
      <c r="S31" s="18">
        <v>6080485</v>
      </c>
      <c r="T31" s="16">
        <v>41567</v>
      </c>
      <c r="U31" s="18">
        <v>559484</v>
      </c>
      <c r="V31" s="19">
        <f t="shared" si="1"/>
        <v>0.09201305487966832</v>
      </c>
    </row>
    <row r="32" spans="1:22" ht="12.75">
      <c r="A32" s="3" t="s">
        <v>30</v>
      </c>
      <c r="B32" s="3" t="s">
        <v>27</v>
      </c>
      <c r="C32" s="3" t="s">
        <v>28</v>
      </c>
      <c r="D32" s="3" t="s">
        <v>31</v>
      </c>
      <c r="E32" s="3" t="s">
        <v>20</v>
      </c>
      <c r="F32" s="4">
        <v>1108</v>
      </c>
      <c r="G32" s="4">
        <v>161378</v>
      </c>
      <c r="H32" s="4">
        <v>146</v>
      </c>
      <c r="I32" s="4">
        <v>1042</v>
      </c>
      <c r="J32" s="4">
        <v>280</v>
      </c>
      <c r="K32" s="4">
        <v>34325</v>
      </c>
      <c r="L32" s="16">
        <v>43423</v>
      </c>
      <c r="M32" s="16">
        <f t="shared" si="0"/>
        <v>21711.5</v>
      </c>
      <c r="N32" s="17">
        <v>2159</v>
      </c>
      <c r="O32" s="9">
        <f t="shared" si="2"/>
        <v>0.06289876183539694</v>
      </c>
      <c r="P32" s="10">
        <v>17463</v>
      </c>
      <c r="Q32" s="10">
        <v>17960</v>
      </c>
      <c r="R32" s="10">
        <v>18224</v>
      </c>
      <c r="S32" s="18">
        <v>6080485</v>
      </c>
      <c r="T32" s="16">
        <v>41567</v>
      </c>
      <c r="U32" s="18">
        <v>559484</v>
      </c>
      <c r="V32" s="19">
        <f t="shared" si="1"/>
        <v>0.09201305487966832</v>
      </c>
    </row>
    <row r="33" spans="1:22" ht="12.75">
      <c r="A33" s="3" t="s">
        <v>32</v>
      </c>
      <c r="B33" s="3" t="s">
        <v>27</v>
      </c>
      <c r="C33" s="3" t="s">
        <v>28</v>
      </c>
      <c r="D33" s="3" t="s">
        <v>33</v>
      </c>
      <c r="E33" s="3" t="s">
        <v>20</v>
      </c>
      <c r="F33" s="4">
        <v>631</v>
      </c>
      <c r="G33" s="4">
        <v>167228</v>
      </c>
      <c r="H33" s="4">
        <v>265</v>
      </c>
      <c r="I33" s="4">
        <v>512</v>
      </c>
      <c r="J33" s="4">
        <v>120</v>
      </c>
      <c r="K33" s="4">
        <v>104093</v>
      </c>
      <c r="L33" s="16">
        <v>55208</v>
      </c>
      <c r="M33" s="16">
        <f t="shared" si="0"/>
        <v>27604</v>
      </c>
      <c r="N33" s="17">
        <v>3665</v>
      </c>
      <c r="O33" s="9">
        <f t="shared" si="2"/>
        <v>0.03520889973389181</v>
      </c>
      <c r="P33" s="10">
        <v>17463</v>
      </c>
      <c r="Q33" s="10">
        <v>17960</v>
      </c>
      <c r="R33" s="10">
        <v>18224</v>
      </c>
      <c r="S33" s="18">
        <v>6080485</v>
      </c>
      <c r="T33" s="16">
        <v>41567</v>
      </c>
      <c r="U33" s="18">
        <v>559484</v>
      </c>
      <c r="V33" s="19">
        <f t="shared" si="1"/>
        <v>0.09201305487966832</v>
      </c>
    </row>
    <row r="34" spans="1:22" ht="12.75">
      <c r="A34" s="3" t="s">
        <v>34</v>
      </c>
      <c r="B34" s="3" t="s">
        <v>27</v>
      </c>
      <c r="C34" s="3" t="s">
        <v>28</v>
      </c>
      <c r="D34" s="3" t="s">
        <v>204</v>
      </c>
      <c r="E34" s="3" t="s">
        <v>20</v>
      </c>
      <c r="F34" s="4">
        <v>770</v>
      </c>
      <c r="G34" s="4">
        <v>177601</v>
      </c>
      <c r="H34" s="4">
        <v>231</v>
      </c>
      <c r="I34" s="4">
        <v>623</v>
      </c>
      <c r="J34" s="4">
        <v>160</v>
      </c>
      <c r="K34" s="4">
        <v>48508</v>
      </c>
      <c r="L34" s="16">
        <v>38150</v>
      </c>
      <c r="M34" s="16">
        <f t="shared" si="0"/>
        <v>19075</v>
      </c>
      <c r="N34" s="17">
        <v>3730</v>
      </c>
      <c r="O34" s="9">
        <f t="shared" si="2"/>
        <v>0.07689453286055908</v>
      </c>
      <c r="P34" s="10">
        <v>17463</v>
      </c>
      <c r="Q34" s="10">
        <v>17960</v>
      </c>
      <c r="R34" s="10">
        <v>18224</v>
      </c>
      <c r="S34" s="18">
        <v>6080485</v>
      </c>
      <c r="T34" s="16">
        <v>41567</v>
      </c>
      <c r="U34" s="18">
        <v>559484</v>
      </c>
      <c r="V34" s="19">
        <f t="shared" si="1"/>
        <v>0.09201305487966832</v>
      </c>
    </row>
    <row r="35" spans="1:22" ht="12.75">
      <c r="A35" s="3" t="s">
        <v>35</v>
      </c>
      <c r="B35" s="3" t="s">
        <v>27</v>
      </c>
      <c r="C35" s="3" t="s">
        <v>28</v>
      </c>
      <c r="D35" s="3" t="s">
        <v>226</v>
      </c>
      <c r="E35" s="3" t="s">
        <v>20</v>
      </c>
      <c r="F35" s="4">
        <v>486</v>
      </c>
      <c r="G35" s="4">
        <v>147750</v>
      </c>
      <c r="H35" s="4">
        <v>304</v>
      </c>
      <c r="I35" s="4">
        <v>316</v>
      </c>
      <c r="J35" s="4">
        <v>81</v>
      </c>
      <c r="K35" s="4">
        <v>84964</v>
      </c>
      <c r="L35" s="16">
        <v>43487</v>
      </c>
      <c r="M35" s="16">
        <f t="shared" si="0"/>
        <v>21743.5</v>
      </c>
      <c r="N35" s="17">
        <v>7944</v>
      </c>
      <c r="O35" s="9">
        <f t="shared" si="2"/>
        <v>0.0934984228614472</v>
      </c>
      <c r="P35" s="10">
        <v>17463</v>
      </c>
      <c r="Q35" s="10">
        <v>17960</v>
      </c>
      <c r="R35" s="10">
        <v>18224</v>
      </c>
      <c r="S35" s="18">
        <v>6080485</v>
      </c>
      <c r="T35" s="16">
        <v>41567</v>
      </c>
      <c r="U35" s="18">
        <v>559484</v>
      </c>
      <c r="V35" s="19">
        <f t="shared" si="1"/>
        <v>0.09201305487966832</v>
      </c>
    </row>
    <row r="36" spans="1:22" ht="12.75">
      <c r="A36" s="3" t="s">
        <v>36</v>
      </c>
      <c r="B36" s="3" t="s">
        <v>27</v>
      </c>
      <c r="C36" s="3" t="s">
        <v>28</v>
      </c>
      <c r="D36" s="3" t="s">
        <v>37</v>
      </c>
      <c r="E36" s="3" t="s">
        <v>20</v>
      </c>
      <c r="F36" s="4">
        <v>651</v>
      </c>
      <c r="G36" s="4">
        <v>184137</v>
      </c>
      <c r="H36" s="4">
        <v>283</v>
      </c>
      <c r="I36" s="4">
        <v>488</v>
      </c>
      <c r="J36" s="4">
        <v>114</v>
      </c>
      <c r="K36" s="4">
        <v>38075</v>
      </c>
      <c r="L36" s="16">
        <v>41620</v>
      </c>
      <c r="M36" s="16">
        <f t="shared" si="0"/>
        <v>20810</v>
      </c>
      <c r="N36" s="17">
        <v>2030</v>
      </c>
      <c r="O36" s="9">
        <f t="shared" si="2"/>
        <v>0.053315824031516745</v>
      </c>
      <c r="P36" s="10">
        <v>17463</v>
      </c>
      <c r="Q36" s="10">
        <v>17960</v>
      </c>
      <c r="R36" s="10">
        <v>18224</v>
      </c>
      <c r="S36" s="18">
        <v>6080485</v>
      </c>
      <c r="T36" s="16">
        <v>41567</v>
      </c>
      <c r="U36" s="18">
        <v>559484</v>
      </c>
      <c r="V36" s="19">
        <f t="shared" si="1"/>
        <v>0.09201305487966832</v>
      </c>
    </row>
    <row r="37" spans="1:22" ht="12.75">
      <c r="A37" s="3" t="s">
        <v>38</v>
      </c>
      <c r="B37" s="3" t="s">
        <v>27</v>
      </c>
      <c r="C37" s="3" t="s">
        <v>28</v>
      </c>
      <c r="D37" s="3" t="s">
        <v>205</v>
      </c>
      <c r="E37" s="3" t="s">
        <v>20</v>
      </c>
      <c r="F37" s="4">
        <v>809</v>
      </c>
      <c r="G37" s="4">
        <v>201006</v>
      </c>
      <c r="H37" s="4">
        <v>248</v>
      </c>
      <c r="I37" s="4">
        <v>646</v>
      </c>
      <c r="J37" s="4">
        <v>147</v>
      </c>
      <c r="K37" s="4">
        <v>41335</v>
      </c>
      <c r="L37" s="16">
        <v>39401</v>
      </c>
      <c r="M37" s="16">
        <f aca="true" t="shared" si="3" ref="M37:M93">0.5*L37</f>
        <v>19700.5</v>
      </c>
      <c r="N37" s="17">
        <v>3428</v>
      </c>
      <c r="O37" s="9">
        <f t="shared" si="2"/>
        <v>0.08293213983307125</v>
      </c>
      <c r="P37" s="10">
        <v>17463</v>
      </c>
      <c r="Q37" s="10">
        <v>17960</v>
      </c>
      <c r="R37" s="10">
        <v>18224</v>
      </c>
      <c r="S37" s="18">
        <v>6080485</v>
      </c>
      <c r="T37" s="16">
        <v>41567</v>
      </c>
      <c r="U37" s="18">
        <v>559484</v>
      </c>
      <c r="V37" s="19">
        <f t="shared" si="1"/>
        <v>0.09201305487966832</v>
      </c>
    </row>
    <row r="38" spans="1:22" ht="12.75">
      <c r="A38" s="3" t="s">
        <v>39</v>
      </c>
      <c r="B38" s="3" t="s">
        <v>27</v>
      </c>
      <c r="C38" s="3" t="s">
        <v>28</v>
      </c>
      <c r="D38" s="3" t="s">
        <v>14</v>
      </c>
      <c r="E38" s="3" t="s">
        <v>20</v>
      </c>
      <c r="F38" s="4">
        <v>618</v>
      </c>
      <c r="G38" s="4">
        <v>282915</v>
      </c>
      <c r="H38" s="4">
        <v>458</v>
      </c>
      <c r="I38" s="4">
        <v>354</v>
      </c>
      <c r="J38" s="4">
        <v>116</v>
      </c>
      <c r="K38" s="4">
        <v>30043</v>
      </c>
      <c r="L38" s="16">
        <v>43369</v>
      </c>
      <c r="M38" s="16">
        <f t="shared" si="3"/>
        <v>21684.5</v>
      </c>
      <c r="N38" s="17">
        <v>1923</v>
      </c>
      <c r="O38" s="9">
        <f t="shared" si="2"/>
        <v>0.06400825483473688</v>
      </c>
      <c r="P38" s="10">
        <v>17463</v>
      </c>
      <c r="Q38" s="10">
        <v>17960</v>
      </c>
      <c r="R38" s="10">
        <v>18224</v>
      </c>
      <c r="S38" s="18">
        <v>6080485</v>
      </c>
      <c r="T38" s="16">
        <v>41567</v>
      </c>
      <c r="U38" s="18">
        <v>559484</v>
      </c>
      <c r="V38" s="19">
        <f t="shared" si="1"/>
        <v>0.09201305487966832</v>
      </c>
    </row>
    <row r="39" spans="1:22" ht="12.75">
      <c r="A39" s="3" t="s">
        <v>40</v>
      </c>
      <c r="B39" s="3" t="s">
        <v>27</v>
      </c>
      <c r="C39" s="3" t="s">
        <v>28</v>
      </c>
      <c r="D39" s="3" t="s">
        <v>41</v>
      </c>
      <c r="E39" s="3" t="s">
        <v>20</v>
      </c>
      <c r="F39" s="4">
        <v>839</v>
      </c>
      <c r="G39" s="4">
        <v>179794</v>
      </c>
      <c r="H39" s="4">
        <v>214</v>
      </c>
      <c r="I39" s="4">
        <v>668</v>
      </c>
      <c r="J39" s="4">
        <v>169</v>
      </c>
      <c r="K39" s="4">
        <v>21806</v>
      </c>
      <c r="L39" s="16">
        <v>35700</v>
      </c>
      <c r="M39" s="16">
        <f t="shared" si="3"/>
        <v>17850</v>
      </c>
      <c r="N39" s="17">
        <v>1955</v>
      </c>
      <c r="O39" s="9">
        <f t="shared" si="2"/>
        <v>0.08965422360818123</v>
      </c>
      <c r="P39" s="10">
        <v>17463</v>
      </c>
      <c r="Q39" s="10">
        <v>17960</v>
      </c>
      <c r="R39" s="10">
        <v>18224</v>
      </c>
      <c r="S39" s="18">
        <v>6080485</v>
      </c>
      <c r="T39" s="16">
        <v>41567</v>
      </c>
      <c r="U39" s="18">
        <v>559484</v>
      </c>
      <c r="V39" s="19">
        <f t="shared" si="1"/>
        <v>0.09201305487966832</v>
      </c>
    </row>
    <row r="40" spans="1:22" ht="12.75">
      <c r="A40" s="3" t="s">
        <v>42</v>
      </c>
      <c r="B40" s="3" t="s">
        <v>27</v>
      </c>
      <c r="C40" s="3" t="s">
        <v>28</v>
      </c>
      <c r="D40" s="3" t="s">
        <v>206</v>
      </c>
      <c r="E40" s="3" t="s">
        <v>20</v>
      </c>
      <c r="F40" s="4">
        <v>796</v>
      </c>
      <c r="G40" s="4">
        <v>126379</v>
      </c>
      <c r="H40" s="4">
        <v>159</v>
      </c>
      <c r="I40" s="4">
        <v>744</v>
      </c>
      <c r="J40" s="4">
        <v>210</v>
      </c>
      <c r="K40" s="4">
        <v>31705</v>
      </c>
      <c r="L40" s="16">
        <v>38189</v>
      </c>
      <c r="M40" s="16">
        <f t="shared" si="3"/>
        <v>19094.5</v>
      </c>
      <c r="N40" s="17">
        <v>2861</v>
      </c>
      <c r="O40" s="9">
        <f t="shared" si="2"/>
        <v>0.09023813278662672</v>
      </c>
      <c r="P40" s="10">
        <v>17463</v>
      </c>
      <c r="Q40" s="10">
        <v>17960</v>
      </c>
      <c r="R40" s="10">
        <v>18224</v>
      </c>
      <c r="S40" s="18">
        <v>6080485</v>
      </c>
      <c r="T40" s="16">
        <v>41567</v>
      </c>
      <c r="U40" s="18">
        <v>559484</v>
      </c>
      <c r="V40" s="19">
        <f t="shared" si="1"/>
        <v>0.09201305487966832</v>
      </c>
    </row>
    <row r="41" spans="1:22" ht="12.75">
      <c r="A41" s="3" t="s">
        <v>43</v>
      </c>
      <c r="B41" s="3" t="s">
        <v>27</v>
      </c>
      <c r="C41" s="3" t="s">
        <v>28</v>
      </c>
      <c r="D41" s="3" t="s">
        <v>44</v>
      </c>
      <c r="E41" s="3" t="s">
        <v>20</v>
      </c>
      <c r="F41" s="4">
        <v>605</v>
      </c>
      <c r="G41" s="4">
        <v>130373</v>
      </c>
      <c r="H41" s="4">
        <v>215</v>
      </c>
      <c r="I41" s="4">
        <v>539</v>
      </c>
      <c r="J41" s="4">
        <v>124</v>
      </c>
      <c r="K41" s="4">
        <v>27554</v>
      </c>
      <c r="L41" s="16">
        <v>39402</v>
      </c>
      <c r="M41" s="16">
        <f t="shared" si="3"/>
        <v>19701</v>
      </c>
      <c r="N41" s="17">
        <v>2511</v>
      </c>
      <c r="O41" s="9">
        <f t="shared" si="2"/>
        <v>0.09113014444363794</v>
      </c>
      <c r="P41" s="10">
        <v>17463</v>
      </c>
      <c r="Q41" s="10">
        <v>17960</v>
      </c>
      <c r="R41" s="10">
        <v>18224</v>
      </c>
      <c r="S41" s="18">
        <v>6080485</v>
      </c>
      <c r="T41" s="16">
        <v>41567</v>
      </c>
      <c r="U41" s="18">
        <v>559484</v>
      </c>
      <c r="V41" s="19">
        <f t="shared" si="1"/>
        <v>0.09201305487966832</v>
      </c>
    </row>
    <row r="42" spans="1:22" ht="12.75">
      <c r="A42" s="3" t="s">
        <v>45</v>
      </c>
      <c r="B42" s="3" t="s">
        <v>27</v>
      </c>
      <c r="C42" s="3" t="s">
        <v>28</v>
      </c>
      <c r="D42" s="3" t="s">
        <v>227</v>
      </c>
      <c r="E42" s="3" t="s">
        <v>20</v>
      </c>
      <c r="F42" s="4">
        <v>526</v>
      </c>
      <c r="G42" s="4">
        <v>135563</v>
      </c>
      <c r="H42" s="4">
        <v>258</v>
      </c>
      <c r="I42" s="4">
        <v>413</v>
      </c>
      <c r="J42" s="4">
        <v>117</v>
      </c>
      <c r="K42" s="4">
        <v>115209</v>
      </c>
      <c r="L42" s="16">
        <v>52693</v>
      </c>
      <c r="M42" s="16">
        <f t="shared" si="3"/>
        <v>26346.5</v>
      </c>
      <c r="N42" s="17">
        <v>6337</v>
      </c>
      <c r="O42" s="9">
        <f t="shared" si="2"/>
        <v>0.05500438333810727</v>
      </c>
      <c r="P42" s="10">
        <v>17463</v>
      </c>
      <c r="Q42" s="10">
        <v>17960</v>
      </c>
      <c r="R42" s="10">
        <v>18224</v>
      </c>
      <c r="S42" s="18">
        <v>6080485</v>
      </c>
      <c r="T42" s="16">
        <v>41567</v>
      </c>
      <c r="U42" s="18">
        <v>559484</v>
      </c>
      <c r="V42" s="19">
        <f t="shared" si="1"/>
        <v>0.09201305487966832</v>
      </c>
    </row>
    <row r="43" spans="1:22" ht="12.75">
      <c r="A43" s="3" t="s">
        <v>46</v>
      </c>
      <c r="B43" s="3" t="s">
        <v>27</v>
      </c>
      <c r="C43" s="3" t="s">
        <v>28</v>
      </c>
      <c r="D43" s="3" t="s">
        <v>24</v>
      </c>
      <c r="E43" s="3" t="s">
        <v>20</v>
      </c>
      <c r="F43" s="4">
        <v>584</v>
      </c>
      <c r="G43" s="4">
        <v>280628</v>
      </c>
      <c r="H43" s="4">
        <v>481</v>
      </c>
      <c r="I43" s="4">
        <v>375</v>
      </c>
      <c r="J43" s="4">
        <v>85</v>
      </c>
      <c r="K43" s="4">
        <v>39256</v>
      </c>
      <c r="L43" s="16">
        <v>31362</v>
      </c>
      <c r="M43" s="16">
        <f t="shared" si="3"/>
        <v>15681</v>
      </c>
      <c r="N43" s="17">
        <v>5922</v>
      </c>
      <c r="O43" s="9">
        <f t="shared" si="2"/>
        <v>0.1508559201141227</v>
      </c>
      <c r="P43" s="10">
        <v>17463</v>
      </c>
      <c r="Q43" s="10">
        <v>17960</v>
      </c>
      <c r="R43" s="10">
        <v>18224</v>
      </c>
      <c r="S43" s="18">
        <v>6080485</v>
      </c>
      <c r="T43" s="16">
        <v>41567</v>
      </c>
      <c r="U43" s="18">
        <v>559484</v>
      </c>
      <c r="V43" s="19">
        <f t="shared" si="1"/>
        <v>0.09201305487966832</v>
      </c>
    </row>
    <row r="44" spans="1:22" ht="12.75">
      <c r="A44" s="3" t="s">
        <v>47</v>
      </c>
      <c r="B44" s="3" t="s">
        <v>27</v>
      </c>
      <c r="C44" s="3" t="s">
        <v>28</v>
      </c>
      <c r="D44" s="3" t="s">
        <v>48</v>
      </c>
      <c r="E44" s="3" t="s">
        <v>20</v>
      </c>
      <c r="F44" s="4">
        <v>1130</v>
      </c>
      <c r="G44" s="4">
        <v>246907</v>
      </c>
      <c r="H44" s="4">
        <v>219</v>
      </c>
      <c r="I44" s="4">
        <v>904</v>
      </c>
      <c r="J44" s="4">
        <v>261</v>
      </c>
      <c r="K44" s="4">
        <v>74057</v>
      </c>
      <c r="L44" s="16">
        <v>43939</v>
      </c>
      <c r="M44" s="16">
        <f t="shared" si="3"/>
        <v>21969.5</v>
      </c>
      <c r="N44" s="17">
        <v>4668</v>
      </c>
      <c r="O44" s="9">
        <f t="shared" si="2"/>
        <v>0.06303252899793402</v>
      </c>
      <c r="P44" s="10">
        <v>17463</v>
      </c>
      <c r="Q44" s="10">
        <v>17960</v>
      </c>
      <c r="R44" s="10">
        <v>18224</v>
      </c>
      <c r="S44" s="18">
        <v>6080485</v>
      </c>
      <c r="T44" s="16">
        <v>41567</v>
      </c>
      <c r="U44" s="18">
        <v>559484</v>
      </c>
      <c r="V44" s="19">
        <f t="shared" si="1"/>
        <v>0.09201305487966832</v>
      </c>
    </row>
    <row r="45" spans="1:22" ht="12.75">
      <c r="A45" s="3" t="s">
        <v>49</v>
      </c>
      <c r="B45" s="3" t="s">
        <v>27</v>
      </c>
      <c r="C45" s="3" t="s">
        <v>28</v>
      </c>
      <c r="D45" s="3" t="s">
        <v>50</v>
      </c>
      <c r="E45" s="3" t="s">
        <v>20</v>
      </c>
      <c r="F45" s="4">
        <v>1392</v>
      </c>
      <c r="G45" s="4">
        <v>189932</v>
      </c>
      <c r="H45" s="4">
        <v>136</v>
      </c>
      <c r="I45" s="4">
        <v>1208</v>
      </c>
      <c r="J45" s="4">
        <v>419</v>
      </c>
      <c r="K45" s="4">
        <v>34909</v>
      </c>
      <c r="L45" s="16">
        <v>42848</v>
      </c>
      <c r="M45" s="16">
        <f t="shared" si="3"/>
        <v>21424</v>
      </c>
      <c r="N45" s="17">
        <v>2668</v>
      </c>
      <c r="O45" s="9">
        <f t="shared" si="2"/>
        <v>0.07642728236271448</v>
      </c>
      <c r="P45" s="10">
        <v>17463</v>
      </c>
      <c r="Q45" s="10">
        <v>17960</v>
      </c>
      <c r="R45" s="10">
        <v>18224</v>
      </c>
      <c r="S45" s="18">
        <v>6080485</v>
      </c>
      <c r="T45" s="16">
        <v>41567</v>
      </c>
      <c r="U45" s="18">
        <v>559484</v>
      </c>
      <c r="V45" s="19">
        <f t="shared" si="1"/>
        <v>0.09201305487966832</v>
      </c>
    </row>
    <row r="46" spans="1:22" ht="12.75">
      <c r="A46" s="3" t="s">
        <v>51</v>
      </c>
      <c r="B46" s="3" t="s">
        <v>27</v>
      </c>
      <c r="C46" s="3" t="s">
        <v>28</v>
      </c>
      <c r="D46" s="3" t="s">
        <v>234</v>
      </c>
      <c r="E46" s="3" t="s">
        <v>20</v>
      </c>
      <c r="F46" s="4">
        <v>442</v>
      </c>
      <c r="G46" s="4">
        <v>148872</v>
      </c>
      <c r="H46" s="4">
        <v>337</v>
      </c>
      <c r="I46" s="4">
        <v>325</v>
      </c>
      <c r="J46" s="4">
        <v>87</v>
      </c>
      <c r="K46" s="4">
        <v>484564</v>
      </c>
      <c r="L46" s="16">
        <v>41829</v>
      </c>
      <c r="M46" s="16">
        <f t="shared" si="3"/>
        <v>20914.5</v>
      </c>
      <c r="N46" s="17">
        <v>58380</v>
      </c>
      <c r="O46" s="9">
        <f t="shared" si="2"/>
        <v>0.12047944131218993</v>
      </c>
      <c r="P46" s="10">
        <v>17463</v>
      </c>
      <c r="Q46" s="10">
        <v>17960</v>
      </c>
      <c r="R46" s="10">
        <v>18224</v>
      </c>
      <c r="S46" s="18">
        <v>6080485</v>
      </c>
      <c r="T46" s="16">
        <v>41567</v>
      </c>
      <c r="U46" s="18">
        <v>559484</v>
      </c>
      <c r="V46" s="19">
        <f t="shared" si="1"/>
        <v>0.09201305487966832</v>
      </c>
    </row>
    <row r="47" spans="1:22" ht="12.75">
      <c r="A47" s="3" t="s">
        <v>52</v>
      </c>
      <c r="B47" s="3" t="s">
        <v>27</v>
      </c>
      <c r="C47" s="3" t="s">
        <v>28</v>
      </c>
      <c r="D47" s="3" t="s">
        <v>53</v>
      </c>
      <c r="E47" s="3" t="s">
        <v>20</v>
      </c>
      <c r="F47" s="4">
        <v>749</v>
      </c>
      <c r="G47" s="4">
        <v>247756</v>
      </c>
      <c r="H47" s="4">
        <v>331</v>
      </c>
      <c r="I47" s="4">
        <v>530</v>
      </c>
      <c r="J47" s="4">
        <v>154</v>
      </c>
      <c r="K47" s="4">
        <v>110106</v>
      </c>
      <c r="L47" s="7">
        <v>41430</v>
      </c>
      <c r="M47" s="7">
        <f t="shared" si="3"/>
        <v>20715</v>
      </c>
      <c r="N47" s="5">
        <v>8994</v>
      </c>
      <c r="O47" s="9">
        <f t="shared" si="2"/>
        <v>0.08168492180262656</v>
      </c>
      <c r="P47" s="10">
        <v>17463</v>
      </c>
      <c r="Q47" s="10">
        <v>17960</v>
      </c>
      <c r="R47" s="10">
        <v>18224</v>
      </c>
      <c r="S47" s="12">
        <v>6080485</v>
      </c>
      <c r="T47" s="7">
        <v>41567</v>
      </c>
      <c r="U47" s="12">
        <v>559484</v>
      </c>
      <c r="V47" s="13">
        <f t="shared" si="1"/>
        <v>0.09201305487966832</v>
      </c>
    </row>
    <row r="48" spans="1:22" ht="12.75">
      <c r="A48" s="3" t="s">
        <v>54</v>
      </c>
      <c r="B48" s="3" t="s">
        <v>27</v>
      </c>
      <c r="C48" s="3" t="s">
        <v>28</v>
      </c>
      <c r="D48" s="3" t="s">
        <v>207</v>
      </c>
      <c r="E48" s="3" t="s">
        <v>20</v>
      </c>
      <c r="F48" s="4">
        <v>875</v>
      </c>
      <c r="G48" s="4">
        <v>170811</v>
      </c>
      <c r="H48" s="4">
        <v>195</v>
      </c>
      <c r="I48" s="4">
        <v>838</v>
      </c>
      <c r="J48" s="4">
        <v>230</v>
      </c>
      <c r="K48" s="4">
        <v>45922</v>
      </c>
      <c r="L48" s="16">
        <v>36280</v>
      </c>
      <c r="M48" s="16">
        <f t="shared" si="3"/>
        <v>18140</v>
      </c>
      <c r="N48" s="17">
        <v>4432</v>
      </c>
      <c r="O48" s="9">
        <f t="shared" si="2"/>
        <v>0.09651147598101129</v>
      </c>
      <c r="P48" s="10">
        <v>17463</v>
      </c>
      <c r="Q48" s="10">
        <v>17960</v>
      </c>
      <c r="R48" s="10">
        <v>18224</v>
      </c>
      <c r="S48" s="18">
        <v>6080485</v>
      </c>
      <c r="T48" s="16">
        <v>41567</v>
      </c>
      <c r="U48" s="18">
        <v>559484</v>
      </c>
      <c r="V48" s="19">
        <f t="shared" si="1"/>
        <v>0.09201305487966832</v>
      </c>
    </row>
    <row r="49" spans="1:22" ht="12.75">
      <c r="A49" s="3" t="s">
        <v>55</v>
      </c>
      <c r="B49" s="3" t="s">
        <v>27</v>
      </c>
      <c r="C49" s="3" t="s">
        <v>28</v>
      </c>
      <c r="D49" s="3" t="s">
        <v>208</v>
      </c>
      <c r="E49" s="3" t="s">
        <v>20</v>
      </c>
      <c r="F49" s="4">
        <v>738</v>
      </c>
      <c r="G49" s="4">
        <v>223751</v>
      </c>
      <c r="H49" s="4">
        <v>303</v>
      </c>
      <c r="I49" s="4">
        <v>555</v>
      </c>
      <c r="J49" s="4">
        <v>140</v>
      </c>
      <c r="K49" s="4">
        <v>133358</v>
      </c>
      <c r="L49" s="16">
        <v>38925</v>
      </c>
      <c r="M49" s="16">
        <f t="shared" si="3"/>
        <v>19462.5</v>
      </c>
      <c r="N49" s="17">
        <v>11941</v>
      </c>
      <c r="O49" s="9">
        <f t="shared" si="2"/>
        <v>0.0895409349270385</v>
      </c>
      <c r="P49" s="10">
        <v>17463</v>
      </c>
      <c r="Q49" s="10">
        <v>17960</v>
      </c>
      <c r="R49" s="10">
        <v>18224</v>
      </c>
      <c r="S49" s="18">
        <v>6080485</v>
      </c>
      <c r="T49" s="16">
        <v>41567</v>
      </c>
      <c r="U49" s="18">
        <v>559484</v>
      </c>
      <c r="V49" s="19">
        <f t="shared" si="1"/>
        <v>0.09201305487966832</v>
      </c>
    </row>
    <row r="50" spans="1:22" ht="12.75">
      <c r="A50" s="3" t="s">
        <v>56</v>
      </c>
      <c r="B50" s="3" t="s">
        <v>27</v>
      </c>
      <c r="C50" s="3" t="s">
        <v>28</v>
      </c>
      <c r="D50" s="3" t="s">
        <v>209</v>
      </c>
      <c r="E50" s="3" t="s">
        <v>20</v>
      </c>
      <c r="F50" s="4">
        <v>225</v>
      </c>
      <c r="G50" s="4">
        <v>29034</v>
      </c>
      <c r="H50" s="4">
        <v>129</v>
      </c>
      <c r="I50" s="4">
        <v>185</v>
      </c>
      <c r="J50" s="4">
        <v>49</v>
      </c>
      <c r="K50" s="4">
        <v>860454</v>
      </c>
      <c r="L50" s="16">
        <v>40421</v>
      </c>
      <c r="M50" s="16">
        <f t="shared" si="3"/>
        <v>20210.5</v>
      </c>
      <c r="N50" s="17">
        <v>95827</v>
      </c>
      <c r="O50" s="9">
        <f t="shared" si="2"/>
        <v>0.11136795226705902</v>
      </c>
      <c r="P50" s="10">
        <v>17463</v>
      </c>
      <c r="Q50" s="10">
        <v>17960</v>
      </c>
      <c r="R50" s="10">
        <v>18224</v>
      </c>
      <c r="S50" s="18">
        <v>6080485</v>
      </c>
      <c r="T50" s="16">
        <v>41567</v>
      </c>
      <c r="U50" s="18">
        <v>559484</v>
      </c>
      <c r="V50" s="19">
        <f t="shared" si="1"/>
        <v>0.09201305487966832</v>
      </c>
    </row>
    <row r="51" spans="1:22" ht="12.75">
      <c r="A51" s="3" t="s">
        <v>95</v>
      </c>
      <c r="B51" s="3" t="s">
        <v>27</v>
      </c>
      <c r="C51" s="3" t="s">
        <v>28</v>
      </c>
      <c r="D51" s="3" t="s">
        <v>210</v>
      </c>
      <c r="E51" s="3" t="s">
        <v>20</v>
      </c>
      <c r="F51" s="4">
        <v>865</v>
      </c>
      <c r="G51" s="4">
        <v>201637</v>
      </c>
      <c r="H51" s="4">
        <v>233</v>
      </c>
      <c r="I51" s="4">
        <v>701</v>
      </c>
      <c r="J51" s="4">
        <v>192</v>
      </c>
      <c r="K51" s="4">
        <v>45128</v>
      </c>
      <c r="L51" s="7">
        <v>42581</v>
      </c>
      <c r="M51" s="7">
        <f t="shared" si="3"/>
        <v>21290.5</v>
      </c>
      <c r="N51" s="5">
        <v>3017</v>
      </c>
      <c r="O51" s="9">
        <f t="shared" si="2"/>
        <v>0.06685428115582344</v>
      </c>
      <c r="P51" s="10">
        <v>17463</v>
      </c>
      <c r="Q51" s="10">
        <v>17960</v>
      </c>
      <c r="R51" s="10">
        <v>18224</v>
      </c>
      <c r="S51" s="12">
        <v>6080485</v>
      </c>
      <c r="T51" s="7">
        <v>41567</v>
      </c>
      <c r="U51" s="12">
        <v>559484</v>
      </c>
      <c r="V51" s="13">
        <f t="shared" si="1"/>
        <v>0.09201305487966832</v>
      </c>
    </row>
    <row r="52" spans="1:22" ht="12.75">
      <c r="A52" s="3" t="s">
        <v>96</v>
      </c>
      <c r="B52" s="3" t="s">
        <v>27</v>
      </c>
      <c r="C52" s="3" t="s">
        <v>28</v>
      </c>
      <c r="D52" s="3" t="s">
        <v>9</v>
      </c>
      <c r="E52" s="3" t="s">
        <v>20</v>
      </c>
      <c r="F52" s="4">
        <v>335</v>
      </c>
      <c r="G52" s="4">
        <v>70105</v>
      </c>
      <c r="H52" s="4">
        <v>209</v>
      </c>
      <c r="I52" s="4">
        <v>286</v>
      </c>
      <c r="J52" s="4">
        <v>78</v>
      </c>
      <c r="K52" s="4">
        <v>10369</v>
      </c>
      <c r="L52" s="7">
        <v>36411</v>
      </c>
      <c r="M52" s="7">
        <f t="shared" si="3"/>
        <v>18205.5</v>
      </c>
      <c r="N52" s="5">
        <v>1149</v>
      </c>
      <c r="O52" s="9">
        <f t="shared" si="2"/>
        <v>0.11081107146301475</v>
      </c>
      <c r="P52" s="10">
        <v>17463</v>
      </c>
      <c r="Q52" s="10">
        <v>17960</v>
      </c>
      <c r="R52" s="10">
        <v>18224</v>
      </c>
      <c r="S52" s="12">
        <v>6080485</v>
      </c>
      <c r="T52" s="7">
        <v>41567</v>
      </c>
      <c r="U52" s="12">
        <v>559484</v>
      </c>
      <c r="V52" s="13">
        <f t="shared" si="1"/>
        <v>0.09201305487966832</v>
      </c>
    </row>
    <row r="53" spans="1:22" ht="12.75">
      <c r="A53" s="3" t="s">
        <v>97</v>
      </c>
      <c r="B53" s="3" t="s">
        <v>27</v>
      </c>
      <c r="C53" s="3" t="s">
        <v>28</v>
      </c>
      <c r="D53" s="3" t="s">
        <v>98</v>
      </c>
      <c r="E53" s="3" t="s">
        <v>20</v>
      </c>
      <c r="F53" s="4">
        <v>678</v>
      </c>
      <c r="G53" s="4">
        <v>197198</v>
      </c>
      <c r="H53" s="4">
        <v>291</v>
      </c>
      <c r="I53" s="4">
        <v>493</v>
      </c>
      <c r="J53" s="4">
        <v>153</v>
      </c>
      <c r="K53" s="4">
        <v>36082</v>
      </c>
      <c r="L53" s="16">
        <v>39184</v>
      </c>
      <c r="M53" s="16">
        <f t="shared" si="3"/>
        <v>19592</v>
      </c>
      <c r="N53" s="17">
        <v>2751</v>
      </c>
      <c r="O53" s="9">
        <f t="shared" si="2"/>
        <v>0.07624300205088409</v>
      </c>
      <c r="P53" s="10">
        <v>17463</v>
      </c>
      <c r="Q53" s="10">
        <v>17960</v>
      </c>
      <c r="R53" s="10">
        <v>18224</v>
      </c>
      <c r="S53" s="18">
        <v>6080485</v>
      </c>
      <c r="T53" s="16">
        <v>41567</v>
      </c>
      <c r="U53" s="18">
        <v>559484</v>
      </c>
      <c r="V53" s="19">
        <f t="shared" si="1"/>
        <v>0.09201305487966832</v>
      </c>
    </row>
    <row r="54" spans="1:22" ht="12.75">
      <c r="A54" s="3" t="s">
        <v>99</v>
      </c>
      <c r="B54" s="3" t="s">
        <v>27</v>
      </c>
      <c r="C54" s="3" t="s">
        <v>28</v>
      </c>
      <c r="D54" s="3" t="s">
        <v>211</v>
      </c>
      <c r="E54" s="3" t="s">
        <v>20</v>
      </c>
      <c r="F54" s="4">
        <v>473</v>
      </c>
      <c r="G54" s="4">
        <v>62149</v>
      </c>
      <c r="H54" s="4">
        <v>131</v>
      </c>
      <c r="I54" s="4">
        <v>452</v>
      </c>
      <c r="J54" s="4">
        <v>119</v>
      </c>
      <c r="K54" s="4">
        <v>120563</v>
      </c>
      <c r="L54" s="7">
        <v>33311</v>
      </c>
      <c r="M54" s="7">
        <f t="shared" si="3"/>
        <v>16655.5</v>
      </c>
      <c r="N54" s="5">
        <v>20095</v>
      </c>
      <c r="O54" s="9">
        <f t="shared" si="2"/>
        <v>0.1666763434884666</v>
      </c>
      <c r="P54" s="10">
        <v>17463</v>
      </c>
      <c r="Q54" s="10">
        <v>17960</v>
      </c>
      <c r="R54" s="10">
        <v>18224</v>
      </c>
      <c r="S54" s="12">
        <v>6080485</v>
      </c>
      <c r="T54" s="7">
        <v>41567</v>
      </c>
      <c r="U54" s="12">
        <v>559484</v>
      </c>
      <c r="V54" s="13">
        <f t="shared" si="1"/>
        <v>0.09201305487966832</v>
      </c>
    </row>
    <row r="55" spans="1:22" ht="12.75">
      <c r="A55" s="3" t="s">
        <v>100</v>
      </c>
      <c r="B55" s="3" t="s">
        <v>27</v>
      </c>
      <c r="C55" s="3" t="s">
        <v>28</v>
      </c>
      <c r="D55" s="3" t="s">
        <v>212</v>
      </c>
      <c r="E55" s="3" t="s">
        <v>20</v>
      </c>
      <c r="F55" s="4">
        <v>681</v>
      </c>
      <c r="G55" s="4">
        <v>273258</v>
      </c>
      <c r="H55" s="4">
        <v>401</v>
      </c>
      <c r="I55" s="4">
        <v>471</v>
      </c>
      <c r="J55" s="4">
        <v>135</v>
      </c>
      <c r="K55" s="4">
        <v>37629</v>
      </c>
      <c r="L55" s="16">
        <v>41297</v>
      </c>
      <c r="M55" s="16">
        <f t="shared" si="3"/>
        <v>20648.5</v>
      </c>
      <c r="N55" s="17">
        <v>3024</v>
      </c>
      <c r="O55" s="9">
        <f t="shared" si="2"/>
        <v>0.08036354939009806</v>
      </c>
      <c r="P55" s="10">
        <v>17463</v>
      </c>
      <c r="Q55" s="10">
        <v>17960</v>
      </c>
      <c r="R55" s="10">
        <v>18224</v>
      </c>
      <c r="S55" s="18">
        <v>6080485</v>
      </c>
      <c r="T55" s="16">
        <v>41567</v>
      </c>
      <c r="U55" s="18">
        <v>559484</v>
      </c>
      <c r="V55" s="19">
        <f t="shared" si="1"/>
        <v>0.09201305487966832</v>
      </c>
    </row>
    <row r="56" spans="1:22" ht="12.75">
      <c r="A56" s="3" t="s">
        <v>101</v>
      </c>
      <c r="B56" s="3" t="s">
        <v>27</v>
      </c>
      <c r="C56" s="3" t="s">
        <v>28</v>
      </c>
      <c r="D56" s="3" t="s">
        <v>213</v>
      </c>
      <c r="E56" s="3" t="s">
        <v>20</v>
      </c>
      <c r="F56" s="4">
        <v>601</v>
      </c>
      <c r="G56" s="4">
        <v>133958</v>
      </c>
      <c r="H56" s="4">
        <v>223</v>
      </c>
      <c r="I56" s="4">
        <v>517</v>
      </c>
      <c r="J56" s="4">
        <v>141</v>
      </c>
      <c r="K56" s="4">
        <v>66689</v>
      </c>
      <c r="L56" s="16">
        <v>47739</v>
      </c>
      <c r="M56" s="16">
        <f t="shared" si="3"/>
        <v>23869.5</v>
      </c>
      <c r="N56" s="17">
        <v>4367</v>
      </c>
      <c r="O56" s="9">
        <f t="shared" si="2"/>
        <v>0.06548306317383676</v>
      </c>
      <c r="P56" s="10">
        <v>17463</v>
      </c>
      <c r="Q56" s="10">
        <v>17960</v>
      </c>
      <c r="R56" s="10">
        <v>18224</v>
      </c>
      <c r="S56" s="18">
        <v>6080485</v>
      </c>
      <c r="T56" s="16">
        <v>41567</v>
      </c>
      <c r="U56" s="18">
        <v>559484</v>
      </c>
      <c r="V56" s="19">
        <f t="shared" si="1"/>
        <v>0.09201305487966832</v>
      </c>
    </row>
    <row r="57" spans="1:22" ht="12.75">
      <c r="A57" s="3" t="s">
        <v>102</v>
      </c>
      <c r="B57" s="3" t="s">
        <v>27</v>
      </c>
      <c r="C57" s="3" t="s">
        <v>28</v>
      </c>
      <c r="D57" s="3" t="s">
        <v>228</v>
      </c>
      <c r="E57" s="3" t="s">
        <v>20</v>
      </c>
      <c r="F57" s="4">
        <v>381</v>
      </c>
      <c r="G57" s="4">
        <v>207315</v>
      </c>
      <c r="H57" s="4">
        <v>544</v>
      </c>
      <c r="I57" s="4">
        <v>210</v>
      </c>
      <c r="J57" s="4">
        <v>74</v>
      </c>
      <c r="K57" s="4">
        <v>14566</v>
      </c>
      <c r="L57" s="16">
        <v>40944</v>
      </c>
      <c r="M57" s="16">
        <f t="shared" si="3"/>
        <v>20472</v>
      </c>
      <c r="N57" s="17">
        <v>993</v>
      </c>
      <c r="O57" s="9">
        <f t="shared" si="2"/>
        <v>0.06817245640532747</v>
      </c>
      <c r="P57" s="10">
        <v>17463</v>
      </c>
      <c r="Q57" s="10">
        <v>17960</v>
      </c>
      <c r="R57" s="10">
        <v>18224</v>
      </c>
      <c r="S57" s="18">
        <v>6080485</v>
      </c>
      <c r="T57" s="16">
        <v>41567</v>
      </c>
      <c r="U57" s="18">
        <v>559484</v>
      </c>
      <c r="V57" s="19">
        <f t="shared" si="1"/>
        <v>0.09201305487966832</v>
      </c>
    </row>
    <row r="58" spans="1:22" ht="12.75">
      <c r="A58" s="3" t="s">
        <v>103</v>
      </c>
      <c r="B58" s="3" t="s">
        <v>27</v>
      </c>
      <c r="C58" s="3" t="s">
        <v>28</v>
      </c>
      <c r="D58" s="3" t="s">
        <v>104</v>
      </c>
      <c r="E58" s="3" t="s">
        <v>20</v>
      </c>
      <c r="F58" s="4">
        <v>942</v>
      </c>
      <c r="G58" s="4">
        <v>181963</v>
      </c>
      <c r="H58" s="4">
        <v>193</v>
      </c>
      <c r="I58" s="4">
        <v>800</v>
      </c>
      <c r="J58" s="4">
        <v>205</v>
      </c>
      <c r="K58" s="4">
        <v>46275</v>
      </c>
      <c r="L58" s="16">
        <v>42700</v>
      </c>
      <c r="M58" s="16">
        <f t="shared" si="3"/>
        <v>21350</v>
      </c>
      <c r="N58" s="17">
        <v>3588</v>
      </c>
      <c r="O58" s="9">
        <f t="shared" si="2"/>
        <v>0.07753646677471637</v>
      </c>
      <c r="P58" s="10">
        <v>17463</v>
      </c>
      <c r="Q58" s="10">
        <v>17960</v>
      </c>
      <c r="R58" s="10">
        <v>18224</v>
      </c>
      <c r="S58" s="18">
        <v>6080485</v>
      </c>
      <c r="T58" s="16">
        <v>41567</v>
      </c>
      <c r="U58" s="18">
        <v>559484</v>
      </c>
      <c r="V58" s="19">
        <f aca="true" t="shared" si="4" ref="V58:V93">U58/S58</f>
        <v>0.09201305487966832</v>
      </c>
    </row>
    <row r="59" spans="1:22" ht="12.75">
      <c r="A59" s="3" t="s">
        <v>105</v>
      </c>
      <c r="B59" s="3" t="s">
        <v>27</v>
      </c>
      <c r="C59" s="3" t="s">
        <v>28</v>
      </c>
      <c r="D59" s="3" t="s">
        <v>106</v>
      </c>
      <c r="E59" s="3" t="s">
        <v>20</v>
      </c>
      <c r="F59" s="4">
        <v>252</v>
      </c>
      <c r="G59" s="4">
        <v>29880</v>
      </c>
      <c r="H59" s="4">
        <v>119</v>
      </c>
      <c r="I59" s="4">
        <v>247</v>
      </c>
      <c r="J59" s="4">
        <v>77</v>
      </c>
      <c r="K59" s="4">
        <v>5623</v>
      </c>
      <c r="L59" s="16">
        <v>41348</v>
      </c>
      <c r="M59" s="16">
        <f t="shared" si="3"/>
        <v>20674</v>
      </c>
      <c r="N59" s="17">
        <v>398</v>
      </c>
      <c r="O59" s="9">
        <f t="shared" si="2"/>
        <v>0.07078072203450116</v>
      </c>
      <c r="P59" s="10">
        <v>17463</v>
      </c>
      <c r="Q59" s="10">
        <v>17960</v>
      </c>
      <c r="R59" s="10">
        <v>18224</v>
      </c>
      <c r="S59" s="18">
        <v>6080485</v>
      </c>
      <c r="T59" s="16">
        <v>41567</v>
      </c>
      <c r="U59" s="18">
        <v>559484</v>
      </c>
      <c r="V59" s="19">
        <f t="shared" si="4"/>
        <v>0.09201305487966832</v>
      </c>
    </row>
    <row r="60" spans="1:22" ht="12.75">
      <c r="A60" s="3" t="s">
        <v>107</v>
      </c>
      <c r="B60" s="3" t="s">
        <v>27</v>
      </c>
      <c r="C60" s="3" t="s">
        <v>28</v>
      </c>
      <c r="D60" s="3" t="s">
        <v>233</v>
      </c>
      <c r="E60" s="3" t="s">
        <v>20</v>
      </c>
      <c r="F60" s="4">
        <v>531</v>
      </c>
      <c r="G60" s="4">
        <v>123343</v>
      </c>
      <c r="H60" s="4">
        <v>232</v>
      </c>
      <c r="I60" s="4">
        <v>489</v>
      </c>
      <c r="J60" s="4">
        <v>124</v>
      </c>
      <c r="K60" s="4">
        <v>19306</v>
      </c>
      <c r="L60" s="7">
        <v>31564</v>
      </c>
      <c r="M60" s="7">
        <f t="shared" si="3"/>
        <v>15782</v>
      </c>
      <c r="N60" s="5">
        <v>2345</v>
      </c>
      <c r="O60" s="9">
        <f t="shared" si="2"/>
        <v>0.121464829586657</v>
      </c>
      <c r="P60" s="10">
        <v>17463</v>
      </c>
      <c r="Q60" s="10">
        <v>17960</v>
      </c>
      <c r="R60" s="10">
        <v>18224</v>
      </c>
      <c r="S60" s="12">
        <v>6080485</v>
      </c>
      <c r="T60" s="7">
        <v>41567</v>
      </c>
      <c r="U60" s="12">
        <v>559484</v>
      </c>
      <c r="V60" s="13">
        <f t="shared" si="4"/>
        <v>0.09201305487966832</v>
      </c>
    </row>
    <row r="61" spans="1:22" ht="12.75">
      <c r="A61" s="3" t="s">
        <v>108</v>
      </c>
      <c r="B61" s="3" t="s">
        <v>27</v>
      </c>
      <c r="C61" s="3" t="s">
        <v>28</v>
      </c>
      <c r="D61" s="3" t="s">
        <v>109</v>
      </c>
      <c r="E61" s="3" t="s">
        <v>20</v>
      </c>
      <c r="F61" s="4">
        <v>569</v>
      </c>
      <c r="G61" s="4">
        <v>107265</v>
      </c>
      <c r="H61" s="4">
        <v>189</v>
      </c>
      <c r="I61" s="4">
        <v>533</v>
      </c>
      <c r="J61" s="4">
        <v>129</v>
      </c>
      <c r="K61" s="4">
        <v>21786</v>
      </c>
      <c r="L61" s="16">
        <v>36529</v>
      </c>
      <c r="M61" s="16">
        <f t="shared" si="3"/>
        <v>18264.5</v>
      </c>
      <c r="N61" s="17">
        <v>2006</v>
      </c>
      <c r="O61" s="9">
        <f t="shared" si="2"/>
        <v>0.09207748095106949</v>
      </c>
      <c r="P61" s="10">
        <v>17463</v>
      </c>
      <c r="Q61" s="10">
        <v>17960</v>
      </c>
      <c r="R61" s="10">
        <v>18224</v>
      </c>
      <c r="S61" s="18">
        <v>6080485</v>
      </c>
      <c r="T61" s="16">
        <v>41567</v>
      </c>
      <c r="U61" s="18">
        <v>559484</v>
      </c>
      <c r="V61" s="19">
        <f t="shared" si="4"/>
        <v>0.09201305487966832</v>
      </c>
    </row>
    <row r="62" spans="1:22" ht="12.75">
      <c r="A62" s="3" t="s">
        <v>110</v>
      </c>
      <c r="B62" s="3" t="s">
        <v>27</v>
      </c>
      <c r="C62" s="3" t="s">
        <v>28</v>
      </c>
      <c r="D62" s="3" t="s">
        <v>111</v>
      </c>
      <c r="E62" s="3" t="s">
        <v>20</v>
      </c>
      <c r="F62" s="4">
        <v>471</v>
      </c>
      <c r="G62" s="4">
        <v>188816</v>
      </c>
      <c r="H62" s="4">
        <v>401</v>
      </c>
      <c r="I62" s="4">
        <v>357</v>
      </c>
      <c r="J62" s="4">
        <v>109</v>
      </c>
      <c r="K62" s="4">
        <v>17241</v>
      </c>
      <c r="L62" s="7">
        <v>35724</v>
      </c>
      <c r="M62" s="7">
        <f t="shared" si="3"/>
        <v>17862</v>
      </c>
      <c r="N62" s="5">
        <v>1842</v>
      </c>
      <c r="O62" s="9">
        <f t="shared" si="2"/>
        <v>0.10683835044370976</v>
      </c>
      <c r="P62" s="10">
        <v>17463</v>
      </c>
      <c r="Q62" s="10">
        <v>17960</v>
      </c>
      <c r="R62" s="10">
        <v>18224</v>
      </c>
      <c r="S62" s="12">
        <v>6080485</v>
      </c>
      <c r="T62" s="7">
        <v>41567</v>
      </c>
      <c r="U62" s="12">
        <v>559484</v>
      </c>
      <c r="V62" s="13">
        <f t="shared" si="4"/>
        <v>0.09201305487966832</v>
      </c>
    </row>
    <row r="63" spans="1:22" ht="12.75">
      <c r="A63" s="3" t="s">
        <v>112</v>
      </c>
      <c r="B63" s="3" t="s">
        <v>27</v>
      </c>
      <c r="C63" s="3" t="s">
        <v>28</v>
      </c>
      <c r="D63" s="3" t="s">
        <v>214</v>
      </c>
      <c r="E63" s="3" t="s">
        <v>20</v>
      </c>
      <c r="F63" s="4">
        <v>484</v>
      </c>
      <c r="G63" s="4">
        <v>84251</v>
      </c>
      <c r="H63" s="4">
        <v>174</v>
      </c>
      <c r="I63" s="4">
        <v>458</v>
      </c>
      <c r="J63" s="4">
        <v>108</v>
      </c>
      <c r="K63" s="4">
        <v>18899</v>
      </c>
      <c r="L63" s="16">
        <v>36246</v>
      </c>
      <c r="M63" s="16">
        <f t="shared" si="3"/>
        <v>18123</v>
      </c>
      <c r="N63" s="17">
        <v>1665</v>
      </c>
      <c r="O63" s="9">
        <f t="shared" si="2"/>
        <v>0.0880998994655802</v>
      </c>
      <c r="P63" s="10">
        <v>17463</v>
      </c>
      <c r="Q63" s="10">
        <v>17960</v>
      </c>
      <c r="R63" s="10">
        <v>18224</v>
      </c>
      <c r="S63" s="18">
        <v>6080485</v>
      </c>
      <c r="T63" s="16">
        <v>41567</v>
      </c>
      <c r="U63" s="18">
        <v>559484</v>
      </c>
      <c r="V63" s="19">
        <f t="shared" si="4"/>
        <v>0.09201305487966832</v>
      </c>
    </row>
    <row r="64" spans="1:22" ht="12.75">
      <c r="A64" s="3" t="s">
        <v>113</v>
      </c>
      <c r="B64" s="3" t="s">
        <v>27</v>
      </c>
      <c r="C64" s="3" t="s">
        <v>28</v>
      </c>
      <c r="D64" s="3" t="s">
        <v>215</v>
      </c>
      <c r="E64" s="3" t="s">
        <v>20</v>
      </c>
      <c r="F64" s="4">
        <v>288</v>
      </c>
      <c r="G64" s="4">
        <v>84237</v>
      </c>
      <c r="H64" s="4">
        <v>292</v>
      </c>
      <c r="I64" s="4">
        <v>229</v>
      </c>
      <c r="J64" s="4">
        <v>46</v>
      </c>
      <c r="K64" s="4">
        <v>12837</v>
      </c>
      <c r="L64" s="7">
        <v>34759</v>
      </c>
      <c r="M64" s="7">
        <f t="shared" si="3"/>
        <v>17379.5</v>
      </c>
      <c r="N64" s="5">
        <v>1019</v>
      </c>
      <c r="O64" s="9">
        <f t="shared" si="2"/>
        <v>0.07937991742618992</v>
      </c>
      <c r="P64" s="10">
        <v>17463</v>
      </c>
      <c r="Q64" s="10">
        <v>17960</v>
      </c>
      <c r="R64" s="10">
        <v>18224</v>
      </c>
      <c r="S64" s="12">
        <v>6080485</v>
      </c>
      <c r="T64" s="7">
        <v>41567</v>
      </c>
      <c r="U64" s="12">
        <v>559484</v>
      </c>
      <c r="V64" s="13">
        <f t="shared" si="4"/>
        <v>0.09201305487966832</v>
      </c>
    </row>
    <row r="65" spans="1:22" ht="12.75">
      <c r="A65" s="3" t="s">
        <v>114</v>
      </c>
      <c r="B65" s="3" t="s">
        <v>27</v>
      </c>
      <c r="C65" s="3" t="s">
        <v>28</v>
      </c>
      <c r="D65" s="3" t="s">
        <v>115</v>
      </c>
      <c r="E65" s="3" t="s">
        <v>20</v>
      </c>
      <c r="F65" s="4">
        <v>476</v>
      </c>
      <c r="G65" s="4">
        <v>134505</v>
      </c>
      <c r="H65" s="4">
        <v>283</v>
      </c>
      <c r="I65" s="4">
        <v>341</v>
      </c>
      <c r="J65" s="4">
        <v>96</v>
      </c>
      <c r="K65" s="4">
        <v>146798</v>
      </c>
      <c r="L65" s="16">
        <v>53100</v>
      </c>
      <c r="M65" s="16">
        <f t="shared" si="3"/>
        <v>26550</v>
      </c>
      <c r="N65" s="17">
        <v>8501</v>
      </c>
      <c r="O65" s="9">
        <f t="shared" si="2"/>
        <v>0.05790950830392785</v>
      </c>
      <c r="P65" s="10">
        <v>17463</v>
      </c>
      <c r="Q65" s="10">
        <v>17960</v>
      </c>
      <c r="R65" s="10">
        <v>18224</v>
      </c>
      <c r="S65" s="18">
        <v>6080485</v>
      </c>
      <c r="T65" s="16">
        <v>41567</v>
      </c>
      <c r="U65" s="18">
        <v>559484</v>
      </c>
      <c r="V65" s="19">
        <f t="shared" si="4"/>
        <v>0.09201305487966832</v>
      </c>
    </row>
    <row r="66" spans="1:22" ht="12.75">
      <c r="A66" s="3" t="s">
        <v>116</v>
      </c>
      <c r="B66" s="3" t="s">
        <v>27</v>
      </c>
      <c r="C66" s="3" t="s">
        <v>28</v>
      </c>
      <c r="D66" s="3" t="s">
        <v>117</v>
      </c>
      <c r="E66" s="3" t="s">
        <v>20</v>
      </c>
      <c r="F66" s="4">
        <v>437</v>
      </c>
      <c r="G66" s="4">
        <v>195305</v>
      </c>
      <c r="H66" s="4">
        <v>447</v>
      </c>
      <c r="I66" s="4">
        <v>280</v>
      </c>
      <c r="J66" s="4">
        <v>79</v>
      </c>
      <c r="K66" s="4">
        <v>27061</v>
      </c>
      <c r="L66" s="7">
        <v>44209</v>
      </c>
      <c r="M66" s="7">
        <f t="shared" si="3"/>
        <v>22104.5</v>
      </c>
      <c r="N66" s="5">
        <v>1972</v>
      </c>
      <c r="O66" s="9">
        <f t="shared" si="2"/>
        <v>0.07287239939396178</v>
      </c>
      <c r="P66" s="10">
        <v>17463</v>
      </c>
      <c r="Q66" s="10">
        <v>17960</v>
      </c>
      <c r="R66" s="10">
        <v>18224</v>
      </c>
      <c r="S66" s="12">
        <v>6080485</v>
      </c>
      <c r="T66" s="7">
        <v>41567</v>
      </c>
      <c r="U66" s="12">
        <v>559484</v>
      </c>
      <c r="V66" s="13">
        <f t="shared" si="4"/>
        <v>0.09201305487966832</v>
      </c>
    </row>
    <row r="67" spans="1:22" ht="12.75">
      <c r="A67" s="3" t="s">
        <v>118</v>
      </c>
      <c r="B67" s="3" t="s">
        <v>27</v>
      </c>
      <c r="C67" s="3" t="s">
        <v>28</v>
      </c>
      <c r="D67" s="3" t="s">
        <v>229</v>
      </c>
      <c r="E67" s="3" t="s">
        <v>20</v>
      </c>
      <c r="F67" s="4">
        <v>531</v>
      </c>
      <c r="G67" s="4">
        <v>236332</v>
      </c>
      <c r="H67" s="4">
        <v>445</v>
      </c>
      <c r="I67" s="4">
        <v>331</v>
      </c>
      <c r="J67" s="4">
        <v>93</v>
      </c>
      <c r="K67" s="4">
        <v>13755</v>
      </c>
      <c r="L67" s="16">
        <v>35422</v>
      </c>
      <c r="M67" s="16">
        <f t="shared" si="3"/>
        <v>17711</v>
      </c>
      <c r="N67" s="17">
        <v>1110</v>
      </c>
      <c r="O67" s="9">
        <f aca="true" t="shared" si="5" ref="O67:O93">N67/K67</f>
        <v>0.0806979280261723</v>
      </c>
      <c r="P67" s="10">
        <v>17463</v>
      </c>
      <c r="Q67" s="10">
        <v>17960</v>
      </c>
      <c r="R67" s="10">
        <v>18224</v>
      </c>
      <c r="S67" s="18">
        <v>6080485</v>
      </c>
      <c r="T67" s="16">
        <v>41567</v>
      </c>
      <c r="U67" s="18">
        <v>559484</v>
      </c>
      <c r="V67" s="19">
        <f t="shared" si="4"/>
        <v>0.09201305487966832</v>
      </c>
    </row>
    <row r="68" spans="1:22" ht="12.75">
      <c r="A68" s="3" t="s">
        <v>119</v>
      </c>
      <c r="B68" s="3" t="s">
        <v>27</v>
      </c>
      <c r="C68" s="3" t="s">
        <v>28</v>
      </c>
      <c r="D68" s="3" t="s">
        <v>10</v>
      </c>
      <c r="E68" s="3" t="s">
        <v>20</v>
      </c>
      <c r="F68" s="4">
        <v>794</v>
      </c>
      <c r="G68" s="4">
        <v>195377</v>
      </c>
      <c r="H68" s="4">
        <v>246</v>
      </c>
      <c r="I68" s="4">
        <v>665</v>
      </c>
      <c r="J68" s="4">
        <v>203</v>
      </c>
      <c r="K68" s="4">
        <v>36019</v>
      </c>
      <c r="L68" s="7">
        <v>38882</v>
      </c>
      <c r="M68" s="7">
        <f t="shared" si="3"/>
        <v>19441</v>
      </c>
      <c r="N68" s="5">
        <v>2516</v>
      </c>
      <c r="O68" s="9">
        <f t="shared" si="5"/>
        <v>0.06985202254365751</v>
      </c>
      <c r="P68" s="10">
        <v>17463</v>
      </c>
      <c r="Q68" s="10">
        <v>17960</v>
      </c>
      <c r="R68" s="10">
        <v>18224</v>
      </c>
      <c r="S68" s="12">
        <v>6080485</v>
      </c>
      <c r="T68" s="7">
        <v>41567</v>
      </c>
      <c r="U68" s="12">
        <v>559484</v>
      </c>
      <c r="V68" s="13">
        <f t="shared" si="4"/>
        <v>0.09201305487966832</v>
      </c>
    </row>
    <row r="69" spans="1:22" ht="12.75">
      <c r="A69" s="3" t="s">
        <v>120</v>
      </c>
      <c r="B69" s="3" t="s">
        <v>27</v>
      </c>
      <c r="C69" s="3" t="s">
        <v>28</v>
      </c>
      <c r="D69" s="3" t="s">
        <v>216</v>
      </c>
      <c r="E69" s="3" t="s">
        <v>20</v>
      </c>
      <c r="F69" s="4">
        <v>851</v>
      </c>
      <c r="G69" s="4">
        <v>223817</v>
      </c>
      <c r="H69" s="4">
        <v>263</v>
      </c>
      <c r="I69" s="4">
        <v>674</v>
      </c>
      <c r="J69" s="4">
        <v>159</v>
      </c>
      <c r="K69" s="4">
        <v>27401</v>
      </c>
      <c r="L69" s="16">
        <v>34544</v>
      </c>
      <c r="M69" s="16">
        <f t="shared" si="3"/>
        <v>17272</v>
      </c>
      <c r="N69" s="17">
        <v>3007</v>
      </c>
      <c r="O69" s="9">
        <f t="shared" si="5"/>
        <v>0.10974052041896282</v>
      </c>
      <c r="P69" s="10">
        <v>17463</v>
      </c>
      <c r="Q69" s="10">
        <v>17960</v>
      </c>
      <c r="R69" s="10">
        <v>18224</v>
      </c>
      <c r="S69" s="18">
        <v>6080485</v>
      </c>
      <c r="T69" s="16">
        <v>41567</v>
      </c>
      <c r="U69" s="18">
        <v>559484</v>
      </c>
      <c r="V69" s="19">
        <f t="shared" si="4"/>
        <v>0.09201305487966832</v>
      </c>
    </row>
    <row r="70" spans="1:22" ht="12.75">
      <c r="A70" s="3" t="s">
        <v>121</v>
      </c>
      <c r="B70" s="3" t="s">
        <v>27</v>
      </c>
      <c r="C70" s="3" t="s">
        <v>28</v>
      </c>
      <c r="D70" s="3" t="s">
        <v>122</v>
      </c>
      <c r="E70" s="3" t="s">
        <v>20</v>
      </c>
      <c r="F70" s="4">
        <v>821</v>
      </c>
      <c r="G70" s="4">
        <v>159460</v>
      </c>
      <c r="H70" s="4">
        <v>194</v>
      </c>
      <c r="I70" s="4">
        <v>731</v>
      </c>
      <c r="J70" s="4">
        <v>173</v>
      </c>
      <c r="K70" s="4">
        <v>26523</v>
      </c>
      <c r="L70" s="7">
        <v>41426</v>
      </c>
      <c r="M70" s="7">
        <f t="shared" si="3"/>
        <v>20713</v>
      </c>
      <c r="N70" s="5">
        <v>1960</v>
      </c>
      <c r="O70" s="9">
        <f t="shared" si="5"/>
        <v>0.07389812615465823</v>
      </c>
      <c r="P70" s="10">
        <v>17463</v>
      </c>
      <c r="Q70" s="10">
        <v>17960</v>
      </c>
      <c r="R70" s="10">
        <v>18224</v>
      </c>
      <c r="S70" s="12">
        <v>6080485</v>
      </c>
      <c r="T70" s="7">
        <v>41567</v>
      </c>
      <c r="U70" s="12">
        <v>559484</v>
      </c>
      <c r="V70" s="13">
        <f t="shared" si="4"/>
        <v>0.09201305487966832</v>
      </c>
    </row>
    <row r="71" spans="1:22" ht="12.75">
      <c r="A71" s="3" t="s">
        <v>123</v>
      </c>
      <c r="B71" s="3" t="s">
        <v>27</v>
      </c>
      <c r="C71" s="3" t="s">
        <v>28</v>
      </c>
      <c r="D71" s="3" t="s">
        <v>124</v>
      </c>
      <c r="E71" s="3" t="s">
        <v>20</v>
      </c>
      <c r="F71" s="4">
        <v>663</v>
      </c>
      <c r="G71" s="4">
        <v>227874</v>
      </c>
      <c r="H71" s="4">
        <v>344</v>
      </c>
      <c r="I71" s="4">
        <v>428</v>
      </c>
      <c r="J71" s="4">
        <v>141</v>
      </c>
      <c r="K71" s="4">
        <v>18261</v>
      </c>
      <c r="L71" s="16">
        <v>38152</v>
      </c>
      <c r="M71" s="16">
        <f t="shared" si="3"/>
        <v>19076</v>
      </c>
      <c r="N71" s="17">
        <v>1301</v>
      </c>
      <c r="O71" s="9">
        <f t="shared" si="5"/>
        <v>0.07124472920431521</v>
      </c>
      <c r="P71" s="10">
        <v>17463</v>
      </c>
      <c r="Q71" s="10">
        <v>17960</v>
      </c>
      <c r="R71" s="10">
        <v>18224</v>
      </c>
      <c r="S71" s="18">
        <v>6080485</v>
      </c>
      <c r="T71" s="16">
        <v>41567</v>
      </c>
      <c r="U71" s="18">
        <v>559484</v>
      </c>
      <c r="V71" s="19">
        <f t="shared" si="4"/>
        <v>0.09201305487966832</v>
      </c>
    </row>
    <row r="72" spans="1:22" ht="12.75">
      <c r="A72" s="3" t="s">
        <v>125</v>
      </c>
      <c r="B72" s="3" t="s">
        <v>27</v>
      </c>
      <c r="C72" s="3" t="s">
        <v>28</v>
      </c>
      <c r="D72" s="3" t="s">
        <v>126</v>
      </c>
      <c r="E72" s="3" t="s">
        <v>20</v>
      </c>
      <c r="F72" s="4">
        <v>666</v>
      </c>
      <c r="G72" s="4">
        <v>154142</v>
      </c>
      <c r="H72" s="4">
        <v>231</v>
      </c>
      <c r="I72" s="4">
        <v>541</v>
      </c>
      <c r="J72" s="4">
        <v>112</v>
      </c>
      <c r="K72" s="4">
        <v>265559</v>
      </c>
      <c r="L72" s="7">
        <v>40420</v>
      </c>
      <c r="M72" s="7">
        <f t="shared" si="3"/>
        <v>20210</v>
      </c>
      <c r="N72" s="5">
        <v>26226</v>
      </c>
      <c r="O72" s="9">
        <f t="shared" si="5"/>
        <v>0.0987577148580918</v>
      </c>
      <c r="P72" s="10">
        <v>17463</v>
      </c>
      <c r="Q72" s="10">
        <v>17960</v>
      </c>
      <c r="R72" s="10">
        <v>18224</v>
      </c>
      <c r="S72" s="12">
        <v>6080485</v>
      </c>
      <c r="T72" s="7">
        <v>41567</v>
      </c>
      <c r="U72" s="12">
        <v>559484</v>
      </c>
      <c r="V72" s="13">
        <f t="shared" si="4"/>
        <v>0.09201305487966832</v>
      </c>
    </row>
    <row r="73" spans="1:22" ht="12.75">
      <c r="A73" s="3" t="s">
        <v>127</v>
      </c>
      <c r="B73" s="3" t="s">
        <v>27</v>
      </c>
      <c r="C73" s="3" t="s">
        <v>28</v>
      </c>
      <c r="D73" s="3" t="s">
        <v>230</v>
      </c>
      <c r="E73" s="3" t="s">
        <v>20</v>
      </c>
      <c r="F73" s="4">
        <v>348</v>
      </c>
      <c r="G73" s="4">
        <v>57372</v>
      </c>
      <c r="H73" s="4">
        <v>165</v>
      </c>
      <c r="I73" s="4">
        <v>327</v>
      </c>
      <c r="J73" s="4">
        <v>94</v>
      </c>
      <c r="K73" s="4">
        <v>22960</v>
      </c>
      <c r="L73" s="16">
        <v>34656</v>
      </c>
      <c r="M73" s="16">
        <f t="shared" si="3"/>
        <v>17328</v>
      </c>
      <c r="N73" s="17">
        <v>2971</v>
      </c>
      <c r="O73" s="9">
        <f t="shared" si="5"/>
        <v>0.12939895470383275</v>
      </c>
      <c r="P73" s="10">
        <v>17463</v>
      </c>
      <c r="Q73" s="10">
        <v>17960</v>
      </c>
      <c r="R73" s="10">
        <v>18224</v>
      </c>
      <c r="S73" s="18">
        <v>6080485</v>
      </c>
      <c r="T73" s="16">
        <v>41567</v>
      </c>
      <c r="U73" s="18">
        <v>559484</v>
      </c>
      <c r="V73" s="19">
        <f t="shared" si="4"/>
        <v>0.09201305487966832</v>
      </c>
    </row>
    <row r="74" spans="1:22" ht="12.75">
      <c r="A74" s="3" t="s">
        <v>128</v>
      </c>
      <c r="B74" s="3" t="s">
        <v>27</v>
      </c>
      <c r="C74" s="3" t="s">
        <v>28</v>
      </c>
      <c r="D74" s="3" t="s">
        <v>217</v>
      </c>
      <c r="E74" s="3" t="s">
        <v>20</v>
      </c>
      <c r="F74" s="4">
        <v>641</v>
      </c>
      <c r="G74" s="4">
        <v>200661</v>
      </c>
      <c r="H74" s="4">
        <v>313</v>
      </c>
      <c r="I74" s="4">
        <v>463</v>
      </c>
      <c r="J74" s="4">
        <v>130</v>
      </c>
      <c r="K74" s="4">
        <v>43445</v>
      </c>
      <c r="L74" s="16">
        <v>43649</v>
      </c>
      <c r="M74" s="16">
        <f t="shared" si="3"/>
        <v>21824.5</v>
      </c>
      <c r="N74" s="17">
        <v>3221</v>
      </c>
      <c r="O74" s="9">
        <f t="shared" si="5"/>
        <v>0.07413971688341581</v>
      </c>
      <c r="P74" s="10">
        <v>17463</v>
      </c>
      <c r="Q74" s="10">
        <v>17960</v>
      </c>
      <c r="R74" s="10">
        <v>18224</v>
      </c>
      <c r="S74" s="18">
        <v>6080485</v>
      </c>
      <c r="T74" s="16">
        <v>41567</v>
      </c>
      <c r="U74" s="18">
        <v>559484</v>
      </c>
      <c r="V74" s="19">
        <f t="shared" si="4"/>
        <v>0.09201305487966832</v>
      </c>
    </row>
    <row r="75" spans="1:22" ht="12.75">
      <c r="A75" s="3" t="s">
        <v>129</v>
      </c>
      <c r="B75" s="3" t="s">
        <v>27</v>
      </c>
      <c r="C75" s="3" t="s">
        <v>28</v>
      </c>
      <c r="D75" s="3" t="s">
        <v>130</v>
      </c>
      <c r="E75" s="3" t="s">
        <v>20</v>
      </c>
      <c r="F75" s="4">
        <v>638</v>
      </c>
      <c r="G75" s="4">
        <v>172687</v>
      </c>
      <c r="H75" s="4">
        <v>271</v>
      </c>
      <c r="I75" s="4">
        <v>516</v>
      </c>
      <c r="J75" s="4">
        <v>131</v>
      </c>
      <c r="K75" s="4">
        <v>20391</v>
      </c>
      <c r="L75" s="16">
        <v>42451</v>
      </c>
      <c r="M75" s="16">
        <f t="shared" si="3"/>
        <v>21225.5</v>
      </c>
      <c r="N75" s="17">
        <v>1395</v>
      </c>
      <c r="O75" s="9">
        <f t="shared" si="5"/>
        <v>0.06841253494188612</v>
      </c>
      <c r="P75" s="10">
        <v>17463</v>
      </c>
      <c r="Q75" s="10">
        <v>17960</v>
      </c>
      <c r="R75" s="10">
        <v>18224</v>
      </c>
      <c r="S75" s="18">
        <v>6080485</v>
      </c>
      <c r="T75" s="16">
        <v>41567</v>
      </c>
      <c r="U75" s="18">
        <v>559484</v>
      </c>
      <c r="V75" s="19">
        <f t="shared" si="4"/>
        <v>0.09201305487966832</v>
      </c>
    </row>
    <row r="76" spans="1:22" ht="12.75">
      <c r="A76" s="3" t="s">
        <v>131</v>
      </c>
      <c r="B76" s="3" t="s">
        <v>27</v>
      </c>
      <c r="C76" s="3" t="s">
        <v>28</v>
      </c>
      <c r="D76" s="3" t="s">
        <v>132</v>
      </c>
      <c r="E76" s="3" t="s">
        <v>20</v>
      </c>
      <c r="F76" s="4">
        <v>410</v>
      </c>
      <c r="G76" s="4">
        <v>135643</v>
      </c>
      <c r="H76" s="4">
        <v>331</v>
      </c>
      <c r="I76" s="4">
        <v>326</v>
      </c>
      <c r="J76" s="4">
        <v>85</v>
      </c>
      <c r="K76" s="4">
        <v>23556</v>
      </c>
      <c r="L76" s="16">
        <v>37243</v>
      </c>
      <c r="M76" s="16">
        <f t="shared" si="3"/>
        <v>18621.5</v>
      </c>
      <c r="N76" s="17">
        <v>2564</v>
      </c>
      <c r="O76" s="9">
        <f t="shared" si="5"/>
        <v>0.10884700288673799</v>
      </c>
      <c r="P76" s="10">
        <v>17463</v>
      </c>
      <c r="Q76" s="10">
        <v>17960</v>
      </c>
      <c r="R76" s="10">
        <v>18224</v>
      </c>
      <c r="S76" s="18">
        <v>6080485</v>
      </c>
      <c r="T76" s="16">
        <v>41567</v>
      </c>
      <c r="U76" s="18">
        <v>559484</v>
      </c>
      <c r="V76" s="19">
        <f t="shared" si="4"/>
        <v>0.09201305487966832</v>
      </c>
    </row>
    <row r="77" spans="1:22" ht="12.75">
      <c r="A77" s="3" t="s">
        <v>133</v>
      </c>
      <c r="B77" s="3" t="s">
        <v>27</v>
      </c>
      <c r="C77" s="3" t="s">
        <v>28</v>
      </c>
      <c r="D77" s="3" t="s">
        <v>134</v>
      </c>
      <c r="E77" s="3" t="s">
        <v>20</v>
      </c>
      <c r="F77" s="4">
        <v>581</v>
      </c>
      <c r="G77" s="4">
        <v>123953</v>
      </c>
      <c r="H77" s="4">
        <v>213</v>
      </c>
      <c r="I77" s="4">
        <v>506</v>
      </c>
      <c r="J77" s="4">
        <v>117</v>
      </c>
      <c r="K77" s="4">
        <v>33214</v>
      </c>
      <c r="L77" s="16">
        <v>44089</v>
      </c>
      <c r="M77" s="16">
        <f t="shared" si="3"/>
        <v>22044.5</v>
      </c>
      <c r="N77" s="17">
        <v>2154</v>
      </c>
      <c r="O77" s="9">
        <f t="shared" si="5"/>
        <v>0.06485217077136148</v>
      </c>
      <c r="P77" s="10">
        <v>17463</v>
      </c>
      <c r="Q77" s="10">
        <v>17960</v>
      </c>
      <c r="R77" s="10">
        <v>18224</v>
      </c>
      <c r="S77" s="18">
        <v>6080485</v>
      </c>
      <c r="T77" s="16">
        <v>41567</v>
      </c>
      <c r="U77" s="18">
        <v>559484</v>
      </c>
      <c r="V77" s="19">
        <f t="shared" si="4"/>
        <v>0.09201305487966832</v>
      </c>
    </row>
    <row r="78" spans="1:22" ht="12.75">
      <c r="A78" s="3" t="s">
        <v>135</v>
      </c>
      <c r="B78" s="3" t="s">
        <v>27</v>
      </c>
      <c r="C78" s="3" t="s">
        <v>28</v>
      </c>
      <c r="D78" s="3" t="s">
        <v>136</v>
      </c>
      <c r="E78" s="3" t="s">
        <v>20</v>
      </c>
      <c r="F78" s="4">
        <v>473</v>
      </c>
      <c r="G78" s="4">
        <v>176895</v>
      </c>
      <c r="H78" s="4">
        <v>374</v>
      </c>
      <c r="I78" s="4">
        <v>353</v>
      </c>
      <c r="J78" s="4">
        <v>101</v>
      </c>
      <c r="K78" s="4">
        <v>21751</v>
      </c>
      <c r="L78" s="16">
        <v>32976</v>
      </c>
      <c r="M78" s="16">
        <f t="shared" si="3"/>
        <v>16488</v>
      </c>
      <c r="N78" s="17">
        <v>2123</v>
      </c>
      <c r="O78" s="9">
        <f t="shared" si="5"/>
        <v>0.09760470782952507</v>
      </c>
      <c r="P78" s="10">
        <v>17463</v>
      </c>
      <c r="Q78" s="10">
        <v>17960</v>
      </c>
      <c r="R78" s="10">
        <v>18224</v>
      </c>
      <c r="S78" s="18">
        <v>6080485</v>
      </c>
      <c r="T78" s="16">
        <v>41567</v>
      </c>
      <c r="U78" s="18">
        <v>559484</v>
      </c>
      <c r="V78" s="19">
        <f t="shared" si="4"/>
        <v>0.09201305487966832</v>
      </c>
    </row>
    <row r="79" spans="1:22" ht="12.75">
      <c r="A79" s="3" t="s">
        <v>137</v>
      </c>
      <c r="B79" s="3" t="s">
        <v>27</v>
      </c>
      <c r="C79" s="3" t="s">
        <v>28</v>
      </c>
      <c r="D79" s="3" t="s">
        <v>138</v>
      </c>
      <c r="E79" s="3" t="s">
        <v>20</v>
      </c>
      <c r="F79" s="4">
        <v>541</v>
      </c>
      <c r="G79" s="4">
        <v>67881</v>
      </c>
      <c r="H79" s="4">
        <v>125</v>
      </c>
      <c r="I79" s="4">
        <v>521</v>
      </c>
      <c r="J79" s="4">
        <v>156</v>
      </c>
      <c r="K79" s="4">
        <v>9065</v>
      </c>
      <c r="L79" s="7">
        <v>37092</v>
      </c>
      <c r="M79" s="7">
        <f t="shared" si="3"/>
        <v>18546</v>
      </c>
      <c r="N79" s="5">
        <v>1246</v>
      </c>
      <c r="O79" s="9">
        <f t="shared" si="5"/>
        <v>0.13745173745173744</v>
      </c>
      <c r="P79" s="10">
        <v>17463</v>
      </c>
      <c r="Q79" s="10">
        <v>17960</v>
      </c>
      <c r="R79" s="10">
        <v>18224</v>
      </c>
      <c r="S79" s="12">
        <v>6080485</v>
      </c>
      <c r="T79" s="7">
        <v>41567</v>
      </c>
      <c r="U79" s="12">
        <v>559484</v>
      </c>
      <c r="V79" s="13">
        <f t="shared" si="4"/>
        <v>0.09201305487966832</v>
      </c>
    </row>
    <row r="80" spans="1:22" ht="12.75">
      <c r="A80" s="3" t="s">
        <v>139</v>
      </c>
      <c r="B80" s="3" t="s">
        <v>27</v>
      </c>
      <c r="C80" s="3" t="s">
        <v>28</v>
      </c>
      <c r="D80" s="3" t="s">
        <v>140</v>
      </c>
      <c r="E80" s="3" t="s">
        <v>20</v>
      </c>
      <c r="F80" s="4">
        <v>665</v>
      </c>
      <c r="G80" s="4">
        <v>241539</v>
      </c>
      <c r="H80" s="4">
        <v>363</v>
      </c>
      <c r="I80" s="4">
        <v>481</v>
      </c>
      <c r="J80" s="4">
        <v>154</v>
      </c>
      <c r="K80" s="4">
        <v>148955</v>
      </c>
      <c r="L80" s="16">
        <v>38652</v>
      </c>
      <c r="M80" s="16">
        <f t="shared" si="3"/>
        <v>19326</v>
      </c>
      <c r="N80" s="17">
        <v>20567</v>
      </c>
      <c r="O80" s="9">
        <f t="shared" si="5"/>
        <v>0.13807525762814274</v>
      </c>
      <c r="P80" s="10">
        <v>17463</v>
      </c>
      <c r="Q80" s="10">
        <v>17960</v>
      </c>
      <c r="R80" s="10">
        <v>18224</v>
      </c>
      <c r="S80" s="18">
        <v>6080485</v>
      </c>
      <c r="T80" s="16">
        <v>41567</v>
      </c>
      <c r="U80" s="18">
        <v>559484</v>
      </c>
      <c r="V80" s="19">
        <f t="shared" si="4"/>
        <v>0.09201305487966832</v>
      </c>
    </row>
    <row r="81" spans="1:22" ht="12.75">
      <c r="A81" s="3" t="s">
        <v>141</v>
      </c>
      <c r="B81" s="3" t="s">
        <v>27</v>
      </c>
      <c r="C81" s="3" t="s">
        <v>28</v>
      </c>
      <c r="D81" s="3" t="s">
        <v>142</v>
      </c>
      <c r="E81" s="3" t="s">
        <v>20</v>
      </c>
      <c r="F81" s="4">
        <v>415</v>
      </c>
      <c r="G81" s="4">
        <v>158440</v>
      </c>
      <c r="H81" s="4">
        <v>382</v>
      </c>
      <c r="I81" s="4">
        <v>263</v>
      </c>
      <c r="J81" s="4">
        <v>74</v>
      </c>
      <c r="K81" s="4">
        <v>16577</v>
      </c>
      <c r="L81" s="16">
        <v>48546</v>
      </c>
      <c r="M81" s="16">
        <f t="shared" si="3"/>
        <v>24273</v>
      </c>
      <c r="N81" s="17">
        <v>842</v>
      </c>
      <c r="O81" s="9">
        <f t="shared" si="5"/>
        <v>0.05079326778065995</v>
      </c>
      <c r="P81" s="10">
        <v>17463</v>
      </c>
      <c r="Q81" s="10">
        <v>17960</v>
      </c>
      <c r="R81" s="10">
        <v>18224</v>
      </c>
      <c r="S81" s="18">
        <v>6080485</v>
      </c>
      <c r="T81" s="16">
        <v>41567</v>
      </c>
      <c r="U81" s="18">
        <v>559484</v>
      </c>
      <c r="V81" s="19">
        <f t="shared" si="4"/>
        <v>0.09201305487966832</v>
      </c>
    </row>
    <row r="82" spans="1:22" ht="12.75">
      <c r="A82" s="3" t="s">
        <v>143</v>
      </c>
      <c r="B82" s="3" t="s">
        <v>27</v>
      </c>
      <c r="C82" s="3" t="s">
        <v>28</v>
      </c>
      <c r="D82" s="3" t="s">
        <v>231</v>
      </c>
      <c r="E82" s="3" t="s">
        <v>20</v>
      </c>
      <c r="F82" s="4">
        <v>268</v>
      </c>
      <c r="G82" s="4">
        <v>82500</v>
      </c>
      <c r="H82" s="4">
        <v>308</v>
      </c>
      <c r="I82" s="4">
        <v>189</v>
      </c>
      <c r="J82" s="4">
        <v>64</v>
      </c>
      <c r="K82" s="4">
        <v>7349</v>
      </c>
      <c r="L82" s="16">
        <v>36672</v>
      </c>
      <c r="M82" s="16">
        <f t="shared" si="3"/>
        <v>18336</v>
      </c>
      <c r="N82" s="17">
        <v>701</v>
      </c>
      <c r="O82" s="9">
        <f t="shared" si="5"/>
        <v>0.09538712750034019</v>
      </c>
      <c r="P82" s="10">
        <v>17463</v>
      </c>
      <c r="Q82" s="10">
        <v>17960</v>
      </c>
      <c r="R82" s="10">
        <v>18224</v>
      </c>
      <c r="S82" s="18">
        <v>6080485</v>
      </c>
      <c r="T82" s="16">
        <v>41567</v>
      </c>
      <c r="U82" s="18">
        <v>559484</v>
      </c>
      <c r="V82" s="19">
        <f t="shared" si="4"/>
        <v>0.09201305487966832</v>
      </c>
    </row>
    <row r="83" spans="1:22" ht="12.75">
      <c r="A83" s="3" t="s">
        <v>144</v>
      </c>
      <c r="B83" s="3" t="s">
        <v>27</v>
      </c>
      <c r="C83" s="3" t="s">
        <v>28</v>
      </c>
      <c r="D83" s="3" t="s">
        <v>145</v>
      </c>
      <c r="E83" s="3" t="s">
        <v>20</v>
      </c>
      <c r="F83" s="4">
        <v>271</v>
      </c>
      <c r="G83" s="4">
        <v>72112</v>
      </c>
      <c r="H83" s="4">
        <v>266</v>
      </c>
      <c r="I83" s="4">
        <v>210</v>
      </c>
      <c r="J83" s="4">
        <v>42</v>
      </c>
      <c r="K83" s="4">
        <v>171922</v>
      </c>
      <c r="L83" s="16">
        <v>36823</v>
      </c>
      <c r="M83" s="16">
        <f t="shared" si="3"/>
        <v>18411.5</v>
      </c>
      <c r="N83" s="17">
        <v>18414</v>
      </c>
      <c r="O83" s="9">
        <f t="shared" si="5"/>
        <v>0.10710671118297833</v>
      </c>
      <c r="P83" s="10">
        <v>17463</v>
      </c>
      <c r="Q83" s="10">
        <v>17960</v>
      </c>
      <c r="R83" s="10">
        <v>18224</v>
      </c>
      <c r="S83" s="18">
        <v>6080485</v>
      </c>
      <c r="T83" s="16">
        <v>41567</v>
      </c>
      <c r="U83" s="18">
        <v>559484</v>
      </c>
      <c r="V83" s="19">
        <f t="shared" si="4"/>
        <v>0.09201305487966832</v>
      </c>
    </row>
    <row r="84" spans="1:22" ht="12.75">
      <c r="A84" s="3" t="s">
        <v>146</v>
      </c>
      <c r="B84" s="3" t="s">
        <v>27</v>
      </c>
      <c r="C84" s="3" t="s">
        <v>28</v>
      </c>
      <c r="D84" s="3" t="s">
        <v>147</v>
      </c>
      <c r="E84" s="3" t="s">
        <v>20</v>
      </c>
      <c r="F84" s="4">
        <v>249</v>
      </c>
      <c r="G84" s="4">
        <v>118065</v>
      </c>
      <c r="H84" s="4">
        <v>474</v>
      </c>
      <c r="I84" s="4">
        <v>184</v>
      </c>
      <c r="J84" s="4">
        <v>58</v>
      </c>
      <c r="K84" s="4">
        <v>16788</v>
      </c>
      <c r="L84" s="16">
        <v>34837</v>
      </c>
      <c r="M84" s="16">
        <f t="shared" si="3"/>
        <v>17418.5</v>
      </c>
      <c r="N84" s="17">
        <v>1558</v>
      </c>
      <c r="O84" s="9">
        <f t="shared" si="5"/>
        <v>0.09280438408386943</v>
      </c>
      <c r="P84" s="10">
        <v>17463</v>
      </c>
      <c r="Q84" s="10">
        <v>17960</v>
      </c>
      <c r="R84" s="10">
        <v>18224</v>
      </c>
      <c r="S84" s="18">
        <v>6080485</v>
      </c>
      <c r="T84" s="16">
        <v>41567</v>
      </c>
      <c r="U84" s="18">
        <v>559484</v>
      </c>
      <c r="V84" s="19">
        <f t="shared" si="4"/>
        <v>0.09201305487966832</v>
      </c>
    </row>
    <row r="85" spans="1:22" ht="12.75">
      <c r="A85" s="3" t="s">
        <v>148</v>
      </c>
      <c r="B85" s="3" t="s">
        <v>27</v>
      </c>
      <c r="C85" s="3" t="s">
        <v>28</v>
      </c>
      <c r="D85" s="3" t="s">
        <v>149</v>
      </c>
      <c r="E85" s="3" t="s">
        <v>20</v>
      </c>
      <c r="F85" s="4">
        <v>455</v>
      </c>
      <c r="G85" s="4">
        <v>114889</v>
      </c>
      <c r="H85" s="4">
        <v>253</v>
      </c>
      <c r="I85" s="4">
        <v>387</v>
      </c>
      <c r="J85" s="4">
        <v>99</v>
      </c>
      <c r="K85" s="4">
        <v>105848</v>
      </c>
      <c r="L85" s="16">
        <v>33184</v>
      </c>
      <c r="M85" s="16">
        <f t="shared" si="3"/>
        <v>16592</v>
      </c>
      <c r="N85" s="17">
        <v>13755</v>
      </c>
      <c r="O85" s="9">
        <f t="shared" si="5"/>
        <v>0.12995049504950495</v>
      </c>
      <c r="P85" s="10">
        <v>17463</v>
      </c>
      <c r="Q85" s="10">
        <v>17960</v>
      </c>
      <c r="R85" s="10">
        <v>18224</v>
      </c>
      <c r="S85" s="18">
        <v>6080485</v>
      </c>
      <c r="T85" s="16">
        <v>41567</v>
      </c>
      <c r="U85" s="18">
        <v>559484</v>
      </c>
      <c r="V85" s="19">
        <f t="shared" si="4"/>
        <v>0.09201305487966832</v>
      </c>
    </row>
    <row r="86" spans="1:22" ht="12.75">
      <c r="A86" s="3" t="s">
        <v>150</v>
      </c>
      <c r="B86" s="3" t="s">
        <v>27</v>
      </c>
      <c r="C86" s="3" t="s">
        <v>28</v>
      </c>
      <c r="D86" s="3" t="s">
        <v>25</v>
      </c>
      <c r="E86" s="3" t="s">
        <v>20</v>
      </c>
      <c r="F86" s="4">
        <v>762</v>
      </c>
      <c r="G86" s="4">
        <v>188230</v>
      </c>
      <c r="H86" s="4">
        <v>247</v>
      </c>
      <c r="I86" s="4">
        <v>577</v>
      </c>
      <c r="J86" s="4">
        <v>146</v>
      </c>
      <c r="K86" s="4">
        <v>34960</v>
      </c>
      <c r="L86" s="16">
        <v>40413</v>
      </c>
      <c r="M86" s="16">
        <f t="shared" si="3"/>
        <v>20206.5</v>
      </c>
      <c r="N86" s="17">
        <v>2284</v>
      </c>
      <c r="O86" s="9">
        <f t="shared" si="5"/>
        <v>0.06533180778032037</v>
      </c>
      <c r="P86" s="10">
        <v>17463</v>
      </c>
      <c r="Q86" s="10">
        <v>17960</v>
      </c>
      <c r="R86" s="10">
        <v>18224</v>
      </c>
      <c r="S86" s="18">
        <v>6080485</v>
      </c>
      <c r="T86" s="16">
        <v>41567</v>
      </c>
      <c r="U86" s="18">
        <v>559484</v>
      </c>
      <c r="V86" s="19">
        <f t="shared" si="4"/>
        <v>0.09201305487966832</v>
      </c>
    </row>
    <row r="87" spans="1:22" ht="12.75">
      <c r="A87" s="3" t="s">
        <v>151</v>
      </c>
      <c r="B87" s="3" t="s">
        <v>27</v>
      </c>
      <c r="C87" s="3" t="s">
        <v>28</v>
      </c>
      <c r="D87" s="3" t="s">
        <v>15</v>
      </c>
      <c r="E87" s="3" t="s">
        <v>20</v>
      </c>
      <c r="F87" s="4">
        <v>378</v>
      </c>
      <c r="G87" s="4">
        <v>184653</v>
      </c>
      <c r="H87" s="4">
        <v>489</v>
      </c>
      <c r="I87" s="4">
        <v>254</v>
      </c>
      <c r="J87" s="4">
        <v>73</v>
      </c>
      <c r="K87" s="4">
        <v>8419</v>
      </c>
      <c r="L87" s="16">
        <v>41825</v>
      </c>
      <c r="M87" s="16">
        <f t="shared" si="3"/>
        <v>20912.5</v>
      </c>
      <c r="N87" s="17">
        <v>541</v>
      </c>
      <c r="O87" s="9">
        <f t="shared" si="5"/>
        <v>0.06425941323197529</v>
      </c>
      <c r="P87" s="10">
        <v>17463</v>
      </c>
      <c r="Q87" s="10">
        <v>17960</v>
      </c>
      <c r="R87" s="10">
        <v>18224</v>
      </c>
      <c r="S87" s="18">
        <v>6080485</v>
      </c>
      <c r="T87" s="16">
        <v>41567</v>
      </c>
      <c r="U87" s="18">
        <v>559484</v>
      </c>
      <c r="V87" s="19">
        <f t="shared" si="4"/>
        <v>0.09201305487966832</v>
      </c>
    </row>
    <row r="88" spans="1:22" ht="12.75">
      <c r="A88" s="3" t="s">
        <v>152</v>
      </c>
      <c r="B88" s="3" t="s">
        <v>27</v>
      </c>
      <c r="C88" s="3" t="s">
        <v>28</v>
      </c>
      <c r="D88" s="3" t="s">
        <v>153</v>
      </c>
      <c r="E88" s="3" t="s">
        <v>20</v>
      </c>
      <c r="F88" s="4">
        <v>356</v>
      </c>
      <c r="G88" s="4">
        <v>98549</v>
      </c>
      <c r="H88" s="4">
        <v>277</v>
      </c>
      <c r="I88" s="4">
        <v>281</v>
      </c>
      <c r="J88" s="4">
        <v>55</v>
      </c>
      <c r="K88" s="4">
        <v>52383</v>
      </c>
      <c r="L88" s="16">
        <v>48814</v>
      </c>
      <c r="M88" s="16">
        <f t="shared" si="3"/>
        <v>24407</v>
      </c>
      <c r="N88" s="17">
        <v>2751</v>
      </c>
      <c r="O88" s="9">
        <f t="shared" si="5"/>
        <v>0.052517037970333885</v>
      </c>
      <c r="P88" s="10">
        <v>17463</v>
      </c>
      <c r="Q88" s="10">
        <v>17960</v>
      </c>
      <c r="R88" s="10">
        <v>18224</v>
      </c>
      <c r="S88" s="18">
        <v>6080485</v>
      </c>
      <c r="T88" s="16">
        <v>41567</v>
      </c>
      <c r="U88" s="18">
        <v>559484</v>
      </c>
      <c r="V88" s="19">
        <f t="shared" si="4"/>
        <v>0.09201305487966832</v>
      </c>
    </row>
    <row r="89" spans="1:22" ht="12.75">
      <c r="A89" s="3" t="s">
        <v>154</v>
      </c>
      <c r="B89" s="3" t="s">
        <v>27</v>
      </c>
      <c r="C89" s="3" t="s">
        <v>28</v>
      </c>
      <c r="D89" s="3" t="s">
        <v>218</v>
      </c>
      <c r="E89" s="3" t="s">
        <v>20</v>
      </c>
      <c r="F89" s="4">
        <v>914</v>
      </c>
      <c r="G89" s="4">
        <v>181298</v>
      </c>
      <c r="H89" s="4">
        <v>198</v>
      </c>
      <c r="I89" s="4">
        <v>820</v>
      </c>
      <c r="J89" s="4">
        <v>206</v>
      </c>
      <c r="K89" s="4">
        <v>27223</v>
      </c>
      <c r="L89" s="16">
        <v>36630</v>
      </c>
      <c r="M89" s="16">
        <f t="shared" si="3"/>
        <v>18315</v>
      </c>
      <c r="N89" s="17">
        <v>2845</v>
      </c>
      <c r="O89" s="9">
        <f t="shared" si="5"/>
        <v>0.10450721816111376</v>
      </c>
      <c r="P89" s="10">
        <v>17463</v>
      </c>
      <c r="Q89" s="10">
        <v>17960</v>
      </c>
      <c r="R89" s="10">
        <v>18224</v>
      </c>
      <c r="S89" s="18">
        <v>6080485</v>
      </c>
      <c r="T89" s="16">
        <v>41567</v>
      </c>
      <c r="U89" s="18">
        <v>559484</v>
      </c>
      <c r="V89" s="19">
        <f t="shared" si="4"/>
        <v>0.09201305487966832</v>
      </c>
    </row>
    <row r="90" spans="1:22" ht="12.75">
      <c r="A90" s="3" t="s">
        <v>155</v>
      </c>
      <c r="B90" s="3" t="s">
        <v>27</v>
      </c>
      <c r="C90" s="3" t="s">
        <v>28</v>
      </c>
      <c r="D90" s="3" t="s">
        <v>16</v>
      </c>
      <c r="E90" s="3" t="s">
        <v>20</v>
      </c>
      <c r="F90" s="4">
        <v>814</v>
      </c>
      <c r="G90" s="4">
        <v>172860</v>
      </c>
      <c r="H90" s="4">
        <v>212</v>
      </c>
      <c r="I90" s="4">
        <v>669</v>
      </c>
      <c r="J90" s="4">
        <v>201</v>
      </c>
      <c r="K90" s="4">
        <v>71097</v>
      </c>
      <c r="L90" s="16">
        <v>34885</v>
      </c>
      <c r="M90" s="16">
        <f t="shared" si="3"/>
        <v>17442.5</v>
      </c>
      <c r="N90" s="17">
        <v>7804</v>
      </c>
      <c r="O90" s="9">
        <f t="shared" si="5"/>
        <v>0.10976553159767641</v>
      </c>
      <c r="P90" s="10">
        <v>17463</v>
      </c>
      <c r="Q90" s="10">
        <v>17960</v>
      </c>
      <c r="R90" s="10">
        <v>18224</v>
      </c>
      <c r="S90" s="18">
        <v>6080485</v>
      </c>
      <c r="T90" s="16">
        <v>41567</v>
      </c>
      <c r="U90" s="18">
        <v>559484</v>
      </c>
      <c r="V90" s="19">
        <f t="shared" si="4"/>
        <v>0.09201305487966832</v>
      </c>
    </row>
    <row r="91" spans="1:22" ht="12.75">
      <c r="A91" s="3" t="s">
        <v>156</v>
      </c>
      <c r="B91" s="3" t="s">
        <v>27</v>
      </c>
      <c r="C91" s="3" t="s">
        <v>28</v>
      </c>
      <c r="D91" s="3" t="s">
        <v>157</v>
      </c>
      <c r="E91" s="3" t="s">
        <v>20</v>
      </c>
      <c r="F91" s="4">
        <v>660</v>
      </c>
      <c r="G91" s="4">
        <v>195901</v>
      </c>
      <c r="H91" s="4">
        <v>297</v>
      </c>
      <c r="I91" s="4">
        <v>460</v>
      </c>
      <c r="J91" s="4">
        <v>117</v>
      </c>
      <c r="K91" s="4">
        <v>27600</v>
      </c>
      <c r="L91" s="16">
        <v>43934</v>
      </c>
      <c r="M91" s="16">
        <f t="shared" si="3"/>
        <v>21967</v>
      </c>
      <c r="N91" s="17">
        <v>1589</v>
      </c>
      <c r="O91" s="9">
        <f t="shared" si="5"/>
        <v>0.05757246376811594</v>
      </c>
      <c r="P91" s="10">
        <v>17463</v>
      </c>
      <c r="Q91" s="10">
        <v>17960</v>
      </c>
      <c r="R91" s="10">
        <v>18224</v>
      </c>
      <c r="S91" s="18">
        <v>6080485</v>
      </c>
      <c r="T91" s="16">
        <v>41567</v>
      </c>
      <c r="U91" s="18">
        <v>559484</v>
      </c>
      <c r="V91" s="19">
        <f t="shared" si="4"/>
        <v>0.09201305487966832</v>
      </c>
    </row>
    <row r="92" spans="1:22" ht="12.75">
      <c r="A92" s="3" t="s">
        <v>158</v>
      </c>
      <c r="B92" s="3" t="s">
        <v>27</v>
      </c>
      <c r="C92" s="3" t="s">
        <v>28</v>
      </c>
      <c r="D92" s="3" t="s">
        <v>232</v>
      </c>
      <c r="E92" s="3" t="s">
        <v>20</v>
      </c>
      <c r="F92" s="4">
        <v>620</v>
      </c>
      <c r="G92" s="4">
        <v>272072</v>
      </c>
      <c r="H92" s="4">
        <v>439</v>
      </c>
      <c r="I92" s="4">
        <v>368</v>
      </c>
      <c r="J92" s="4">
        <v>141</v>
      </c>
      <c r="K92" s="4">
        <v>25267</v>
      </c>
      <c r="L92" s="16">
        <v>40707</v>
      </c>
      <c r="M92" s="16">
        <f t="shared" si="3"/>
        <v>20353.5</v>
      </c>
      <c r="N92" s="17">
        <v>1739</v>
      </c>
      <c r="O92" s="9">
        <f t="shared" si="5"/>
        <v>0.06882494953892429</v>
      </c>
      <c r="P92" s="10">
        <v>17463</v>
      </c>
      <c r="Q92" s="10">
        <v>17960</v>
      </c>
      <c r="R92" s="10">
        <v>18224</v>
      </c>
      <c r="S92" s="18">
        <v>6080485</v>
      </c>
      <c r="T92" s="16">
        <v>41567</v>
      </c>
      <c r="U92" s="18">
        <v>559484</v>
      </c>
      <c r="V92" s="19">
        <f t="shared" si="4"/>
        <v>0.09201305487966832</v>
      </c>
    </row>
    <row r="93" spans="1:22" ht="12.75">
      <c r="A93" s="3" t="s">
        <v>159</v>
      </c>
      <c r="B93" s="3" t="s">
        <v>27</v>
      </c>
      <c r="C93" s="3" t="s">
        <v>28</v>
      </c>
      <c r="D93" s="3" t="s">
        <v>160</v>
      </c>
      <c r="E93" s="3" t="s">
        <v>20</v>
      </c>
      <c r="F93" s="4">
        <v>787</v>
      </c>
      <c r="G93" s="4">
        <v>165067</v>
      </c>
      <c r="H93" s="4">
        <v>210</v>
      </c>
      <c r="I93" s="4">
        <v>657</v>
      </c>
      <c r="J93" s="4">
        <v>138</v>
      </c>
      <c r="K93" s="4">
        <v>30707</v>
      </c>
      <c r="L93" s="16">
        <v>45503</v>
      </c>
      <c r="M93" s="16">
        <f t="shared" si="3"/>
        <v>22751.5</v>
      </c>
      <c r="N93" s="17">
        <v>1484</v>
      </c>
      <c r="O93" s="9">
        <f t="shared" si="5"/>
        <v>0.048327742859934214</v>
      </c>
      <c r="P93" s="10">
        <v>17463</v>
      </c>
      <c r="Q93" s="10">
        <v>17960</v>
      </c>
      <c r="R93" s="10">
        <v>18224</v>
      </c>
      <c r="S93" s="18">
        <v>6080485</v>
      </c>
      <c r="T93" s="16">
        <v>41567</v>
      </c>
      <c r="U93" s="18">
        <v>559484</v>
      </c>
      <c r="V93" s="19">
        <f t="shared" si="4"/>
        <v>0.09201305487966832</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