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2120" windowHeight="4950" activeTab="0"/>
  </bookViews>
  <sheets>
    <sheet name="Sheet1" sheetId="1" r:id="rId1"/>
  </sheets>
  <definedNames>
    <definedName name="_xlnm.Print_Area" localSheetId="0">'Sheet1'!$A$1:$F$32</definedName>
  </definedNames>
  <calcPr fullCalcOnLoad="1"/>
</workbook>
</file>

<file path=xl/sharedStrings.xml><?xml version="1.0" encoding="utf-8"?>
<sst xmlns="http://schemas.openxmlformats.org/spreadsheetml/2006/main" count="56" uniqueCount="48">
  <si>
    <t>STATE</t>
  </si>
  <si>
    <t>PROJECT</t>
  </si>
  <si>
    <t>California</t>
  </si>
  <si>
    <t>Florida</t>
  </si>
  <si>
    <t>TOTALS</t>
  </si>
  <si>
    <t>Texas</t>
  </si>
  <si>
    <t>Washington</t>
  </si>
  <si>
    <t>Alaska</t>
  </si>
  <si>
    <t>Connecticut</t>
  </si>
  <si>
    <t>Maine</t>
  </si>
  <si>
    <t>New York</t>
  </si>
  <si>
    <t>FBD FUNDS ALLOCATED TO STATE</t>
  </si>
  <si>
    <t>Georgia</t>
  </si>
  <si>
    <t>Savannah Water Ferry, Georgia</t>
  </si>
  <si>
    <t>Louisiana</t>
  </si>
  <si>
    <t>Curtis ferry boat replacement, Maine State Ferry System</t>
  </si>
  <si>
    <t>Mississippi</t>
  </si>
  <si>
    <t>Ohio</t>
  </si>
  <si>
    <t>Tennessee</t>
  </si>
  <si>
    <t>2 - These set-aside amounts for Alaska, New Jersey, and Washington are required under the provisions of Section 1207(b)(3) of TEA-21. The amounts were reduced because of the 0.65% rescission in Section 601 of Division N of Public Law 108-7.</t>
  </si>
  <si>
    <t>DESIGNATED AMT. AFTER 0.65% RESCISSION</t>
  </si>
  <si>
    <t>DESIGNATED AMOUNT IN CONF. REPT. 108-10
(1)</t>
  </si>
  <si>
    <t>Alaska (2)</t>
  </si>
  <si>
    <t>New Jersey (2)</t>
  </si>
  <si>
    <t>Washington (2)</t>
  </si>
  <si>
    <t>FBD FUNDS YET TO BE ALLOCATED TO STATE</t>
  </si>
  <si>
    <t>1 - With the exception of the set-aside amounts for Alaska, New Jersey and Washington for the NHS the funding for all these projects was designated by Congress in the conference report (House Report 108-10) accompanying the FY 2003 Omnibus Appropriations Act (Public Law 108-7). The amounts are reduced because of the 0.65% rescission in Section 601 of Division N of Public Law 108-7. All projects were subsequently declared eligible for FBD funding by Congress in Section 2706(a) of the 2003 Wartime Supplemental Appropriations Act (Public Law 108-11).</t>
  </si>
  <si>
    <t>Coffman Cove/Wrangell/Petersburg Ferries &amp; Ferry Facility</t>
  </si>
  <si>
    <t>Golden Gate ferry berth facility, San Francisco Terminal</t>
  </si>
  <si>
    <t>San Francisco Bay Area Water Transit Authority Ferry Purchase Project</t>
  </si>
  <si>
    <t>Vallejo Baylink Ferry Intermodal Center</t>
  </si>
  <si>
    <t>Fishers Island Ferry District</t>
  </si>
  <si>
    <t>Stamford High Speed Ferry</t>
  </si>
  <si>
    <t>Jacksonville Ferry Stations (formerly St. Johns River Ferry Terminal)</t>
  </si>
  <si>
    <t>Plaquemines Parish ferry</t>
  </si>
  <si>
    <t>Ferry Boat Replacement for Rockland and Vinalhaven</t>
  </si>
  <si>
    <t>Ship Island Terminal, Gulfport</t>
  </si>
  <si>
    <t>Beacon and Newburgh cities ferry boat and ferry facilities</t>
  </si>
  <si>
    <t>Ferry Service, Dutchess and Orange County</t>
  </si>
  <si>
    <t>Fire Island Ferry Terminal, Saltaire</t>
  </si>
  <si>
    <t>Middle Bass Ferry Dock, Phase II</t>
  </si>
  <si>
    <t>Toledo Hovercraft service development</t>
  </si>
  <si>
    <t>Beale Street Landing/Docking Facility Memphis</t>
  </si>
  <si>
    <t>Port of Galveston, intermodal improvement program</t>
  </si>
  <si>
    <t>Friday Harbor Ferry Terminal Preservation</t>
  </si>
  <si>
    <t>Set-aside for construction or refurbishment of ferry boats and ferry terminal facilities and approaches to such facilities within marine highway systems that are part of the National Highway System</t>
  </si>
  <si>
    <t>Set-aside for construction or refurbishment of ferry boats and ferry terminal facilities and approaches to such facilities within marine highway systems that are part of the National Highway System ($2,994,017.17 of NJ's $4,967,500 was transferred to FTA for the Hoboken Ferry Terminal project at the request of the State)</t>
  </si>
  <si>
    <t>FY 2003 Ferry Boat Discretionary (FBD) Awards (as of March 7, 2007)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</si>
</sst>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&quot;$&quot;#,##0.0000"/>
    <numFmt numFmtId="170" formatCode="&quot;$&quot;#,##0.0000_);\(&quot;$&quot;#,##0.0000\)"/>
    <numFmt numFmtId="171" formatCode="&quot;$&quot;#,##0.0000_);[Red]\(&quot;$&quot;#,##0.0000\)"/>
    <numFmt numFmtId="172" formatCode="&quot;$&quot;#,##0.00"/>
  </numFmts>
  <fonts count="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4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" xfId="0" applyFont="1" applyFill="1" applyBorder="1" applyAlignment="1">
      <alignment vertical="top" wrapText="1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 horizontal="right" vertical="top"/>
    </xf>
    <xf numFmtId="5" fontId="2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Border="1" applyAlignment="1" applyProtection="1">
      <alignment horizontal="right" vertical="top"/>
      <protection/>
    </xf>
    <xf numFmtId="172" fontId="2" fillId="0" borderId="1" xfId="0" applyNumberFormat="1" applyFont="1" applyFill="1" applyBorder="1" applyAlignment="1">
      <alignment horizontal="right" vertical="top"/>
    </xf>
    <xf numFmtId="172" fontId="2" fillId="0" borderId="1" xfId="0" applyNumberFormat="1" applyFont="1" applyBorder="1" applyAlignment="1">
      <alignment horizontal="right" vertical="top"/>
    </xf>
    <xf numFmtId="172" fontId="2" fillId="0" borderId="1" xfId="0" applyNumberFormat="1" applyFont="1" applyBorder="1" applyAlignment="1">
      <alignment horizontal="right" vertical="top"/>
    </xf>
    <xf numFmtId="172" fontId="2" fillId="0" borderId="1" xfId="0" applyNumberFormat="1" applyFont="1" applyBorder="1" applyAlignment="1" applyProtection="1">
      <alignment horizontal="right" vertical="top"/>
      <protection/>
    </xf>
    <xf numFmtId="17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7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60" zoomScaleNormal="60" workbookViewId="0" topLeftCell="A1">
      <pane ySplit="3" topLeftCell="BM4" activePane="bottomLeft" state="frozen"/>
      <selection pane="topLeft" activeCell="A1" sqref="A1"/>
      <selection pane="bottomLeft" activeCell="B2" sqref="B2:B3"/>
    </sheetView>
  </sheetViews>
  <sheetFormatPr defaultColWidth="9.140625" defaultRowHeight="12.75"/>
  <cols>
    <col min="1" max="1" width="19.00390625" style="5" bestFit="1" customWidth="1"/>
    <col min="2" max="2" width="60.57421875" style="5" customWidth="1"/>
    <col min="3" max="3" width="20.140625" style="5" customWidth="1"/>
    <col min="4" max="4" width="18.421875" style="6" customWidth="1"/>
    <col min="5" max="5" width="22.00390625" style="5" customWidth="1"/>
    <col min="6" max="6" width="22.7109375" style="8" customWidth="1"/>
    <col min="7" max="7" width="17.28125" style="5" bestFit="1" customWidth="1"/>
    <col min="8" max="16384" width="8.8515625" style="5" customWidth="1"/>
  </cols>
  <sheetData>
    <row r="1" spans="1:6" ht="30" customHeight="1">
      <c r="A1" s="22" t="s">
        <v>47</v>
      </c>
      <c r="B1" s="23"/>
      <c r="C1" s="23"/>
      <c r="D1" s="23"/>
      <c r="E1" s="23"/>
      <c r="F1" s="23"/>
    </row>
    <row r="2" spans="1:6" ht="38.25" customHeight="1">
      <c r="A2" s="24" t="s">
        <v>0</v>
      </c>
      <c r="B2" s="24" t="s">
        <v>1</v>
      </c>
      <c r="C2" s="25" t="s">
        <v>21</v>
      </c>
      <c r="D2" s="25" t="s">
        <v>20</v>
      </c>
      <c r="E2" s="26" t="s">
        <v>11</v>
      </c>
      <c r="F2" s="27" t="s">
        <v>25</v>
      </c>
    </row>
    <row r="3" spans="1:6" ht="74.25" customHeight="1">
      <c r="A3" s="23"/>
      <c r="B3" s="23"/>
      <c r="C3" s="25"/>
      <c r="D3" s="25"/>
      <c r="E3" s="23"/>
      <c r="F3" s="28"/>
    </row>
    <row r="4" spans="1:7" ht="36">
      <c r="A4" s="7" t="s">
        <v>7</v>
      </c>
      <c r="B4" s="7" t="s">
        <v>27</v>
      </c>
      <c r="C4" s="11">
        <f>D4*5000000/D26</f>
        <v>1850000</v>
      </c>
      <c r="D4" s="14">
        <v>1837975</v>
      </c>
      <c r="E4" s="16">
        <v>1837975</v>
      </c>
      <c r="F4" s="17"/>
      <c r="G4" s="4"/>
    </row>
    <row r="5" spans="1:7" ht="36">
      <c r="A5" s="7" t="s">
        <v>2</v>
      </c>
      <c r="B5" s="7" t="s">
        <v>28</v>
      </c>
      <c r="C5" s="11">
        <f>D5*5000000/D26</f>
        <v>500000</v>
      </c>
      <c r="D5" s="14">
        <v>496750</v>
      </c>
      <c r="E5" s="16">
        <v>496750</v>
      </c>
      <c r="F5" s="16"/>
      <c r="G5" s="4"/>
    </row>
    <row r="6" spans="1:7" ht="36">
      <c r="A6" s="7" t="s">
        <v>2</v>
      </c>
      <c r="B6" s="7" t="s">
        <v>29</v>
      </c>
      <c r="C6" s="11">
        <f>D6*5000000/D26</f>
        <v>2500000</v>
      </c>
      <c r="D6" s="14">
        <v>2483750</v>
      </c>
      <c r="E6" s="16"/>
      <c r="F6" s="16">
        <v>2483750</v>
      </c>
      <c r="G6" s="4"/>
    </row>
    <row r="7" spans="1:7" ht="18">
      <c r="A7" s="7" t="s">
        <v>2</v>
      </c>
      <c r="B7" s="7" t="s">
        <v>30</v>
      </c>
      <c r="C7" s="11">
        <f>D7*5000000/D26</f>
        <v>1000000</v>
      </c>
      <c r="D7" s="14">
        <v>993500</v>
      </c>
      <c r="E7" s="16">
        <v>993500</v>
      </c>
      <c r="F7" s="16"/>
      <c r="G7" s="4"/>
    </row>
    <row r="8" spans="1:7" ht="18">
      <c r="A8" s="7" t="s">
        <v>8</v>
      </c>
      <c r="B8" s="7" t="s">
        <v>31</v>
      </c>
      <c r="C8" s="11">
        <f>D8*5000000/D26</f>
        <v>2500000</v>
      </c>
      <c r="D8" s="14">
        <v>2483750</v>
      </c>
      <c r="E8" s="16">
        <v>2483750</v>
      </c>
      <c r="F8" s="17"/>
      <c r="G8" s="4"/>
    </row>
    <row r="9" spans="1:7" ht="18">
      <c r="A9" s="7" t="s">
        <v>8</v>
      </c>
      <c r="B9" s="7" t="s">
        <v>32</v>
      </c>
      <c r="C9" s="11">
        <f>D9*5000000/D26</f>
        <v>500000</v>
      </c>
      <c r="D9" s="14">
        <v>496750</v>
      </c>
      <c r="E9" s="16">
        <v>496750</v>
      </c>
      <c r="F9" s="16"/>
      <c r="G9" s="4"/>
    </row>
    <row r="10" spans="1:7" ht="36">
      <c r="A10" s="7" t="s">
        <v>3</v>
      </c>
      <c r="B10" s="7" t="s">
        <v>33</v>
      </c>
      <c r="C10" s="11">
        <f>D10*5000000/D26</f>
        <v>500000</v>
      </c>
      <c r="D10" s="14">
        <v>496750</v>
      </c>
      <c r="E10" s="16">
        <v>496750</v>
      </c>
      <c r="F10" s="17"/>
      <c r="G10" s="4"/>
    </row>
    <row r="11" spans="1:7" ht="18">
      <c r="A11" s="7" t="s">
        <v>12</v>
      </c>
      <c r="B11" s="7" t="s">
        <v>13</v>
      </c>
      <c r="C11" s="11">
        <f>D11*5000000/D26</f>
        <v>500000</v>
      </c>
      <c r="D11" s="14">
        <v>496750</v>
      </c>
      <c r="E11" s="16">
        <v>496750</v>
      </c>
      <c r="F11" s="18"/>
      <c r="G11" s="4"/>
    </row>
    <row r="12" spans="1:7" ht="18">
      <c r="A12" s="7" t="s">
        <v>14</v>
      </c>
      <c r="B12" s="7" t="s">
        <v>34</v>
      </c>
      <c r="C12" s="11">
        <f>D12*5000000/D26</f>
        <v>500000</v>
      </c>
      <c r="D12" s="14">
        <v>496750</v>
      </c>
      <c r="E12" s="16">
        <v>496750</v>
      </c>
      <c r="F12" s="17"/>
      <c r="G12" s="4"/>
    </row>
    <row r="13" spans="1:7" ht="36">
      <c r="A13" s="7" t="s">
        <v>9</v>
      </c>
      <c r="B13" s="7" t="s">
        <v>15</v>
      </c>
      <c r="C13" s="11">
        <f>D13*5000000/D26</f>
        <v>250000</v>
      </c>
      <c r="D13" s="14">
        <v>248375</v>
      </c>
      <c r="E13" s="16">
        <v>248375</v>
      </c>
      <c r="F13" s="17"/>
      <c r="G13" s="4"/>
    </row>
    <row r="14" spans="1:7" ht="36">
      <c r="A14" s="7" t="s">
        <v>9</v>
      </c>
      <c r="B14" s="7" t="s">
        <v>35</v>
      </c>
      <c r="C14" s="11">
        <f>D14*5000000/D26</f>
        <v>1000000</v>
      </c>
      <c r="D14" s="14">
        <v>993500</v>
      </c>
      <c r="E14" s="16">
        <v>993500</v>
      </c>
      <c r="F14" s="17"/>
      <c r="G14" s="4"/>
    </row>
    <row r="15" spans="1:7" ht="18">
      <c r="A15" s="7" t="s">
        <v>16</v>
      </c>
      <c r="B15" s="7" t="s">
        <v>36</v>
      </c>
      <c r="C15" s="11">
        <f>D15*5000000/D26</f>
        <v>500000</v>
      </c>
      <c r="D15" s="14">
        <v>496750</v>
      </c>
      <c r="E15" s="16">
        <v>496750</v>
      </c>
      <c r="F15" s="16"/>
      <c r="G15" s="4"/>
    </row>
    <row r="16" spans="1:7" ht="36">
      <c r="A16" s="7" t="s">
        <v>10</v>
      </c>
      <c r="B16" s="7" t="s">
        <v>37</v>
      </c>
      <c r="C16" s="11">
        <f>D16*5000000/D26</f>
        <v>900000</v>
      </c>
      <c r="D16" s="14">
        <v>894150</v>
      </c>
      <c r="E16" s="16">
        <v>894150</v>
      </c>
      <c r="F16" s="17"/>
      <c r="G16" s="4"/>
    </row>
    <row r="17" spans="1:7" ht="18">
      <c r="A17" s="7" t="s">
        <v>10</v>
      </c>
      <c r="B17" s="7" t="s">
        <v>38</v>
      </c>
      <c r="C17" s="11">
        <f>D17*5000000/D26</f>
        <v>750000</v>
      </c>
      <c r="D17" s="14">
        <v>745125</v>
      </c>
      <c r="E17" s="16">
        <v>745125</v>
      </c>
      <c r="F17" s="17"/>
      <c r="G17" s="4"/>
    </row>
    <row r="18" spans="1:7" ht="18">
      <c r="A18" s="7" t="s">
        <v>10</v>
      </c>
      <c r="B18" s="7" t="s">
        <v>39</v>
      </c>
      <c r="C18" s="11">
        <f>D18*5000000/D26</f>
        <v>250000</v>
      </c>
      <c r="D18" s="14">
        <v>248375</v>
      </c>
      <c r="E18" s="16">
        <v>248375</v>
      </c>
      <c r="F18" s="17"/>
      <c r="G18" s="4"/>
    </row>
    <row r="19" spans="1:7" ht="18">
      <c r="A19" s="7" t="s">
        <v>17</v>
      </c>
      <c r="B19" s="7" t="s">
        <v>40</v>
      </c>
      <c r="C19" s="11">
        <f>D19*5000000/D26</f>
        <v>500000</v>
      </c>
      <c r="D19" s="14">
        <v>496750</v>
      </c>
      <c r="E19" s="16">
        <v>496750</v>
      </c>
      <c r="F19" s="17"/>
      <c r="G19" s="4"/>
    </row>
    <row r="20" spans="1:7" ht="18">
      <c r="A20" s="7" t="s">
        <v>17</v>
      </c>
      <c r="B20" s="7" t="s">
        <v>41</v>
      </c>
      <c r="C20" s="11">
        <f>D20*5000000/D26</f>
        <v>750000</v>
      </c>
      <c r="D20" s="14">
        <v>745125</v>
      </c>
      <c r="E20" s="16">
        <v>745125</v>
      </c>
      <c r="F20" s="17"/>
      <c r="G20" s="4"/>
    </row>
    <row r="21" spans="1:7" ht="18">
      <c r="A21" s="7" t="s">
        <v>18</v>
      </c>
      <c r="B21" s="7" t="s">
        <v>42</v>
      </c>
      <c r="C21" s="11">
        <f>D21*5000000/D26</f>
        <v>500000</v>
      </c>
      <c r="D21" s="14">
        <v>496750</v>
      </c>
      <c r="E21" s="16">
        <v>496750</v>
      </c>
      <c r="F21" s="17"/>
      <c r="G21" s="4"/>
    </row>
    <row r="22" spans="1:6" ht="36">
      <c r="A22" s="7" t="s">
        <v>5</v>
      </c>
      <c r="B22" s="7" t="s">
        <v>43</v>
      </c>
      <c r="C22" s="11">
        <f>D22*5000000/D26</f>
        <v>250000</v>
      </c>
      <c r="D22" s="14">
        <v>248375</v>
      </c>
      <c r="E22" s="16">
        <v>248375</v>
      </c>
      <c r="F22" s="16"/>
    </row>
    <row r="23" spans="1:6" ht="18">
      <c r="A23" s="7" t="s">
        <v>6</v>
      </c>
      <c r="B23" s="7" t="s">
        <v>44</v>
      </c>
      <c r="C23" s="11">
        <f>D23*5000000/D26</f>
        <v>2000000</v>
      </c>
      <c r="D23" s="14">
        <v>1987000</v>
      </c>
      <c r="E23" s="16">
        <v>1987000</v>
      </c>
      <c r="F23" s="17"/>
    </row>
    <row r="24" spans="1:6" ht="21" thickBot="1">
      <c r="A24" s="1"/>
      <c r="B24" s="2"/>
      <c r="C24" s="11"/>
      <c r="D24" s="15"/>
      <c r="E24" s="19"/>
      <c r="F24" s="17"/>
    </row>
    <row r="25" spans="1:6" ht="90.75" thickBot="1">
      <c r="A25" s="1" t="s">
        <v>22</v>
      </c>
      <c r="B25" s="13" t="s">
        <v>45</v>
      </c>
      <c r="C25" s="11">
        <v>10000000</v>
      </c>
      <c r="D25" s="15">
        <v>9935000</v>
      </c>
      <c r="E25" s="19">
        <v>9935000</v>
      </c>
      <c r="F25" s="20"/>
    </row>
    <row r="26" spans="1:6" ht="144.75" thickBot="1">
      <c r="A26" s="1" t="s">
        <v>23</v>
      </c>
      <c r="B26" s="13" t="s">
        <v>46</v>
      </c>
      <c r="C26" s="11">
        <v>5000000</v>
      </c>
      <c r="D26" s="14">
        <v>4967500</v>
      </c>
      <c r="E26" s="16">
        <v>4967500</v>
      </c>
      <c r="F26" s="17"/>
    </row>
    <row r="27" spans="1:6" ht="90">
      <c r="A27" s="1" t="s">
        <v>24</v>
      </c>
      <c r="B27" s="13" t="s">
        <v>45</v>
      </c>
      <c r="C27" s="11">
        <v>5000000</v>
      </c>
      <c r="D27" s="14">
        <v>4967500</v>
      </c>
      <c r="E27" s="16">
        <v>4967500</v>
      </c>
      <c r="F27" s="17"/>
    </row>
    <row r="28" spans="1:6" ht="20.25">
      <c r="A28" s="1"/>
      <c r="B28" s="2"/>
      <c r="C28" s="11"/>
      <c r="D28" s="15"/>
      <c r="E28" s="19"/>
      <c r="F28" s="17"/>
    </row>
    <row r="29" spans="1:7" ht="18">
      <c r="A29" s="1" t="s">
        <v>4</v>
      </c>
      <c r="B29" s="1"/>
      <c r="C29" s="11">
        <f>SUM(C4:C28)</f>
        <v>38000000</v>
      </c>
      <c r="D29" s="11">
        <f>SUM(D4:D28)</f>
        <v>37753000</v>
      </c>
      <c r="E29" s="18">
        <f>SUM(E4:E28)</f>
        <v>35269250</v>
      </c>
      <c r="F29" s="18">
        <f>SUM(F4:F28)</f>
        <v>2483750</v>
      </c>
      <c r="G29" s="3"/>
    </row>
    <row r="30" spans="1:7" ht="18">
      <c r="A30" s="1"/>
      <c r="B30" s="1"/>
      <c r="C30" s="11"/>
      <c r="D30" s="11"/>
      <c r="E30" s="12"/>
      <c r="F30" s="11"/>
      <c r="G30" s="3"/>
    </row>
    <row r="31" spans="1:6" ht="90" customHeight="1">
      <c r="A31" s="21" t="s">
        <v>26</v>
      </c>
      <c r="B31" s="21"/>
      <c r="C31" s="21"/>
      <c r="D31" s="21"/>
      <c r="E31" s="21"/>
      <c r="F31" s="21"/>
    </row>
    <row r="32" spans="1:6" ht="35.25" customHeight="1">
      <c r="A32" s="21" t="s">
        <v>19</v>
      </c>
      <c r="B32" s="21"/>
      <c r="C32" s="21"/>
      <c r="D32" s="21"/>
      <c r="E32" s="21"/>
      <c r="F32" s="21"/>
    </row>
    <row r="34" spans="1:3" ht="18">
      <c r="A34" s="9"/>
      <c r="B34" s="10"/>
      <c r="C34" s="10"/>
    </row>
  </sheetData>
  <mergeCells count="9">
    <mergeCell ref="A31:F31"/>
    <mergeCell ref="A32:F32"/>
    <mergeCell ref="A1:F1"/>
    <mergeCell ref="A2:A3"/>
    <mergeCell ref="B2:B3"/>
    <mergeCell ref="C2:C3"/>
    <mergeCell ref="D2:D3"/>
    <mergeCell ref="E2:E3"/>
    <mergeCell ref="F2:F3"/>
  </mergeCells>
  <printOptions gridLines="1"/>
  <pageMargins left="0.5" right="0.5" top="0.5" bottom="0.5" header="0" footer="0"/>
  <pageSetup fitToHeight="10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Beidel</dc:creator>
  <cp:keywords/>
  <dc:description/>
  <cp:lastModifiedBy>FHWA</cp:lastModifiedBy>
  <cp:lastPrinted>2007-03-08T12:26:49Z</cp:lastPrinted>
  <dcterms:created xsi:type="dcterms:W3CDTF">2002-02-08T12:21:50Z</dcterms:created>
  <dcterms:modified xsi:type="dcterms:W3CDTF">2007-03-08T12:30:12Z</dcterms:modified>
  <cp:category/>
  <cp:version/>
  <cp:contentType/>
  <cp:contentStatus/>
</cp:coreProperties>
</file>