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65" windowWidth="19320" windowHeight="12825" activeTab="0"/>
  </bookViews>
  <sheets>
    <sheet name="LAADS System Outage Chart" sheetId="1" r:id="rId1"/>
    <sheet name="System Outage Sheet" sheetId="2" r:id="rId2"/>
    <sheet name="Old Downtime Sheet" sheetId="3" state="hidden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<sst xmlns="http://schemas.openxmlformats.org/spreadsheetml/2006/main" count="10" uniqueCount="7">
  <si>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Planned</t>
  </si>
  <si>
    <t>Unplanned</t>
  </si>
  <si>
    <t>Date</t>
  </si>
  <si>
    <t>Total</t>
  </si>
  <si>
    <t>DBSync (Addt'l unplanned)</t>
  </si>
  <si>
    <t>Down</t>
  </si>
  <si>
    <t>Degraded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</si>
</sst>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Laads System Outages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'System Outage Sheet'!$B$1</c:f>
              <c:strCache>
                <c:ptCount val="1"/>
                <c:pt idx="0">
                  <c:v>Down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'System Outage Sheet'!$A$76:$A$106</c:f>
              <c:strCache>
                <c:ptCount val="31"/>
                <c:pt idx="0">
                  <c:v>38140</c:v>
                </c:pt>
                <c:pt idx="1">
                  <c:v>38147</c:v>
                </c:pt>
                <c:pt idx="2">
                  <c:v>38154</c:v>
                </c:pt>
                <c:pt idx="3">
                  <c:v>38161</c:v>
                </c:pt>
                <c:pt idx="4">
                  <c:v>38168</c:v>
                </c:pt>
                <c:pt idx="5">
                  <c:v>38175</c:v>
                </c:pt>
                <c:pt idx="6">
                  <c:v>38182</c:v>
                </c:pt>
                <c:pt idx="7">
                  <c:v>38189</c:v>
                </c:pt>
                <c:pt idx="8">
                  <c:v>38196</c:v>
                </c:pt>
                <c:pt idx="9">
                  <c:v>38203</c:v>
                </c:pt>
                <c:pt idx="10">
                  <c:v>38210</c:v>
                </c:pt>
                <c:pt idx="11">
                  <c:v>38217</c:v>
                </c:pt>
                <c:pt idx="12">
                  <c:v>38224</c:v>
                </c:pt>
                <c:pt idx="13">
                  <c:v>38231</c:v>
                </c:pt>
                <c:pt idx="14">
                  <c:v>38238</c:v>
                </c:pt>
                <c:pt idx="15">
                  <c:v>38245</c:v>
                </c:pt>
                <c:pt idx="16">
                  <c:v>38252</c:v>
                </c:pt>
                <c:pt idx="17">
                  <c:v>38259</c:v>
                </c:pt>
                <c:pt idx="18">
                  <c:v>38266</c:v>
                </c:pt>
                <c:pt idx="19">
                  <c:v>38273</c:v>
                </c:pt>
                <c:pt idx="20">
                  <c:v>38280</c:v>
                </c:pt>
                <c:pt idx="21">
                  <c:v>38287</c:v>
                </c:pt>
                <c:pt idx="22">
                  <c:v>38294</c:v>
                </c:pt>
                <c:pt idx="23">
                  <c:v>38301</c:v>
                </c:pt>
                <c:pt idx="24">
                  <c:v>38308</c:v>
                </c:pt>
                <c:pt idx="25">
                  <c:v>38315</c:v>
                </c:pt>
                <c:pt idx="26">
                  <c:v>38322</c:v>
                </c:pt>
                <c:pt idx="27">
                  <c:v>38329</c:v>
                </c:pt>
                <c:pt idx="28">
                  <c:v>38336</c:v>
                </c:pt>
                <c:pt idx="29">
                  <c:v>38343</c:v>
                </c:pt>
                <c:pt idx="30">
                  <c:v>38350</c:v>
                </c:pt>
              </c:strCache>
            </c:strRef>
          </c:cat>
          <c:val>
            <c:numRef>
              <c:f>'System Outage Sheet'!$B$76:$B$106</c:f>
              <c:numCache>
                <c:ptCount val="31"/>
                <c:pt idx="3">
                  <c:v>6</c:v>
                </c:pt>
                <c:pt idx="9">
                  <c:v>5</c:v>
                </c:pt>
                <c:pt idx="10">
                  <c:v>7</c:v>
                </c:pt>
                <c:pt idx="11">
                  <c:v>96.5</c:v>
                </c:pt>
                <c:pt idx="19">
                  <c:v>0.75</c:v>
                </c:pt>
                <c:pt idx="21">
                  <c:v>19</c:v>
                </c:pt>
                <c:pt idx="24">
                  <c:v>4</c:v>
                </c:pt>
              </c:numCache>
            </c:numRef>
          </c:val>
        </c:ser>
        <c:ser>
          <c:idx val="1"/>
          <c:order val="1"/>
          <c:tx>
            <c:strRef>
              <c:f>'System Outage Sheet'!$C$1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'System Outage Sheet'!$A$76:$A$106</c:f>
              <c:strCache>
                <c:ptCount val="31"/>
                <c:pt idx="0">
                  <c:v>38140</c:v>
                </c:pt>
                <c:pt idx="1">
                  <c:v>38147</c:v>
                </c:pt>
                <c:pt idx="2">
                  <c:v>38154</c:v>
                </c:pt>
                <c:pt idx="3">
                  <c:v>38161</c:v>
                </c:pt>
                <c:pt idx="4">
                  <c:v>38168</c:v>
                </c:pt>
                <c:pt idx="5">
                  <c:v>38175</c:v>
                </c:pt>
                <c:pt idx="6">
                  <c:v>38182</c:v>
                </c:pt>
                <c:pt idx="7">
                  <c:v>38189</c:v>
                </c:pt>
                <c:pt idx="8">
                  <c:v>38196</c:v>
                </c:pt>
                <c:pt idx="9">
                  <c:v>38203</c:v>
                </c:pt>
                <c:pt idx="10">
                  <c:v>38210</c:v>
                </c:pt>
                <c:pt idx="11">
                  <c:v>38217</c:v>
                </c:pt>
                <c:pt idx="12">
                  <c:v>38224</c:v>
                </c:pt>
                <c:pt idx="13">
                  <c:v>38231</c:v>
                </c:pt>
                <c:pt idx="14">
                  <c:v>38238</c:v>
                </c:pt>
                <c:pt idx="15">
                  <c:v>38245</c:v>
                </c:pt>
                <c:pt idx="16">
                  <c:v>38252</c:v>
                </c:pt>
                <c:pt idx="17">
                  <c:v>38259</c:v>
                </c:pt>
                <c:pt idx="18">
                  <c:v>38266</c:v>
                </c:pt>
                <c:pt idx="19">
                  <c:v>38273</c:v>
                </c:pt>
                <c:pt idx="20">
                  <c:v>38280</c:v>
                </c:pt>
                <c:pt idx="21">
                  <c:v>38287</c:v>
                </c:pt>
                <c:pt idx="22">
                  <c:v>38294</c:v>
                </c:pt>
                <c:pt idx="23">
                  <c:v>38301</c:v>
                </c:pt>
                <c:pt idx="24">
                  <c:v>38308</c:v>
                </c:pt>
                <c:pt idx="25">
                  <c:v>38315</c:v>
                </c:pt>
                <c:pt idx="26">
                  <c:v>38322</c:v>
                </c:pt>
                <c:pt idx="27">
                  <c:v>38329</c:v>
                </c:pt>
                <c:pt idx="28">
                  <c:v>38336</c:v>
                </c:pt>
                <c:pt idx="29">
                  <c:v>38343</c:v>
                </c:pt>
                <c:pt idx="30">
                  <c:v>38350</c:v>
                </c:pt>
              </c:strCache>
            </c:strRef>
          </c:cat>
          <c:val>
            <c:numRef>
              <c:f>'System Outage Sheet'!$C$76:$C$106</c:f>
              <c:numCache>
                <c:ptCount val="31"/>
                <c:pt idx="0">
                  <c:v>3.5</c:v>
                </c:pt>
                <c:pt idx="9">
                  <c:v>23.5</c:v>
                </c:pt>
                <c:pt idx="18">
                  <c:v>26.5</c:v>
                </c:pt>
                <c:pt idx="20">
                  <c:v>2.25</c:v>
                </c:pt>
                <c:pt idx="28">
                  <c:v>42.5</c:v>
                </c:pt>
              </c:numCache>
            </c:numRef>
          </c:val>
        </c:ser>
        <c:axId val="64651403"/>
        <c:axId val="44991716"/>
      </c:barChart>
      <c:catAx>
        <c:axId val="64651403"/>
        <c:scaling>
          <c:orientation val="minMax"/>
          <c:min val="387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44991716"/>
        <c:crosses val="autoZero"/>
        <c:auto val="0"/>
        <c:lblOffset val="100"/>
        <c:noMultiLvlLbl val="0"/>
      </c:catAx>
      <c:valAx>
        <c:axId val="449917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Hours/Week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51403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56">
      <selection activeCell="C102" sqref="C102"/>
    </sheetView>
  </sheetViews>
  <sheetFormatPr defaultColWidth="9.00390625" defaultRowHeight="12"/>
  <cols>
    <col min="1" max="16384" width="11.375" style="0" customWidth="1"/>
  </cols>
  <sheetData>
    <row r="1" spans="1:5" ht="12">
      <c r="A1" t="s">
        <v>2</v>
      </c>
      <c r="B1" t="s">
        <v>5</v>
      </c>
      <c r="C1" t="s">
        <v>6</v>
      </c>
      <c r="D1" t="s">
        <v>3</v>
      </c>
      <c r="E1" t="s">
        <v>4</v>
      </c>
    </row>
    <row r="2" spans="1:6" ht="12">
      <c r="A2" s="1">
        <v>37622</v>
      </c>
      <c r="D2">
        <f>SUM(B2+C2)</f>
        <v>0</v>
      </c>
      <c r="F2">
        <f>SUM(D2)</f>
        <v>0</v>
      </c>
    </row>
    <row r="3" spans="1:6" ht="12">
      <c r="A3" s="1">
        <v>37629</v>
      </c>
      <c r="D3">
        <f>SUM(B3+C3)</f>
        <v>0</v>
      </c>
      <c r="F3">
        <f>SUM(D3+F2)</f>
        <v>0</v>
      </c>
    </row>
    <row r="4" spans="1:6" ht="12">
      <c r="A4" s="1">
        <v>37636</v>
      </c>
      <c r="D4">
        <f>SUM(B4+C4)</f>
        <v>0</v>
      </c>
      <c r="F4">
        <f aca="true" t="shared" si="0" ref="F4:F54">SUM(D4+F3)</f>
        <v>0</v>
      </c>
    </row>
    <row r="5" spans="1:6" ht="12">
      <c r="A5" s="1">
        <v>37643</v>
      </c>
      <c r="B5">
        <v>3</v>
      </c>
      <c r="D5">
        <f>SUM(B5+C5)</f>
        <v>3</v>
      </c>
      <c r="F5">
        <f t="shared" si="0"/>
        <v>3</v>
      </c>
    </row>
    <row r="6" spans="1:6" ht="12">
      <c r="A6" s="1">
        <v>37650</v>
      </c>
      <c r="D6">
        <f>SUM(B6+C6)</f>
        <v>0</v>
      </c>
      <c r="F6">
        <f t="shared" si="0"/>
        <v>3</v>
      </c>
    </row>
    <row r="7" spans="1:6" ht="12">
      <c r="A7" s="1">
        <v>37657</v>
      </c>
      <c r="D7">
        <f aca="true" t="shared" si="1" ref="D7:D28">SUM(B7+C7)</f>
        <v>0</v>
      </c>
      <c r="F7">
        <f t="shared" si="0"/>
        <v>3</v>
      </c>
    </row>
    <row r="8" spans="1:6" ht="12">
      <c r="A8" s="1">
        <v>37664</v>
      </c>
      <c r="B8">
        <v>8</v>
      </c>
      <c r="D8">
        <f t="shared" si="1"/>
        <v>8</v>
      </c>
      <c r="F8">
        <f t="shared" si="0"/>
        <v>11</v>
      </c>
    </row>
    <row r="9" spans="1:6" ht="12">
      <c r="A9" s="1">
        <v>37671</v>
      </c>
      <c r="D9">
        <f t="shared" si="1"/>
        <v>0</v>
      </c>
      <c r="F9">
        <f t="shared" si="0"/>
        <v>11</v>
      </c>
    </row>
    <row r="10" spans="1:6" ht="12">
      <c r="A10" s="1">
        <v>37678</v>
      </c>
      <c r="D10">
        <f t="shared" si="1"/>
        <v>0</v>
      </c>
      <c r="F10">
        <f t="shared" si="0"/>
        <v>11</v>
      </c>
    </row>
    <row r="11" spans="1:6" ht="12">
      <c r="A11" s="1">
        <v>37685</v>
      </c>
      <c r="C11">
        <v>4.5</v>
      </c>
      <c r="D11">
        <f t="shared" si="1"/>
        <v>4.5</v>
      </c>
      <c r="F11">
        <f t="shared" si="0"/>
        <v>15.5</v>
      </c>
    </row>
    <row r="12" spans="1:6" ht="12">
      <c r="A12" s="1">
        <v>37692</v>
      </c>
      <c r="B12">
        <v>10</v>
      </c>
      <c r="C12">
        <v>1</v>
      </c>
      <c r="D12">
        <f t="shared" si="1"/>
        <v>11</v>
      </c>
      <c r="F12">
        <f t="shared" si="0"/>
        <v>26.5</v>
      </c>
    </row>
    <row r="13" spans="1:6" ht="12">
      <c r="A13" s="1">
        <v>37699</v>
      </c>
      <c r="B13">
        <v>1</v>
      </c>
      <c r="D13">
        <f t="shared" si="1"/>
        <v>1</v>
      </c>
      <c r="F13">
        <f t="shared" si="0"/>
        <v>27.5</v>
      </c>
    </row>
    <row r="14" spans="1:6" ht="12">
      <c r="A14" s="1">
        <v>37706</v>
      </c>
      <c r="C14">
        <v>32</v>
      </c>
      <c r="D14">
        <f t="shared" si="1"/>
        <v>32</v>
      </c>
      <c r="F14">
        <f t="shared" si="0"/>
        <v>59.5</v>
      </c>
    </row>
    <row r="15" spans="1:6" ht="12">
      <c r="A15" s="1">
        <v>37713</v>
      </c>
      <c r="B15">
        <v>14.5</v>
      </c>
      <c r="C15">
        <v>1</v>
      </c>
      <c r="D15">
        <f t="shared" si="1"/>
        <v>15.5</v>
      </c>
      <c r="F15">
        <f t="shared" si="0"/>
        <v>75</v>
      </c>
    </row>
    <row r="16" spans="1:6" ht="12">
      <c r="A16" s="1">
        <v>37720</v>
      </c>
      <c r="D16">
        <f t="shared" si="1"/>
        <v>0</v>
      </c>
      <c r="F16">
        <f t="shared" si="0"/>
        <v>75</v>
      </c>
    </row>
    <row r="17" spans="1:6" ht="12">
      <c r="A17" s="1">
        <v>37727</v>
      </c>
      <c r="C17">
        <v>1</v>
      </c>
      <c r="D17">
        <f t="shared" si="1"/>
        <v>1</v>
      </c>
      <c r="F17">
        <f t="shared" si="0"/>
        <v>76</v>
      </c>
    </row>
    <row r="18" spans="1:6" ht="12">
      <c r="A18" s="1">
        <v>37734</v>
      </c>
      <c r="B18">
        <v>38</v>
      </c>
      <c r="D18">
        <f t="shared" si="1"/>
        <v>38</v>
      </c>
      <c r="F18">
        <f t="shared" si="0"/>
        <v>114</v>
      </c>
    </row>
    <row r="19" spans="1:6" ht="12">
      <c r="A19" s="1">
        <v>37741</v>
      </c>
      <c r="B19">
        <v>32.5</v>
      </c>
      <c r="D19">
        <f t="shared" si="1"/>
        <v>32.5</v>
      </c>
      <c r="F19">
        <f t="shared" si="0"/>
        <v>146.5</v>
      </c>
    </row>
    <row r="20" spans="1:6" ht="12">
      <c r="A20" s="1">
        <v>37748</v>
      </c>
      <c r="C20">
        <v>82</v>
      </c>
      <c r="D20">
        <f t="shared" si="1"/>
        <v>82</v>
      </c>
      <c r="F20">
        <f t="shared" si="0"/>
        <v>228.5</v>
      </c>
    </row>
    <row r="21" spans="1:6" ht="12">
      <c r="A21" s="1">
        <v>37755</v>
      </c>
      <c r="D21">
        <f t="shared" si="1"/>
        <v>0</v>
      </c>
      <c r="F21">
        <f t="shared" si="0"/>
        <v>228.5</v>
      </c>
    </row>
    <row r="22" spans="1:6" ht="12">
      <c r="A22" s="1">
        <v>37762</v>
      </c>
      <c r="D22">
        <f t="shared" si="1"/>
        <v>0</v>
      </c>
      <c r="F22">
        <f t="shared" si="0"/>
        <v>228.5</v>
      </c>
    </row>
    <row r="23" spans="1:6" ht="12">
      <c r="A23" s="1">
        <v>37769</v>
      </c>
      <c r="D23">
        <f t="shared" si="1"/>
        <v>0</v>
      </c>
      <c r="F23">
        <f t="shared" si="0"/>
        <v>228.5</v>
      </c>
    </row>
    <row r="24" spans="1:6" ht="12">
      <c r="A24" s="1">
        <v>37776</v>
      </c>
      <c r="B24">
        <v>5.5</v>
      </c>
      <c r="C24">
        <v>4</v>
      </c>
      <c r="D24">
        <f t="shared" si="1"/>
        <v>9.5</v>
      </c>
      <c r="F24">
        <f t="shared" si="0"/>
        <v>238</v>
      </c>
    </row>
    <row r="25" spans="1:6" ht="12">
      <c r="A25" s="1">
        <v>37783</v>
      </c>
      <c r="C25">
        <v>6</v>
      </c>
      <c r="D25">
        <f t="shared" si="1"/>
        <v>6</v>
      </c>
      <c r="F25">
        <f t="shared" si="0"/>
        <v>244</v>
      </c>
    </row>
    <row r="26" spans="1:6" ht="12">
      <c r="A26" s="1">
        <v>37790</v>
      </c>
      <c r="B26">
        <v>2.5</v>
      </c>
      <c r="D26">
        <f t="shared" si="1"/>
        <v>2.5</v>
      </c>
      <c r="F26">
        <f t="shared" si="0"/>
        <v>246.5</v>
      </c>
    </row>
    <row r="27" spans="1:6" ht="12">
      <c r="A27" s="1">
        <v>37797</v>
      </c>
      <c r="D27">
        <f t="shared" si="1"/>
        <v>0</v>
      </c>
      <c r="F27">
        <f t="shared" si="0"/>
        <v>246.5</v>
      </c>
    </row>
    <row r="28" spans="1:6" ht="12">
      <c r="A28" s="1">
        <v>37804</v>
      </c>
      <c r="D28">
        <f t="shared" si="1"/>
        <v>0</v>
      </c>
      <c r="F28">
        <f t="shared" si="0"/>
        <v>246.5</v>
      </c>
    </row>
    <row r="29" spans="1:6" ht="12">
      <c r="A29" s="1">
        <v>37811</v>
      </c>
      <c r="C29">
        <v>32.5</v>
      </c>
      <c r="D29">
        <f aca="true" t="shared" si="2" ref="D29:D34">SUM(B29+C29)</f>
        <v>32.5</v>
      </c>
      <c r="F29">
        <f t="shared" si="0"/>
        <v>279</v>
      </c>
    </row>
    <row r="30" spans="1:6" ht="12">
      <c r="A30" s="1">
        <v>37818</v>
      </c>
      <c r="C30">
        <v>41</v>
      </c>
      <c r="D30">
        <f t="shared" si="2"/>
        <v>41</v>
      </c>
      <c r="F30">
        <f t="shared" si="0"/>
        <v>320</v>
      </c>
    </row>
    <row r="31" spans="1:6" ht="12">
      <c r="A31" s="1">
        <v>37825</v>
      </c>
      <c r="C31">
        <v>3.5</v>
      </c>
      <c r="D31">
        <f t="shared" si="2"/>
        <v>3.5</v>
      </c>
      <c r="F31">
        <f t="shared" si="0"/>
        <v>323.5</v>
      </c>
    </row>
    <row r="32" spans="1:6" ht="12">
      <c r="A32" s="1">
        <v>37832</v>
      </c>
      <c r="B32">
        <v>6.5</v>
      </c>
      <c r="C32">
        <v>37.5</v>
      </c>
      <c r="D32">
        <f t="shared" si="2"/>
        <v>44</v>
      </c>
      <c r="F32">
        <f t="shared" si="0"/>
        <v>367.5</v>
      </c>
    </row>
    <row r="33" spans="1:6" ht="12">
      <c r="A33" s="1">
        <v>37839</v>
      </c>
      <c r="C33">
        <v>6.5</v>
      </c>
      <c r="D33">
        <f t="shared" si="2"/>
        <v>6.5</v>
      </c>
      <c r="F33">
        <f t="shared" si="0"/>
        <v>374</v>
      </c>
    </row>
    <row r="34" spans="1:6" ht="12">
      <c r="A34" s="1">
        <v>37846</v>
      </c>
      <c r="D34">
        <f t="shared" si="2"/>
        <v>0</v>
      </c>
      <c r="F34">
        <f t="shared" si="0"/>
        <v>374</v>
      </c>
    </row>
    <row r="35" spans="1:6" ht="12">
      <c r="A35" s="1">
        <v>37853</v>
      </c>
      <c r="C35">
        <v>0.5</v>
      </c>
      <c r="D35">
        <f aca="true" t="shared" si="3" ref="D35:D46">SUM(B35+C35)</f>
        <v>0.5</v>
      </c>
      <c r="F35">
        <f t="shared" si="0"/>
        <v>374.5</v>
      </c>
    </row>
    <row r="36" spans="1:6" ht="12">
      <c r="A36" s="1">
        <v>37860</v>
      </c>
      <c r="B36">
        <v>1.5</v>
      </c>
      <c r="C36">
        <v>42</v>
      </c>
      <c r="D36">
        <f t="shared" si="3"/>
        <v>43.5</v>
      </c>
      <c r="F36">
        <f t="shared" si="0"/>
        <v>418</v>
      </c>
    </row>
    <row r="37" spans="1:6" ht="12">
      <c r="A37" s="1">
        <v>37867</v>
      </c>
      <c r="C37">
        <v>6.5</v>
      </c>
      <c r="D37">
        <f t="shared" si="3"/>
        <v>6.5</v>
      </c>
      <c r="F37">
        <f t="shared" si="0"/>
        <v>424.5</v>
      </c>
    </row>
    <row r="38" spans="1:6" ht="12">
      <c r="A38" s="1">
        <v>37874</v>
      </c>
      <c r="D38">
        <f t="shared" si="3"/>
        <v>0</v>
      </c>
      <c r="F38">
        <f t="shared" si="0"/>
        <v>424.5</v>
      </c>
    </row>
    <row r="39" spans="1:6" ht="12">
      <c r="A39" s="1">
        <v>37881</v>
      </c>
      <c r="D39">
        <f t="shared" si="3"/>
        <v>0</v>
      </c>
      <c r="F39">
        <f t="shared" si="0"/>
        <v>424.5</v>
      </c>
    </row>
    <row r="40" spans="1:6" ht="12">
      <c r="A40" s="1">
        <v>37888</v>
      </c>
      <c r="B40">
        <v>10</v>
      </c>
      <c r="C40">
        <v>0.75</v>
      </c>
      <c r="D40">
        <f t="shared" si="3"/>
        <v>10.75</v>
      </c>
      <c r="F40">
        <f t="shared" si="0"/>
        <v>435.25</v>
      </c>
    </row>
    <row r="41" spans="1:6" ht="12">
      <c r="A41" s="1">
        <v>37895</v>
      </c>
      <c r="D41">
        <f t="shared" si="3"/>
        <v>0</v>
      </c>
      <c r="F41">
        <f t="shared" si="0"/>
        <v>435.25</v>
      </c>
    </row>
    <row r="42" spans="1:6" ht="12">
      <c r="A42" s="1">
        <v>37902</v>
      </c>
      <c r="D42">
        <f t="shared" si="3"/>
        <v>0</v>
      </c>
      <c r="F42">
        <f t="shared" si="0"/>
        <v>435.25</v>
      </c>
    </row>
    <row r="43" spans="1:6" ht="12">
      <c r="A43" s="1">
        <v>37909</v>
      </c>
      <c r="D43">
        <f t="shared" si="3"/>
        <v>0</v>
      </c>
      <c r="F43">
        <f t="shared" si="0"/>
        <v>435.25</v>
      </c>
    </row>
    <row r="44" spans="1:6" ht="12">
      <c r="A44" s="1">
        <v>37916</v>
      </c>
      <c r="D44">
        <f t="shared" si="3"/>
        <v>0</v>
      </c>
      <c r="F44">
        <f t="shared" si="0"/>
        <v>435.25</v>
      </c>
    </row>
    <row r="45" spans="1:6" ht="12">
      <c r="A45" s="1">
        <v>37923</v>
      </c>
      <c r="C45">
        <v>21.5</v>
      </c>
      <c r="D45">
        <f t="shared" si="3"/>
        <v>21.5</v>
      </c>
      <c r="F45">
        <f t="shared" si="0"/>
        <v>456.75</v>
      </c>
    </row>
    <row r="46" spans="1:6" ht="12">
      <c r="A46" s="1">
        <v>37930</v>
      </c>
      <c r="C46">
        <v>0</v>
      </c>
      <c r="D46">
        <f t="shared" si="3"/>
        <v>0</v>
      </c>
      <c r="F46">
        <f t="shared" si="0"/>
        <v>456.75</v>
      </c>
    </row>
    <row r="47" spans="1:6" ht="12">
      <c r="A47" s="1">
        <v>37937</v>
      </c>
      <c r="B47">
        <v>0.75</v>
      </c>
      <c r="C47">
        <v>5</v>
      </c>
      <c r="D47">
        <f aca="true" t="shared" si="4" ref="D47:D54">SUM(B47+C47)</f>
        <v>5.75</v>
      </c>
      <c r="F47">
        <f t="shared" si="0"/>
        <v>462.5</v>
      </c>
    </row>
    <row r="48" spans="1:6" ht="12">
      <c r="A48" s="1">
        <v>37944</v>
      </c>
      <c r="D48">
        <f t="shared" si="4"/>
        <v>0</v>
      </c>
      <c r="F48">
        <f t="shared" si="0"/>
        <v>462.5</v>
      </c>
    </row>
    <row r="49" spans="1:6" ht="12">
      <c r="A49" s="1">
        <v>37951</v>
      </c>
      <c r="B49">
        <v>10</v>
      </c>
      <c r="C49">
        <v>10</v>
      </c>
      <c r="D49">
        <f t="shared" si="4"/>
        <v>20</v>
      </c>
      <c r="F49">
        <f t="shared" si="0"/>
        <v>482.5</v>
      </c>
    </row>
    <row r="50" spans="1:6" ht="12">
      <c r="A50" s="1">
        <v>37958</v>
      </c>
      <c r="D50">
        <f t="shared" si="4"/>
        <v>0</v>
      </c>
      <c r="F50">
        <f t="shared" si="0"/>
        <v>482.5</v>
      </c>
    </row>
    <row r="51" spans="1:6" ht="12">
      <c r="A51" s="1">
        <v>37965</v>
      </c>
      <c r="D51">
        <f t="shared" si="4"/>
        <v>0</v>
      </c>
      <c r="F51">
        <f t="shared" si="0"/>
        <v>482.5</v>
      </c>
    </row>
    <row r="52" spans="1:6" ht="12">
      <c r="A52" s="1">
        <v>37972</v>
      </c>
      <c r="D52">
        <f t="shared" si="4"/>
        <v>0</v>
      </c>
      <c r="F52">
        <f t="shared" si="0"/>
        <v>482.5</v>
      </c>
    </row>
    <row r="53" spans="1:6" ht="12">
      <c r="A53" s="1">
        <v>37979</v>
      </c>
      <c r="D53">
        <f t="shared" si="4"/>
        <v>0</v>
      </c>
      <c r="F53">
        <f t="shared" si="0"/>
        <v>482.5</v>
      </c>
    </row>
    <row r="54" spans="1:6" ht="12">
      <c r="A54" s="1">
        <v>37986</v>
      </c>
      <c r="D54">
        <f t="shared" si="4"/>
        <v>0</v>
      </c>
      <c r="F54">
        <f t="shared" si="0"/>
        <v>482.5</v>
      </c>
    </row>
    <row r="55" spans="1:6" ht="12">
      <c r="A55" s="1">
        <v>37993</v>
      </c>
      <c r="D55">
        <f aca="true" t="shared" si="5" ref="D55:D102">SUM(B55+C55)</f>
        <v>0</v>
      </c>
      <c r="F55">
        <f aca="true" t="shared" si="6" ref="F55:F102">SUM(D55+F54)</f>
        <v>482.5</v>
      </c>
    </row>
    <row r="56" spans="1:6" ht="12">
      <c r="A56" s="1">
        <v>38000</v>
      </c>
      <c r="C56">
        <v>24</v>
      </c>
      <c r="D56">
        <f t="shared" si="5"/>
        <v>24</v>
      </c>
      <c r="F56">
        <f t="shared" si="6"/>
        <v>506.5</v>
      </c>
    </row>
    <row r="57" spans="1:6" ht="12">
      <c r="A57" s="1">
        <v>38007</v>
      </c>
      <c r="C57">
        <v>0.75</v>
      </c>
      <c r="D57">
        <f t="shared" si="5"/>
        <v>0.75</v>
      </c>
      <c r="F57">
        <f t="shared" si="6"/>
        <v>507.25</v>
      </c>
    </row>
    <row r="58" spans="1:6" ht="12">
      <c r="A58" s="1">
        <v>38014</v>
      </c>
      <c r="C58">
        <v>6</v>
      </c>
      <c r="D58">
        <f t="shared" si="5"/>
        <v>6</v>
      </c>
      <c r="F58">
        <f t="shared" si="6"/>
        <v>513.25</v>
      </c>
    </row>
    <row r="59" spans="1:6" ht="12">
      <c r="A59" s="1">
        <v>38021</v>
      </c>
      <c r="D59">
        <f t="shared" si="5"/>
        <v>0</v>
      </c>
      <c r="F59">
        <f t="shared" si="6"/>
        <v>513.25</v>
      </c>
    </row>
    <row r="60" spans="1:6" ht="12">
      <c r="A60" s="1">
        <v>38028</v>
      </c>
      <c r="D60">
        <f t="shared" si="5"/>
        <v>0</v>
      </c>
      <c r="F60">
        <f t="shared" si="6"/>
        <v>513.25</v>
      </c>
    </row>
    <row r="61" spans="1:6" ht="12">
      <c r="A61" s="1">
        <v>38035</v>
      </c>
      <c r="D61">
        <f t="shared" si="5"/>
        <v>0</v>
      </c>
      <c r="F61">
        <f t="shared" si="6"/>
        <v>513.25</v>
      </c>
    </row>
    <row r="62" spans="1:6" ht="12">
      <c r="A62" s="1">
        <v>38042</v>
      </c>
      <c r="B62">
        <v>12</v>
      </c>
      <c r="D62">
        <f t="shared" si="5"/>
        <v>12</v>
      </c>
      <c r="F62">
        <f t="shared" si="6"/>
        <v>525.25</v>
      </c>
    </row>
    <row r="63" spans="1:6" ht="12">
      <c r="A63" s="1">
        <v>38049</v>
      </c>
      <c r="C63">
        <v>13.5</v>
      </c>
      <c r="D63">
        <f t="shared" si="5"/>
        <v>13.5</v>
      </c>
      <c r="F63">
        <f t="shared" si="6"/>
        <v>538.75</v>
      </c>
    </row>
    <row r="64" spans="1:6" ht="12">
      <c r="A64" s="1">
        <v>38056</v>
      </c>
      <c r="C64">
        <v>9.5</v>
      </c>
      <c r="D64">
        <f t="shared" si="5"/>
        <v>9.5</v>
      </c>
      <c r="F64">
        <f t="shared" si="6"/>
        <v>548.25</v>
      </c>
    </row>
    <row r="65" spans="1:6" ht="12">
      <c r="A65" s="1">
        <v>38063</v>
      </c>
      <c r="C65">
        <v>5</v>
      </c>
      <c r="D65">
        <f t="shared" si="5"/>
        <v>5</v>
      </c>
      <c r="F65">
        <f t="shared" si="6"/>
        <v>553.25</v>
      </c>
    </row>
    <row r="66" spans="1:6" ht="12">
      <c r="A66" s="1">
        <v>38070</v>
      </c>
      <c r="C66">
        <v>25</v>
      </c>
      <c r="D66">
        <f t="shared" si="5"/>
        <v>25</v>
      </c>
      <c r="F66">
        <f t="shared" si="6"/>
        <v>578.25</v>
      </c>
    </row>
    <row r="67" spans="1:6" ht="12">
      <c r="A67" s="1">
        <v>38077</v>
      </c>
      <c r="C67">
        <v>48.45</v>
      </c>
      <c r="D67">
        <f t="shared" si="5"/>
        <v>48.45</v>
      </c>
      <c r="F67">
        <f t="shared" si="6"/>
        <v>626.7</v>
      </c>
    </row>
    <row r="68" spans="1:6" ht="12">
      <c r="A68" s="1">
        <v>38084</v>
      </c>
      <c r="D68">
        <f t="shared" si="5"/>
        <v>0</v>
      </c>
      <c r="F68">
        <f t="shared" si="6"/>
        <v>626.7</v>
      </c>
    </row>
    <row r="69" spans="1:6" ht="12">
      <c r="A69" s="1">
        <v>38091</v>
      </c>
      <c r="D69">
        <f t="shared" si="5"/>
        <v>0</v>
      </c>
      <c r="F69">
        <f t="shared" si="6"/>
        <v>626.7</v>
      </c>
    </row>
    <row r="70" spans="1:6" ht="12">
      <c r="A70" s="1">
        <v>38098</v>
      </c>
      <c r="D70">
        <f t="shared" si="5"/>
        <v>0</v>
      </c>
      <c r="F70">
        <f t="shared" si="6"/>
        <v>626.7</v>
      </c>
    </row>
    <row r="71" spans="1:6" ht="12">
      <c r="A71" s="1">
        <v>38105</v>
      </c>
      <c r="C71">
        <v>19.5</v>
      </c>
      <c r="D71">
        <f t="shared" si="5"/>
        <v>19.5</v>
      </c>
      <c r="F71">
        <f t="shared" si="6"/>
        <v>646.2</v>
      </c>
    </row>
    <row r="72" spans="1:6" ht="12">
      <c r="A72" s="1">
        <v>38112</v>
      </c>
      <c r="B72">
        <v>1</v>
      </c>
      <c r="C72">
        <v>4</v>
      </c>
      <c r="D72">
        <f t="shared" si="5"/>
        <v>5</v>
      </c>
      <c r="F72">
        <f t="shared" si="6"/>
        <v>651.2</v>
      </c>
    </row>
    <row r="73" spans="1:6" ht="12">
      <c r="A73" s="1">
        <v>38119</v>
      </c>
      <c r="D73">
        <f t="shared" si="5"/>
        <v>0</v>
      </c>
      <c r="F73">
        <f t="shared" si="6"/>
        <v>651.2</v>
      </c>
    </row>
    <row r="74" spans="1:6" ht="12">
      <c r="A74" s="1">
        <v>38126</v>
      </c>
      <c r="B74">
        <v>40</v>
      </c>
      <c r="D74">
        <f t="shared" si="5"/>
        <v>40</v>
      </c>
      <c r="F74">
        <f t="shared" si="6"/>
        <v>691.2</v>
      </c>
    </row>
    <row r="75" spans="1:6" ht="12">
      <c r="A75" s="1">
        <v>38133</v>
      </c>
      <c r="D75">
        <f t="shared" si="5"/>
        <v>0</v>
      </c>
      <c r="F75">
        <f t="shared" si="6"/>
        <v>691.2</v>
      </c>
    </row>
    <row r="76" spans="1:6" ht="12">
      <c r="A76" s="1">
        <v>38140</v>
      </c>
      <c r="C76">
        <v>3.5</v>
      </c>
      <c r="D76">
        <f t="shared" si="5"/>
        <v>3.5</v>
      </c>
      <c r="F76">
        <f t="shared" si="6"/>
        <v>694.7</v>
      </c>
    </row>
    <row r="77" spans="1:6" ht="12">
      <c r="A77" s="1">
        <v>38147</v>
      </c>
      <c r="D77">
        <f t="shared" si="5"/>
        <v>0</v>
      </c>
      <c r="F77">
        <f t="shared" si="6"/>
        <v>694.7</v>
      </c>
    </row>
    <row r="78" spans="1:6" ht="12">
      <c r="A78" s="1">
        <v>38154</v>
      </c>
      <c r="D78">
        <f t="shared" si="5"/>
        <v>0</v>
      </c>
      <c r="F78">
        <f t="shared" si="6"/>
        <v>694.7</v>
      </c>
    </row>
    <row r="79" spans="1:6" ht="12">
      <c r="A79" s="1">
        <v>38161</v>
      </c>
      <c r="B79">
        <v>6</v>
      </c>
      <c r="D79">
        <f t="shared" si="5"/>
        <v>6</v>
      </c>
      <c r="F79">
        <f t="shared" si="6"/>
        <v>700.7</v>
      </c>
    </row>
    <row r="80" spans="1:6" ht="12">
      <c r="A80" s="1">
        <v>38168</v>
      </c>
      <c r="D80">
        <f t="shared" si="5"/>
        <v>0</v>
      </c>
      <c r="F80">
        <f t="shared" si="6"/>
        <v>700.7</v>
      </c>
    </row>
    <row r="81" spans="1:6" ht="12">
      <c r="A81" s="1">
        <v>38175</v>
      </c>
      <c r="D81">
        <f t="shared" si="5"/>
        <v>0</v>
      </c>
      <c r="F81">
        <f t="shared" si="6"/>
        <v>700.7</v>
      </c>
    </row>
    <row r="82" spans="1:6" ht="12">
      <c r="A82" s="1">
        <v>38182</v>
      </c>
      <c r="D82">
        <f t="shared" si="5"/>
        <v>0</v>
      </c>
      <c r="F82">
        <f t="shared" si="6"/>
        <v>700.7</v>
      </c>
    </row>
    <row r="83" spans="1:6" ht="12">
      <c r="A83" s="1">
        <v>38189</v>
      </c>
      <c r="D83">
        <f t="shared" si="5"/>
        <v>0</v>
      </c>
      <c r="F83">
        <f t="shared" si="6"/>
        <v>700.7</v>
      </c>
    </row>
    <row r="84" spans="1:6" ht="12">
      <c r="A84" s="1">
        <v>38196</v>
      </c>
      <c r="D84">
        <f t="shared" si="5"/>
        <v>0</v>
      </c>
      <c r="F84">
        <f t="shared" si="6"/>
        <v>700.7</v>
      </c>
    </row>
    <row r="85" spans="1:6" ht="12">
      <c r="A85" s="1">
        <v>38203</v>
      </c>
      <c r="B85">
        <v>5</v>
      </c>
      <c r="C85">
        <v>23.5</v>
      </c>
      <c r="D85">
        <f t="shared" si="5"/>
        <v>28.5</v>
      </c>
      <c r="F85">
        <f t="shared" si="6"/>
        <v>729.2</v>
      </c>
    </row>
    <row r="86" spans="1:6" ht="12">
      <c r="A86" s="1">
        <v>38210</v>
      </c>
      <c r="B86">
        <v>7</v>
      </c>
      <c r="D86">
        <f t="shared" si="5"/>
        <v>7</v>
      </c>
      <c r="F86">
        <f t="shared" si="6"/>
        <v>736.2</v>
      </c>
    </row>
    <row r="87" spans="1:6" ht="12">
      <c r="A87" s="1">
        <v>38217</v>
      </c>
      <c r="B87">
        <v>96.5</v>
      </c>
      <c r="D87">
        <f t="shared" si="5"/>
        <v>96.5</v>
      </c>
      <c r="F87">
        <f t="shared" si="6"/>
        <v>832.7</v>
      </c>
    </row>
    <row r="88" spans="1:6" ht="12">
      <c r="A88" s="1">
        <v>38224</v>
      </c>
      <c r="D88">
        <f t="shared" si="5"/>
        <v>0</v>
      </c>
      <c r="F88">
        <f t="shared" si="6"/>
        <v>832.7</v>
      </c>
    </row>
    <row r="89" spans="1:6" ht="12">
      <c r="A89" s="1">
        <v>38231</v>
      </c>
      <c r="D89">
        <f t="shared" si="5"/>
        <v>0</v>
      </c>
      <c r="F89">
        <f t="shared" si="6"/>
        <v>832.7</v>
      </c>
    </row>
    <row r="90" spans="1:6" ht="12">
      <c r="A90" s="1">
        <v>38238</v>
      </c>
      <c r="D90">
        <f t="shared" si="5"/>
        <v>0</v>
      </c>
      <c r="F90">
        <f t="shared" si="6"/>
        <v>832.7</v>
      </c>
    </row>
    <row r="91" spans="1:6" ht="12">
      <c r="A91" s="1">
        <v>38245</v>
      </c>
      <c r="D91">
        <f t="shared" si="5"/>
        <v>0</v>
      </c>
      <c r="F91">
        <f t="shared" si="6"/>
        <v>832.7</v>
      </c>
    </row>
    <row r="92" spans="1:6" ht="12">
      <c r="A92" s="1">
        <v>38252</v>
      </c>
      <c r="D92">
        <f t="shared" si="5"/>
        <v>0</v>
      </c>
      <c r="F92">
        <f t="shared" si="6"/>
        <v>832.7</v>
      </c>
    </row>
    <row r="93" spans="1:6" ht="12">
      <c r="A93" s="1">
        <v>38259</v>
      </c>
      <c r="D93">
        <f t="shared" si="5"/>
        <v>0</v>
      </c>
      <c r="F93">
        <f t="shared" si="6"/>
        <v>832.7</v>
      </c>
    </row>
    <row r="94" spans="1:6" ht="12">
      <c r="A94" s="1">
        <v>38266</v>
      </c>
      <c r="C94">
        <v>26.5</v>
      </c>
      <c r="D94">
        <f t="shared" si="5"/>
        <v>26.5</v>
      </c>
      <c r="F94">
        <f t="shared" si="6"/>
        <v>859.2</v>
      </c>
    </row>
    <row r="95" spans="1:6" ht="12">
      <c r="A95" s="1">
        <v>38273</v>
      </c>
      <c r="B95">
        <v>0.75</v>
      </c>
      <c r="D95">
        <f t="shared" si="5"/>
        <v>0.75</v>
      </c>
      <c r="F95">
        <f t="shared" si="6"/>
        <v>859.95</v>
      </c>
    </row>
    <row r="96" spans="1:6" ht="12">
      <c r="A96" s="1">
        <v>38280</v>
      </c>
      <c r="C96">
        <v>2.25</v>
      </c>
      <c r="D96">
        <f t="shared" si="5"/>
        <v>2.25</v>
      </c>
      <c r="F96">
        <f t="shared" si="6"/>
        <v>862.2</v>
      </c>
    </row>
    <row r="97" spans="1:6" ht="12">
      <c r="A97" s="1">
        <v>38287</v>
      </c>
      <c r="B97">
        <v>19</v>
      </c>
      <c r="D97">
        <f t="shared" si="5"/>
        <v>19</v>
      </c>
      <c r="F97">
        <f t="shared" si="6"/>
        <v>881.2</v>
      </c>
    </row>
    <row r="98" spans="1:6" ht="12">
      <c r="A98" s="1">
        <v>38294</v>
      </c>
      <c r="D98">
        <f t="shared" si="5"/>
        <v>0</v>
      </c>
      <c r="F98">
        <f t="shared" si="6"/>
        <v>881.2</v>
      </c>
    </row>
    <row r="99" spans="1:6" ht="12">
      <c r="A99" s="1">
        <v>38301</v>
      </c>
      <c r="D99">
        <f t="shared" si="5"/>
        <v>0</v>
      </c>
      <c r="F99">
        <f t="shared" si="6"/>
        <v>881.2</v>
      </c>
    </row>
    <row r="100" spans="1:6" ht="12">
      <c r="A100" s="1">
        <v>38308</v>
      </c>
      <c r="B100">
        <v>4</v>
      </c>
      <c r="D100">
        <f t="shared" si="5"/>
        <v>4</v>
      </c>
      <c r="F100">
        <f t="shared" si="6"/>
        <v>885.2</v>
      </c>
    </row>
    <row r="101" spans="1:6" ht="12">
      <c r="A101" s="1">
        <v>38315</v>
      </c>
      <c r="D101">
        <f t="shared" si="5"/>
        <v>0</v>
      </c>
      <c r="F101">
        <f t="shared" si="6"/>
        <v>885.2</v>
      </c>
    </row>
    <row r="102" spans="1:6" ht="12">
      <c r="A102" s="1">
        <v>38322</v>
      </c>
      <c r="D102">
        <f t="shared" si="5"/>
        <v>0</v>
      </c>
      <c r="F102">
        <f t="shared" si="6"/>
        <v>885.2</v>
      </c>
    </row>
    <row r="103" spans="1:6" ht="12">
      <c r="A103" s="1">
        <v>38329</v>
      </c>
      <c r="D103">
        <f>SUM(B103+C103)</f>
        <v>0</v>
      </c>
      <c r="F103">
        <f>SUM(D103+F102)</f>
        <v>885.2</v>
      </c>
    </row>
    <row r="104" spans="1:6" ht="12">
      <c r="A104" s="1">
        <v>38336</v>
      </c>
      <c r="C104">
        <v>42.5</v>
      </c>
      <c r="D104">
        <f>SUM(B104+C104)</f>
        <v>42.5</v>
      </c>
      <c r="F104">
        <f>SUM(D104+F103)</f>
        <v>927.7</v>
      </c>
    </row>
    <row r="105" spans="1:6" ht="12">
      <c r="A105" s="1">
        <v>38343</v>
      </c>
      <c r="D105">
        <f>SUM(B105+C105)</f>
        <v>0</v>
      </c>
      <c r="F105">
        <f>SUM(D105+F104)</f>
        <v>927.7</v>
      </c>
    </row>
    <row r="106" spans="1:6" ht="12">
      <c r="A106" s="1">
        <v>38350</v>
      </c>
      <c r="D106">
        <f>SUM(B106+C106)</f>
        <v>0</v>
      </c>
      <c r="F106">
        <f>SUM(D106+F105)</f>
        <v>927.7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46">
      <selection activeCell="B73" sqref="B73"/>
    </sheetView>
  </sheetViews>
  <sheetFormatPr defaultColWidth="9.00390625" defaultRowHeight="12"/>
  <cols>
    <col min="1" max="16384" width="11.375" style="0" customWidth="1"/>
  </cols>
  <sheetData>
    <row r="1" spans="1:5" ht="12">
      <c r="A1" t="s">
        <v>2</v>
      </c>
      <c r="B1" t="s">
        <v>0</v>
      </c>
      <c r="C1" t="s">
        <v>1</v>
      </c>
      <c r="D1" t="s">
        <v>3</v>
      </c>
      <c r="E1" t="s">
        <v>4</v>
      </c>
    </row>
    <row r="2" spans="1:6" ht="12">
      <c r="A2" s="1">
        <v>37244</v>
      </c>
      <c r="B2">
        <v>1</v>
      </c>
      <c r="C2">
        <v>62</v>
      </c>
      <c r="D2">
        <f>B2+C2+E2</f>
        <v>63</v>
      </c>
      <c r="F2">
        <f>SUM(7*24)</f>
        <v>168</v>
      </c>
    </row>
    <row r="3" spans="1:6" ht="12">
      <c r="A3" s="1">
        <f>A2+7</f>
        <v>37251</v>
      </c>
      <c r="D3">
        <f aca="true" t="shared" si="0" ref="D3:D66">B3+C3+E3</f>
        <v>0</v>
      </c>
      <c r="F3">
        <f aca="true" t="shared" si="1" ref="F3:F66">SUM(7*24)</f>
        <v>168</v>
      </c>
    </row>
    <row r="4" spans="1:6" ht="12">
      <c r="A4" s="1">
        <f aca="true" t="shared" si="2" ref="A4:A68">A3+7</f>
        <v>37258</v>
      </c>
      <c r="C4">
        <v>13</v>
      </c>
      <c r="D4">
        <f t="shared" si="0"/>
        <v>13</v>
      </c>
      <c r="F4">
        <f t="shared" si="1"/>
        <v>168</v>
      </c>
    </row>
    <row r="5" spans="1:6" ht="12">
      <c r="A5" s="1">
        <f t="shared" si="2"/>
        <v>37265</v>
      </c>
      <c r="B5">
        <v>2</v>
      </c>
      <c r="D5">
        <f t="shared" si="0"/>
        <v>2</v>
      </c>
      <c r="F5">
        <f t="shared" si="1"/>
        <v>168</v>
      </c>
    </row>
    <row r="6" spans="1:6" ht="12">
      <c r="A6" s="1">
        <f t="shared" si="2"/>
        <v>37272</v>
      </c>
      <c r="D6">
        <f t="shared" si="0"/>
        <v>0</v>
      </c>
      <c r="F6">
        <f t="shared" si="1"/>
        <v>168</v>
      </c>
    </row>
    <row r="7" spans="1:6" ht="12">
      <c r="A7" s="1">
        <f t="shared" si="2"/>
        <v>37279</v>
      </c>
      <c r="D7">
        <f t="shared" si="0"/>
        <v>0</v>
      </c>
      <c r="F7">
        <f t="shared" si="1"/>
        <v>168</v>
      </c>
    </row>
    <row r="8" spans="1:6" ht="12">
      <c r="A8" s="1">
        <f t="shared" si="2"/>
        <v>37286</v>
      </c>
      <c r="B8">
        <v>2.5</v>
      </c>
      <c r="D8">
        <f t="shared" si="0"/>
        <v>2.5</v>
      </c>
      <c r="F8">
        <f t="shared" si="1"/>
        <v>168</v>
      </c>
    </row>
    <row r="9" spans="1:6" ht="12">
      <c r="A9" s="1">
        <f t="shared" si="2"/>
        <v>37293</v>
      </c>
      <c r="D9">
        <f t="shared" si="0"/>
        <v>0</v>
      </c>
      <c r="F9">
        <f t="shared" si="1"/>
        <v>168</v>
      </c>
    </row>
    <row r="10" spans="1:6" ht="12">
      <c r="A10" s="1">
        <f t="shared" si="2"/>
        <v>37300</v>
      </c>
      <c r="D10">
        <f t="shared" si="0"/>
        <v>0</v>
      </c>
      <c r="F10">
        <f t="shared" si="1"/>
        <v>168</v>
      </c>
    </row>
    <row r="11" spans="1:6" ht="12">
      <c r="A11" s="1">
        <f t="shared" si="2"/>
        <v>37307</v>
      </c>
      <c r="B11">
        <v>4</v>
      </c>
      <c r="D11">
        <f t="shared" si="0"/>
        <v>4</v>
      </c>
      <c r="F11">
        <f t="shared" si="1"/>
        <v>168</v>
      </c>
    </row>
    <row r="12" spans="1:6" ht="12">
      <c r="A12" s="1">
        <f t="shared" si="2"/>
        <v>37314</v>
      </c>
      <c r="C12">
        <v>2.5</v>
      </c>
      <c r="D12">
        <f t="shared" si="0"/>
        <v>2.5</v>
      </c>
      <c r="F12">
        <f t="shared" si="1"/>
        <v>168</v>
      </c>
    </row>
    <row r="13" spans="1:6" ht="12">
      <c r="A13" s="1">
        <f t="shared" si="2"/>
        <v>37321</v>
      </c>
      <c r="D13">
        <f t="shared" si="0"/>
        <v>0</v>
      </c>
      <c r="F13">
        <f t="shared" si="1"/>
        <v>168</v>
      </c>
    </row>
    <row r="14" spans="1:6" ht="12">
      <c r="A14" s="1">
        <f t="shared" si="2"/>
        <v>37328</v>
      </c>
      <c r="D14">
        <f t="shared" si="0"/>
        <v>0</v>
      </c>
      <c r="F14">
        <f t="shared" si="1"/>
        <v>168</v>
      </c>
    </row>
    <row r="15" spans="1:6" ht="12">
      <c r="A15" s="1">
        <f t="shared" si="2"/>
        <v>37335</v>
      </c>
      <c r="D15">
        <f t="shared" si="0"/>
        <v>0</v>
      </c>
      <c r="F15">
        <f t="shared" si="1"/>
        <v>168</v>
      </c>
    </row>
    <row r="16" spans="1:6" ht="12">
      <c r="A16" s="1">
        <f t="shared" si="2"/>
        <v>37342</v>
      </c>
      <c r="B16">
        <v>3.5</v>
      </c>
      <c r="D16">
        <f t="shared" si="0"/>
        <v>3.5</v>
      </c>
      <c r="F16">
        <f t="shared" si="1"/>
        <v>168</v>
      </c>
    </row>
    <row r="17" spans="1:6" ht="12">
      <c r="A17" s="1">
        <f t="shared" si="2"/>
        <v>37349</v>
      </c>
      <c r="C17">
        <v>78.5</v>
      </c>
      <c r="D17">
        <f t="shared" si="0"/>
        <v>78.5</v>
      </c>
      <c r="F17">
        <f t="shared" si="1"/>
        <v>168</v>
      </c>
    </row>
    <row r="18" spans="1:6" ht="12">
      <c r="A18" s="1">
        <f t="shared" si="2"/>
        <v>37356</v>
      </c>
      <c r="D18">
        <f t="shared" si="0"/>
        <v>0</v>
      </c>
      <c r="F18">
        <f t="shared" si="1"/>
        <v>168</v>
      </c>
    </row>
    <row r="19" spans="1:6" ht="12">
      <c r="A19" s="1">
        <f t="shared" si="2"/>
        <v>37363</v>
      </c>
      <c r="D19">
        <f t="shared" si="0"/>
        <v>0</v>
      </c>
      <c r="F19">
        <f t="shared" si="1"/>
        <v>168</v>
      </c>
    </row>
    <row r="20" spans="1:6" ht="12">
      <c r="A20" s="1">
        <f t="shared" si="2"/>
        <v>37370</v>
      </c>
      <c r="D20">
        <f t="shared" si="0"/>
        <v>0</v>
      </c>
      <c r="F20">
        <f t="shared" si="1"/>
        <v>168</v>
      </c>
    </row>
    <row r="21" spans="1:6" ht="12">
      <c r="A21" s="1">
        <f t="shared" si="2"/>
        <v>37377</v>
      </c>
      <c r="D21">
        <f t="shared" si="0"/>
        <v>0</v>
      </c>
      <c r="F21">
        <f t="shared" si="1"/>
        <v>168</v>
      </c>
    </row>
    <row r="22" spans="1:6" ht="12">
      <c r="A22" s="1">
        <f t="shared" si="2"/>
        <v>37384</v>
      </c>
      <c r="D22">
        <f t="shared" si="0"/>
        <v>0</v>
      </c>
      <c r="F22">
        <f t="shared" si="1"/>
        <v>168</v>
      </c>
    </row>
    <row r="23" spans="1:6" ht="12">
      <c r="A23" s="1">
        <f t="shared" si="2"/>
        <v>37391</v>
      </c>
      <c r="D23">
        <f t="shared" si="0"/>
        <v>0</v>
      </c>
      <c r="F23">
        <f t="shared" si="1"/>
        <v>168</v>
      </c>
    </row>
    <row r="24" spans="1:6" ht="12">
      <c r="A24" s="1">
        <f t="shared" si="2"/>
        <v>37398</v>
      </c>
      <c r="D24">
        <f t="shared" si="0"/>
        <v>0</v>
      </c>
      <c r="F24">
        <f t="shared" si="1"/>
        <v>168</v>
      </c>
    </row>
    <row r="25" spans="1:6" ht="12">
      <c r="A25" s="1">
        <f t="shared" si="2"/>
        <v>37405</v>
      </c>
      <c r="B25">
        <v>11</v>
      </c>
      <c r="D25">
        <f t="shared" si="0"/>
        <v>11</v>
      </c>
      <c r="F25">
        <f t="shared" si="1"/>
        <v>168</v>
      </c>
    </row>
    <row r="26" spans="1:6" ht="12">
      <c r="A26" s="1">
        <f t="shared" si="2"/>
        <v>37412</v>
      </c>
      <c r="D26">
        <f t="shared" si="0"/>
        <v>0</v>
      </c>
      <c r="F26">
        <f t="shared" si="1"/>
        <v>168</v>
      </c>
    </row>
    <row r="27" spans="1:6" ht="12">
      <c r="A27" s="1">
        <f t="shared" si="2"/>
        <v>37419</v>
      </c>
      <c r="D27">
        <f t="shared" si="0"/>
        <v>0</v>
      </c>
      <c r="F27">
        <f t="shared" si="1"/>
        <v>168</v>
      </c>
    </row>
    <row r="28" spans="1:6" ht="12">
      <c r="A28" s="1">
        <f t="shared" si="2"/>
        <v>37426</v>
      </c>
      <c r="C28">
        <v>5.5</v>
      </c>
      <c r="D28">
        <f t="shared" si="0"/>
        <v>5.5</v>
      </c>
      <c r="F28">
        <f t="shared" si="1"/>
        <v>168</v>
      </c>
    </row>
    <row r="29" spans="1:6" ht="12">
      <c r="A29" s="1">
        <f t="shared" si="2"/>
        <v>37433</v>
      </c>
      <c r="D29">
        <f t="shared" si="0"/>
        <v>0</v>
      </c>
      <c r="F29">
        <f t="shared" si="1"/>
        <v>168</v>
      </c>
    </row>
    <row r="30" spans="1:6" ht="12">
      <c r="A30" s="1">
        <f t="shared" si="2"/>
        <v>37440</v>
      </c>
      <c r="D30">
        <f t="shared" si="0"/>
        <v>0</v>
      </c>
      <c r="F30">
        <f t="shared" si="1"/>
        <v>168</v>
      </c>
    </row>
    <row r="31" spans="1:6" ht="12">
      <c r="A31" s="1">
        <f t="shared" si="2"/>
        <v>37447</v>
      </c>
      <c r="D31">
        <f t="shared" si="0"/>
        <v>0</v>
      </c>
      <c r="F31">
        <f t="shared" si="1"/>
        <v>168</v>
      </c>
    </row>
    <row r="32" spans="1:6" ht="12">
      <c r="A32" s="1">
        <f t="shared" si="2"/>
        <v>37454</v>
      </c>
      <c r="D32">
        <f t="shared" si="0"/>
        <v>0</v>
      </c>
      <c r="F32">
        <f t="shared" si="1"/>
        <v>168</v>
      </c>
    </row>
    <row r="33" spans="1:6" ht="12">
      <c r="A33" s="1">
        <f t="shared" si="2"/>
        <v>37461</v>
      </c>
      <c r="D33">
        <f t="shared" si="0"/>
        <v>0</v>
      </c>
      <c r="F33">
        <f t="shared" si="1"/>
        <v>168</v>
      </c>
    </row>
    <row r="34" spans="1:6" ht="12">
      <c r="A34" s="1">
        <f t="shared" si="2"/>
        <v>37468</v>
      </c>
      <c r="D34">
        <f t="shared" si="0"/>
        <v>0</v>
      </c>
      <c r="F34">
        <f t="shared" si="1"/>
        <v>168</v>
      </c>
    </row>
    <row r="35" spans="1:6" ht="12">
      <c r="A35" s="1">
        <f t="shared" si="2"/>
        <v>37475</v>
      </c>
      <c r="D35">
        <f t="shared" si="0"/>
        <v>0</v>
      </c>
      <c r="F35">
        <f t="shared" si="1"/>
        <v>168</v>
      </c>
    </row>
    <row r="36" spans="1:6" ht="12">
      <c r="A36" s="1">
        <f t="shared" si="2"/>
        <v>37482</v>
      </c>
      <c r="D36">
        <f t="shared" si="0"/>
        <v>0</v>
      </c>
      <c r="F36">
        <f t="shared" si="1"/>
        <v>168</v>
      </c>
    </row>
    <row r="37" spans="1:6" ht="12">
      <c r="A37" s="1">
        <f t="shared" si="2"/>
        <v>37489</v>
      </c>
      <c r="D37">
        <f t="shared" si="0"/>
        <v>0</v>
      </c>
      <c r="F37">
        <f t="shared" si="1"/>
        <v>168</v>
      </c>
    </row>
    <row r="38" spans="1:6" ht="12">
      <c r="A38" s="1">
        <f t="shared" si="2"/>
        <v>37496</v>
      </c>
      <c r="D38">
        <f t="shared" si="0"/>
        <v>0</v>
      </c>
      <c r="F38">
        <f t="shared" si="1"/>
        <v>168</v>
      </c>
    </row>
    <row r="39" spans="1:6" ht="12">
      <c r="A39" s="1">
        <f t="shared" si="2"/>
        <v>37503</v>
      </c>
      <c r="D39">
        <f t="shared" si="0"/>
        <v>0</v>
      </c>
      <c r="F39">
        <f t="shared" si="1"/>
        <v>168</v>
      </c>
    </row>
    <row r="40" spans="1:6" ht="12">
      <c r="A40" s="1">
        <f t="shared" si="2"/>
        <v>37510</v>
      </c>
      <c r="C40">
        <v>3</v>
      </c>
      <c r="D40">
        <f t="shared" si="0"/>
        <v>3</v>
      </c>
      <c r="F40">
        <f t="shared" si="1"/>
        <v>168</v>
      </c>
    </row>
    <row r="41" spans="1:6" ht="12">
      <c r="A41" s="1">
        <f t="shared" si="2"/>
        <v>37517</v>
      </c>
      <c r="C41">
        <v>17.5</v>
      </c>
      <c r="D41">
        <f t="shared" si="0"/>
        <v>17.5</v>
      </c>
      <c r="F41">
        <f t="shared" si="1"/>
        <v>168</v>
      </c>
    </row>
    <row r="42" spans="1:6" ht="12">
      <c r="A42" s="1">
        <f t="shared" si="2"/>
        <v>37524</v>
      </c>
      <c r="D42">
        <f t="shared" si="0"/>
        <v>0</v>
      </c>
      <c r="F42">
        <f t="shared" si="1"/>
        <v>168</v>
      </c>
    </row>
    <row r="43" spans="1:6" ht="12">
      <c r="A43" s="1">
        <f t="shared" si="2"/>
        <v>37531</v>
      </c>
      <c r="D43">
        <f t="shared" si="0"/>
        <v>0</v>
      </c>
      <c r="F43">
        <f t="shared" si="1"/>
        <v>168</v>
      </c>
    </row>
    <row r="44" spans="1:6" ht="12">
      <c r="A44" s="1">
        <f t="shared" si="2"/>
        <v>37538</v>
      </c>
      <c r="D44">
        <f t="shared" si="0"/>
        <v>0</v>
      </c>
      <c r="F44">
        <f t="shared" si="1"/>
        <v>168</v>
      </c>
    </row>
    <row r="45" spans="1:6" ht="12">
      <c r="A45" s="1">
        <f t="shared" si="2"/>
        <v>37545</v>
      </c>
      <c r="C45">
        <v>6.5</v>
      </c>
      <c r="D45">
        <f t="shared" si="0"/>
        <v>6.5</v>
      </c>
      <c r="F45">
        <f t="shared" si="1"/>
        <v>168</v>
      </c>
    </row>
    <row r="46" spans="1:6" ht="12">
      <c r="A46" s="1">
        <f t="shared" si="2"/>
        <v>37552</v>
      </c>
      <c r="B46">
        <v>2</v>
      </c>
      <c r="C46">
        <v>1</v>
      </c>
      <c r="D46">
        <f t="shared" si="0"/>
        <v>3</v>
      </c>
      <c r="F46">
        <f t="shared" si="1"/>
        <v>168</v>
      </c>
    </row>
    <row r="47" spans="1:6" ht="12">
      <c r="A47" s="1">
        <f t="shared" si="2"/>
        <v>37559</v>
      </c>
      <c r="D47">
        <f t="shared" si="0"/>
        <v>0</v>
      </c>
      <c r="F47">
        <f t="shared" si="1"/>
        <v>168</v>
      </c>
    </row>
    <row r="48" spans="1:6" ht="12">
      <c r="A48" s="1">
        <f t="shared" si="2"/>
        <v>37566</v>
      </c>
      <c r="C48">
        <v>28.5</v>
      </c>
      <c r="D48">
        <f t="shared" si="0"/>
        <v>28.5</v>
      </c>
      <c r="F48">
        <f t="shared" si="1"/>
        <v>168</v>
      </c>
    </row>
    <row r="49" spans="1:6" ht="12">
      <c r="A49" s="1">
        <f t="shared" si="2"/>
        <v>37573</v>
      </c>
      <c r="D49">
        <f t="shared" si="0"/>
        <v>0</v>
      </c>
      <c r="F49">
        <f t="shared" si="1"/>
        <v>168</v>
      </c>
    </row>
    <row r="50" spans="1:6" ht="12">
      <c r="A50" s="1">
        <f t="shared" si="2"/>
        <v>37580</v>
      </c>
      <c r="C50">
        <v>1.5</v>
      </c>
      <c r="D50">
        <f t="shared" si="0"/>
        <v>1.5</v>
      </c>
      <c r="F50">
        <f t="shared" si="1"/>
        <v>168</v>
      </c>
    </row>
    <row r="51" spans="1:6" ht="12">
      <c r="A51" s="1">
        <f t="shared" si="2"/>
        <v>37587</v>
      </c>
      <c r="B51">
        <v>12</v>
      </c>
      <c r="D51">
        <f t="shared" si="0"/>
        <v>12</v>
      </c>
      <c r="F51">
        <f t="shared" si="1"/>
        <v>168</v>
      </c>
    </row>
    <row r="52" spans="1:6" ht="12">
      <c r="A52" s="1">
        <f t="shared" si="2"/>
        <v>37594</v>
      </c>
      <c r="C52">
        <v>52.75</v>
      </c>
      <c r="D52">
        <f t="shared" si="0"/>
        <v>52.75</v>
      </c>
      <c r="F52">
        <f t="shared" si="1"/>
        <v>168</v>
      </c>
    </row>
    <row r="53" spans="1:6" ht="12">
      <c r="A53" s="1">
        <f t="shared" si="2"/>
        <v>37601</v>
      </c>
      <c r="B53">
        <v>0.5</v>
      </c>
      <c r="C53">
        <v>30.5</v>
      </c>
      <c r="D53">
        <f t="shared" si="0"/>
        <v>31</v>
      </c>
      <c r="F53">
        <f t="shared" si="1"/>
        <v>168</v>
      </c>
    </row>
    <row r="54" spans="1:6" ht="12">
      <c r="A54" s="1">
        <f t="shared" si="2"/>
        <v>37608</v>
      </c>
      <c r="D54">
        <f t="shared" si="0"/>
        <v>0</v>
      </c>
      <c r="F54">
        <f t="shared" si="1"/>
        <v>168</v>
      </c>
    </row>
    <row r="55" spans="1:6" ht="12">
      <c r="A55" s="1">
        <f t="shared" si="2"/>
        <v>37615</v>
      </c>
      <c r="D55">
        <f t="shared" si="0"/>
        <v>0</v>
      </c>
      <c r="F55">
        <f t="shared" si="1"/>
        <v>168</v>
      </c>
    </row>
    <row r="56" spans="1:6" ht="12">
      <c r="A56" s="1">
        <f t="shared" si="2"/>
        <v>37622</v>
      </c>
      <c r="D56">
        <f t="shared" si="0"/>
        <v>0</v>
      </c>
      <c r="F56">
        <f t="shared" si="1"/>
        <v>168</v>
      </c>
    </row>
    <row r="57" spans="1:6" ht="12">
      <c r="A57" s="1">
        <f t="shared" si="2"/>
        <v>37629</v>
      </c>
      <c r="D57">
        <f t="shared" si="0"/>
        <v>0</v>
      </c>
      <c r="F57">
        <f t="shared" si="1"/>
        <v>168</v>
      </c>
    </row>
    <row r="58" spans="1:6" ht="12">
      <c r="A58" s="1">
        <f t="shared" si="2"/>
        <v>37636</v>
      </c>
      <c r="D58">
        <f t="shared" si="0"/>
        <v>0</v>
      </c>
      <c r="F58">
        <f t="shared" si="1"/>
        <v>168</v>
      </c>
    </row>
    <row r="59" spans="1:6" ht="12">
      <c r="A59" s="1">
        <f t="shared" si="2"/>
        <v>37643</v>
      </c>
      <c r="B59">
        <v>3</v>
      </c>
      <c r="D59">
        <f t="shared" si="0"/>
        <v>3</v>
      </c>
      <c r="F59">
        <f t="shared" si="1"/>
        <v>168</v>
      </c>
    </row>
    <row r="60" spans="1:6" ht="12">
      <c r="A60" s="1">
        <f t="shared" si="2"/>
        <v>37650</v>
      </c>
      <c r="D60">
        <f t="shared" si="0"/>
        <v>0</v>
      </c>
      <c r="F60">
        <f t="shared" si="1"/>
        <v>168</v>
      </c>
    </row>
    <row r="61" spans="1:6" ht="12">
      <c r="A61" s="1">
        <f t="shared" si="2"/>
        <v>37657</v>
      </c>
      <c r="D61">
        <f t="shared" si="0"/>
        <v>0</v>
      </c>
      <c r="F61">
        <f t="shared" si="1"/>
        <v>168</v>
      </c>
    </row>
    <row r="62" spans="1:6" ht="12">
      <c r="A62" s="1">
        <f t="shared" si="2"/>
        <v>37664</v>
      </c>
      <c r="B62">
        <v>8</v>
      </c>
      <c r="D62">
        <f t="shared" si="0"/>
        <v>8</v>
      </c>
      <c r="F62">
        <f t="shared" si="1"/>
        <v>168</v>
      </c>
    </row>
    <row r="63" spans="1:6" ht="12">
      <c r="A63" s="1">
        <f t="shared" si="2"/>
        <v>37671</v>
      </c>
      <c r="D63">
        <f t="shared" si="0"/>
        <v>0</v>
      </c>
      <c r="F63">
        <f t="shared" si="1"/>
        <v>168</v>
      </c>
    </row>
    <row r="64" spans="1:6" ht="12">
      <c r="A64" s="1">
        <f t="shared" si="2"/>
        <v>37678</v>
      </c>
      <c r="D64">
        <f t="shared" si="0"/>
        <v>0</v>
      </c>
      <c r="F64">
        <f t="shared" si="1"/>
        <v>168</v>
      </c>
    </row>
    <row r="65" spans="1:6" ht="12">
      <c r="A65" s="1">
        <f t="shared" si="2"/>
        <v>37685</v>
      </c>
      <c r="B65">
        <v>4.5</v>
      </c>
      <c r="D65">
        <f t="shared" si="0"/>
        <v>4.5</v>
      </c>
      <c r="F65">
        <f t="shared" si="1"/>
        <v>168</v>
      </c>
    </row>
    <row r="66" spans="1:6" ht="12">
      <c r="A66" s="1">
        <f t="shared" si="2"/>
        <v>37692</v>
      </c>
      <c r="B66">
        <v>10</v>
      </c>
      <c r="D66">
        <f t="shared" si="0"/>
        <v>10</v>
      </c>
      <c r="F66">
        <f t="shared" si="1"/>
        <v>168</v>
      </c>
    </row>
    <row r="67" spans="1:6" ht="12">
      <c r="A67" s="1">
        <f t="shared" si="2"/>
        <v>37699</v>
      </c>
      <c r="B67">
        <v>0.6</v>
      </c>
      <c r="D67">
        <f aca="true" t="shared" si="3" ref="D67:D72">B67+C67+E67</f>
        <v>0.6</v>
      </c>
      <c r="F67">
        <f aca="true" t="shared" si="4" ref="F67:F88">SUM(7*24)</f>
        <v>168</v>
      </c>
    </row>
    <row r="68" spans="1:6" ht="12">
      <c r="A68" s="1">
        <f t="shared" si="2"/>
        <v>37706</v>
      </c>
      <c r="C68">
        <v>26.75</v>
      </c>
      <c r="D68">
        <f t="shared" si="3"/>
        <v>26.75</v>
      </c>
      <c r="F68">
        <f t="shared" si="4"/>
        <v>168</v>
      </c>
    </row>
    <row r="69" spans="1:6" ht="12">
      <c r="A69" s="1">
        <f aca="true" t="shared" si="5" ref="A69:A88">A68+7</f>
        <v>37713</v>
      </c>
      <c r="B69">
        <v>1.5</v>
      </c>
      <c r="C69">
        <v>9.75</v>
      </c>
      <c r="D69">
        <f t="shared" si="3"/>
        <v>11.25</v>
      </c>
      <c r="F69">
        <f t="shared" si="4"/>
        <v>168</v>
      </c>
    </row>
    <row r="70" spans="1:6" ht="12">
      <c r="A70" s="1">
        <f t="shared" si="5"/>
        <v>37720</v>
      </c>
      <c r="D70">
        <f t="shared" si="3"/>
        <v>0</v>
      </c>
      <c r="F70">
        <f t="shared" si="4"/>
        <v>168</v>
      </c>
    </row>
    <row r="71" spans="1:6" ht="12">
      <c r="A71" s="1">
        <f t="shared" si="5"/>
        <v>37727</v>
      </c>
      <c r="B71">
        <v>0.6</v>
      </c>
      <c r="D71">
        <f t="shared" si="3"/>
        <v>0.6</v>
      </c>
      <c r="F71">
        <f t="shared" si="4"/>
        <v>168</v>
      </c>
    </row>
    <row r="72" spans="1:6" ht="12">
      <c r="A72" s="1">
        <f t="shared" si="5"/>
        <v>37734</v>
      </c>
      <c r="C72">
        <v>30.5</v>
      </c>
      <c r="D72">
        <f t="shared" si="3"/>
        <v>30.5</v>
      </c>
      <c r="F72">
        <f t="shared" si="4"/>
        <v>168</v>
      </c>
    </row>
    <row r="73" spans="1:6" ht="12">
      <c r="A73" s="1">
        <f t="shared" si="5"/>
        <v>37741</v>
      </c>
      <c r="D73">
        <v>0</v>
      </c>
      <c r="F73">
        <f t="shared" si="4"/>
        <v>168</v>
      </c>
    </row>
    <row r="74" spans="1:6" ht="12">
      <c r="A74" s="1">
        <f t="shared" si="5"/>
        <v>37748</v>
      </c>
      <c r="C74">
        <v>82</v>
      </c>
      <c r="D74">
        <v>82</v>
      </c>
      <c r="F74">
        <f t="shared" si="4"/>
        <v>168</v>
      </c>
    </row>
    <row r="75" spans="1:6" ht="12">
      <c r="A75" s="1">
        <f t="shared" si="5"/>
        <v>37755</v>
      </c>
      <c r="D75">
        <v>0</v>
      </c>
      <c r="F75">
        <f t="shared" si="4"/>
        <v>168</v>
      </c>
    </row>
    <row r="76" spans="1:6" ht="12">
      <c r="A76" s="1">
        <f t="shared" si="5"/>
        <v>37762</v>
      </c>
      <c r="D76">
        <v>0</v>
      </c>
      <c r="F76">
        <f t="shared" si="4"/>
        <v>168</v>
      </c>
    </row>
    <row r="77" spans="1:6" ht="12">
      <c r="A77" s="1">
        <f t="shared" si="5"/>
        <v>37769</v>
      </c>
      <c r="D77">
        <v>0</v>
      </c>
      <c r="F77">
        <f t="shared" si="4"/>
        <v>168</v>
      </c>
    </row>
    <row r="78" spans="1:6" ht="12">
      <c r="A78" s="1">
        <f t="shared" si="5"/>
        <v>37776</v>
      </c>
      <c r="C78">
        <v>9.5</v>
      </c>
      <c r="D78">
        <v>9.5</v>
      </c>
      <c r="F78">
        <f t="shared" si="4"/>
        <v>168</v>
      </c>
    </row>
    <row r="79" spans="1:6" ht="12">
      <c r="A79" s="1">
        <f t="shared" si="5"/>
        <v>37783</v>
      </c>
      <c r="C79">
        <v>6</v>
      </c>
      <c r="D79">
        <v>6</v>
      </c>
      <c r="F79">
        <f t="shared" si="4"/>
        <v>168</v>
      </c>
    </row>
    <row r="80" spans="1:6" ht="12">
      <c r="A80" s="1">
        <f t="shared" si="5"/>
        <v>37790</v>
      </c>
      <c r="B80">
        <v>2.5</v>
      </c>
      <c r="D80">
        <v>2.5</v>
      </c>
      <c r="F80">
        <f t="shared" si="4"/>
        <v>168</v>
      </c>
    </row>
    <row r="81" spans="1:6" ht="12">
      <c r="A81" s="1">
        <f t="shared" si="5"/>
        <v>37797</v>
      </c>
      <c r="D81">
        <v>0</v>
      </c>
      <c r="F81">
        <f t="shared" si="4"/>
        <v>168</v>
      </c>
    </row>
    <row r="82" spans="1:6" ht="12">
      <c r="A82" s="1">
        <f t="shared" si="5"/>
        <v>37804</v>
      </c>
      <c r="D82">
        <v>0</v>
      </c>
      <c r="F82">
        <f t="shared" si="4"/>
        <v>168</v>
      </c>
    </row>
    <row r="83" spans="1:6" ht="12">
      <c r="A83" s="1">
        <f t="shared" si="5"/>
        <v>37811</v>
      </c>
      <c r="C83">
        <v>73.5</v>
      </c>
      <c r="D83">
        <f aca="true" t="shared" si="6" ref="D83:D88">SUM(B83+C83)</f>
        <v>73.5</v>
      </c>
      <c r="F83">
        <f t="shared" si="4"/>
        <v>168</v>
      </c>
    </row>
    <row r="84" spans="1:6" ht="12">
      <c r="A84" s="1">
        <f t="shared" si="5"/>
        <v>37818</v>
      </c>
      <c r="D84">
        <f t="shared" si="6"/>
        <v>0</v>
      </c>
      <c r="F84">
        <f t="shared" si="4"/>
        <v>168</v>
      </c>
    </row>
    <row r="85" spans="1:6" ht="12">
      <c r="A85" s="1">
        <f t="shared" si="5"/>
        <v>37825</v>
      </c>
      <c r="C85">
        <v>3.5</v>
      </c>
      <c r="D85">
        <f t="shared" si="6"/>
        <v>3.5</v>
      </c>
      <c r="F85">
        <f t="shared" si="4"/>
        <v>168</v>
      </c>
    </row>
    <row r="86" spans="1:6" ht="12">
      <c r="A86" s="1">
        <f t="shared" si="5"/>
        <v>37832</v>
      </c>
      <c r="C86">
        <v>44</v>
      </c>
      <c r="D86">
        <f t="shared" si="6"/>
        <v>44</v>
      </c>
      <c r="F86">
        <f t="shared" si="4"/>
        <v>168</v>
      </c>
    </row>
    <row r="87" spans="1:6" ht="12">
      <c r="A87" s="1">
        <f t="shared" si="5"/>
        <v>37839</v>
      </c>
      <c r="D87">
        <f t="shared" si="6"/>
        <v>0</v>
      </c>
      <c r="F87">
        <f t="shared" si="4"/>
        <v>168</v>
      </c>
    </row>
    <row r="88" spans="1:6" ht="12">
      <c r="A88" s="1">
        <f t="shared" si="5"/>
        <v>37846</v>
      </c>
      <c r="D88">
        <f t="shared" si="6"/>
        <v>0</v>
      </c>
      <c r="F88">
        <f t="shared" si="4"/>
        <v>168</v>
      </c>
    </row>
    <row r="90" spans="8:9" ht="12">
      <c r="H90">
        <f>SUM(D39:D82)</f>
        <v>350.95</v>
      </c>
      <c r="I90">
        <f>SUM(F39:F82)</f>
        <v>7392</v>
      </c>
    </row>
    <row r="92" spans="8:9" ht="12">
      <c r="H92">
        <f>SUM(D2:D82)</f>
        <v>536.45</v>
      </c>
      <c r="I92">
        <f>SUM(F2:F82)</f>
        <v>13608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Sciences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 Pfarr</dc:creator>
  <cp:keywords/>
  <dc:description/>
  <cp:lastModifiedBy>opsroom</cp:lastModifiedBy>
  <cp:lastPrinted>2008-12-30T17:07:50Z</cp:lastPrinted>
  <dcterms:created xsi:type="dcterms:W3CDTF">2006-03-30T20:25:58Z</dcterms:created>
  <dcterms:modified xsi:type="dcterms:W3CDTF">2008-12-30T17:08:04Z</dcterms:modified>
  <cp:category/>
  <cp:version/>
  <cp:contentType/>
  <cp:contentStatus/>
</cp:coreProperties>
</file>