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YearbookTable1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<sst xmlns="http://schemas.openxmlformats.org/spreadsheetml/2006/main" count="40" uniqueCount="40">
  <si>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1/ June-May. Current year is preliminary. Previous year is preliminary through August of current year, estimated afterwards.
Source: Calculated using data from U.S. Department of Commerce, Bureau of the Census, Flour Milling Products (MQ311A) and trade data.</t>
  </si>
  <si>
    <t>Table 15--Total durum food use (1,000 grain-equivalent bushels)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</si>
  <si>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</si>
  <si>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</si>
  <si>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</si>
  <si>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</si>
  <si>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</si>
  <si>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</si>
  <si>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</si>
  <si>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</si>
  <si>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</si>
  <si>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</si>
  <si>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</si>
  <si>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</si>
  <si>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Q1 Jun-Aug</t>
  </si>
  <si>
    <t>Q2 Sep-Nov</t>
  </si>
  <si>
    <t>Q3 Dec-Feb</t>
  </si>
  <si>
    <t>Q4 Mar-May</t>
  </si>
  <si>
    <t>Annual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</si>
  <si>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</si>
  <si>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</si>
  <si>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</si>
  <si>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</si>
  <si>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</si>
  <si>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</si>
  <si>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</si>
  <si>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</si>
  <si>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</si>
  <si>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</si>
  <si>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</si>
  <si>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</si>
  <si>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</si>
  <si>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</si>
  <si>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</si>
  <si>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</si>
  <si>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</si>
  <si>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</si>
  <si>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</si>
  <si>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</si>
  <si>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Date run: 1/16/2009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</si>
</sst>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wrapText="1"/>
    </xf>
    <xf numFmtId="0" fontId="2" fillId="0" borderId="1" xfId="0" applyFill="1" applyBorder="1" applyAlignment="1">
      <alignment horizontal="right" wrapText="1"/>
    </xf>
    <xf numFmtId="0" fontId="2" fillId="0" borderId="0" xfId="0" applyFill="1" applyBorder="1" applyAlignment="1">
      <alignment horizontal="left" vertical="top" wrapText="1"/>
    </xf>
    <xf numFmtId="165" fontId="2" fillId="0" borderId="0" xfId="0" applyFill="1" applyBorder="1" applyAlignment="1">
      <alignment horizontal="right" vertical="top" wrapText="1"/>
    </xf>
    <xf numFmtId="0" fontId="2" fillId="0" borderId="2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3" fillId="0" borderId="0" xfId="0" applyFill="1" applyBorder="1" applyAlignment="1">
      <alignment horizontal="right" vertical="top" wrapText="1"/>
    </xf>
    <xf numFmtId="0" fontId="2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18" width="7.28125" style="0" customWidth="1"/>
    <col min="19" max="19" width="0.13671875" style="0" customWidth="1"/>
  </cols>
  <sheetData>
    <row r="1" spans="1:19" ht="11.2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1.25">
      <c r="A2" s="3" t="str">
        <f>"Mkt year 1/"</f>
        <v>Mkt year 1/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/>
    </row>
    <row r="3" spans="1:19" ht="11.25" customHeight="1">
      <c r="A3" s="5" t="s">
        <v>19</v>
      </c>
      <c r="B3" s="6">
        <v>459.1640567459113</v>
      </c>
      <c r="C3" s="6">
        <v>444.88662511060875</v>
      </c>
      <c r="D3" s="6">
        <v>470.9648111630176</v>
      </c>
      <c r="E3" s="6">
        <v>354.3119542133109</v>
      </c>
      <c r="F3" s="6">
        <v>428.46303318220606</v>
      </c>
      <c r="G3" s="6">
        <v>440.77712763482</v>
      </c>
      <c r="H3" s="6">
        <v>428.21509563067394</v>
      </c>
      <c r="I3" s="6">
        <v>387.0598218677153</v>
      </c>
      <c r="J3" s="6">
        <v>302.9583245362258</v>
      </c>
      <c r="K3" s="6">
        <v>380.81318045752977</v>
      </c>
      <c r="L3" s="6">
        <v>443.23680354008667</v>
      </c>
      <c r="M3" s="6">
        <v>499.95379135698374</v>
      </c>
      <c r="N3" s="6">
        <v>1375.0154930195376</v>
      </c>
      <c r="O3" s="6">
        <v>1223.552115030337</v>
      </c>
      <c r="P3" s="6">
        <v>1118.233242034615</v>
      </c>
      <c r="Q3" s="6">
        <v>1324.0037753546</v>
      </c>
      <c r="R3" s="6">
        <v>5040.80462543909</v>
      </c>
      <c r="S3" s="6"/>
    </row>
    <row r="4" spans="1:19" ht="11.25" customHeight="1">
      <c r="A4" s="5" t="s">
        <v>20</v>
      </c>
      <c r="B4" s="6">
        <v>481.94170986301805</v>
      </c>
      <c r="C4" s="6">
        <v>500.0842286641886</v>
      </c>
      <c r="D4" s="6">
        <v>507.7907659809491</v>
      </c>
      <c r="E4" s="6">
        <v>338.21577426961585</v>
      </c>
      <c r="F4" s="6">
        <v>508.89642057093386</v>
      </c>
      <c r="G4" s="6">
        <v>481.65327945923775</v>
      </c>
      <c r="H4" s="6">
        <v>434.8974486973859</v>
      </c>
      <c r="I4" s="6">
        <v>330.7358098932503</v>
      </c>
      <c r="J4" s="6">
        <v>371.05266857573173</v>
      </c>
      <c r="K4" s="6">
        <v>411.8950079148546</v>
      </c>
      <c r="L4" s="6">
        <v>423.09698231267413</v>
      </c>
      <c r="M4" s="6">
        <v>488.5138587386112</v>
      </c>
      <c r="N4" s="6">
        <v>1489.8167045081557</v>
      </c>
      <c r="O4" s="6">
        <v>1328.7654742997875</v>
      </c>
      <c r="P4" s="6">
        <v>1136.685927166368</v>
      </c>
      <c r="Q4" s="6">
        <v>1323.5058489661399</v>
      </c>
      <c r="R4" s="6">
        <v>5278.7739549404505</v>
      </c>
      <c r="S4" s="6"/>
    </row>
    <row r="5" spans="1:19" ht="11.25" customHeight="1">
      <c r="A5" s="5" t="s">
        <v>21</v>
      </c>
      <c r="B5" s="6">
        <v>545.9358799238223</v>
      </c>
      <c r="C5" s="6">
        <v>498.79287832442395</v>
      </c>
      <c r="D5" s="6">
        <v>512.7301117795688</v>
      </c>
      <c r="E5" s="6">
        <v>378.62776906111367</v>
      </c>
      <c r="F5" s="6">
        <v>484.3705387847106</v>
      </c>
      <c r="G5" s="6">
        <v>418.88343227895996</v>
      </c>
      <c r="H5" s="6">
        <v>458.0220825237865</v>
      </c>
      <c r="I5" s="6">
        <v>306.3554222079348</v>
      </c>
      <c r="J5" s="6">
        <v>286.35662034031486</v>
      </c>
      <c r="K5" s="6">
        <v>448.81706289581257</v>
      </c>
      <c r="L5" s="6">
        <v>505.2685042985173</v>
      </c>
      <c r="M5" s="6">
        <v>394.25977027693864</v>
      </c>
      <c r="N5" s="6">
        <v>1557.4588700278152</v>
      </c>
      <c r="O5" s="6">
        <v>1281.8817401247843</v>
      </c>
      <c r="P5" s="6">
        <v>1050.734125072036</v>
      </c>
      <c r="Q5" s="6">
        <v>1348.3453374712685</v>
      </c>
      <c r="R5" s="6">
        <v>5238.420072695904</v>
      </c>
      <c r="S5" s="6"/>
    </row>
    <row r="6" spans="1:19" ht="11.25" customHeight="1">
      <c r="A6" s="5" t="s">
        <v>22</v>
      </c>
      <c r="B6" s="6">
        <v>513.3257254362288</v>
      </c>
      <c r="C6" s="6">
        <v>632.0670422281124</v>
      </c>
      <c r="D6" s="6">
        <v>506.0479425445273</v>
      </c>
      <c r="E6" s="6">
        <v>414.14897317729424</v>
      </c>
      <c r="F6" s="6">
        <v>459.60923994577104</v>
      </c>
      <c r="G6" s="6">
        <v>481.7903875322668</v>
      </c>
      <c r="H6" s="6">
        <v>526.9202671566007</v>
      </c>
      <c r="I6" s="6">
        <v>413.54707218781255</v>
      </c>
      <c r="J6" s="6">
        <v>307.1987948755491</v>
      </c>
      <c r="K6" s="6">
        <v>573.889151059995</v>
      </c>
      <c r="L6" s="6">
        <v>616.7042293686951</v>
      </c>
      <c r="M6" s="6">
        <v>552.7440641111814</v>
      </c>
      <c r="N6" s="6">
        <v>1651.4407102088685</v>
      </c>
      <c r="O6" s="6">
        <v>1355.548600655332</v>
      </c>
      <c r="P6" s="6">
        <v>1247.6661342199623</v>
      </c>
      <c r="Q6" s="6">
        <v>1743.3374445398715</v>
      </c>
      <c r="R6" s="6">
        <v>5997.992889624034</v>
      </c>
      <c r="S6" s="6"/>
    </row>
    <row r="7" spans="1:19" ht="11.25" customHeight="1">
      <c r="A7" s="5" t="s">
        <v>23</v>
      </c>
      <c r="B7" s="6">
        <v>604.8443336728969</v>
      </c>
      <c r="C7" s="6">
        <v>603.0283559533899</v>
      </c>
      <c r="D7" s="6">
        <v>550.6454135728303</v>
      </c>
      <c r="E7" s="6">
        <v>490.0491235034052</v>
      </c>
      <c r="F7" s="6">
        <v>625.8260825337366</v>
      </c>
      <c r="G7" s="6">
        <v>667.518290678924</v>
      </c>
      <c r="H7" s="6">
        <v>673.6278220576415</v>
      </c>
      <c r="I7" s="6">
        <v>635.5311522059578</v>
      </c>
      <c r="J7" s="6">
        <v>554.5611737122834</v>
      </c>
      <c r="K7" s="6">
        <v>684.6185228002869</v>
      </c>
      <c r="L7" s="6">
        <v>707.7513845420159</v>
      </c>
      <c r="M7" s="6">
        <v>727.989690704407</v>
      </c>
      <c r="N7" s="6">
        <v>1758.5181031991174</v>
      </c>
      <c r="O7" s="6">
        <v>1783.3934967160658</v>
      </c>
      <c r="P7" s="6">
        <v>1863.7201479758828</v>
      </c>
      <c r="Q7" s="6">
        <v>2120.35959804671</v>
      </c>
      <c r="R7" s="6">
        <v>7525.991345937776</v>
      </c>
      <c r="S7" s="6"/>
    </row>
    <row r="8" spans="1:19" ht="11.25" customHeight="1">
      <c r="A8" s="5" t="s">
        <v>24</v>
      </c>
      <c r="B8" s="6">
        <v>768.3543250815153</v>
      </c>
      <c r="C8" s="6">
        <v>799.201036612503</v>
      </c>
      <c r="D8" s="6">
        <v>842.3283950029411</v>
      </c>
      <c r="E8" s="6">
        <v>578.2107110069142</v>
      </c>
      <c r="F8" s="6">
        <v>736.79121738773</v>
      </c>
      <c r="G8" s="6">
        <v>849.1360975186067</v>
      </c>
      <c r="H8" s="6">
        <v>873.0873721140542</v>
      </c>
      <c r="I8" s="6">
        <v>670.8076934441073</v>
      </c>
      <c r="J8" s="6">
        <v>623.3910107368945</v>
      </c>
      <c r="K8" s="6">
        <v>825.7745921357158</v>
      </c>
      <c r="L8" s="6">
        <v>816.3471174639359</v>
      </c>
      <c r="M8" s="6">
        <v>750.9008615654682</v>
      </c>
      <c r="N8" s="6">
        <v>2409.8837566969596</v>
      </c>
      <c r="O8" s="6">
        <v>2164.1380259132507</v>
      </c>
      <c r="P8" s="6">
        <v>2167.286076295056</v>
      </c>
      <c r="Q8" s="6">
        <v>2393.02257116512</v>
      </c>
      <c r="R8" s="6">
        <v>9134.330430070386</v>
      </c>
      <c r="S8" s="6"/>
    </row>
    <row r="9" spans="1:19" ht="11.25" customHeight="1">
      <c r="A9" s="5" t="s">
        <v>25</v>
      </c>
      <c r="B9" s="6">
        <v>809.4962274607739</v>
      </c>
      <c r="C9" s="6">
        <v>925.2841860679247</v>
      </c>
      <c r="D9" s="6">
        <v>799.8358526495975</v>
      </c>
      <c r="E9" s="6">
        <v>481.617328927118</v>
      </c>
      <c r="F9" s="6">
        <v>787.852961066699</v>
      </c>
      <c r="G9" s="6">
        <v>840.7584902604772</v>
      </c>
      <c r="H9" s="6">
        <v>831.2087195206373</v>
      </c>
      <c r="I9" s="6">
        <v>557.1776984454946</v>
      </c>
      <c r="J9" s="6">
        <v>573.9354231421578</v>
      </c>
      <c r="K9" s="6">
        <v>726.192949126825</v>
      </c>
      <c r="L9" s="6">
        <v>1035.3611767216494</v>
      </c>
      <c r="M9" s="6">
        <v>786.490690773865</v>
      </c>
      <c r="N9" s="6">
        <v>2534.616266178296</v>
      </c>
      <c r="O9" s="6">
        <v>2110.228780254294</v>
      </c>
      <c r="P9" s="6">
        <v>1962.3218411082896</v>
      </c>
      <c r="Q9" s="6">
        <v>2548.0448166223396</v>
      </c>
      <c r="R9" s="6">
        <v>9155.21170416322</v>
      </c>
      <c r="S9" s="6"/>
    </row>
    <row r="10" spans="1:19" ht="11.25" customHeight="1">
      <c r="A10" s="5" t="s">
        <v>26</v>
      </c>
      <c r="B10" s="6">
        <v>672.9238186020108</v>
      </c>
      <c r="C10" s="6">
        <v>778.0016024935348</v>
      </c>
      <c r="D10" s="6">
        <v>847.5702131997793</v>
      </c>
      <c r="E10" s="6">
        <v>537.2127863586866</v>
      </c>
      <c r="F10" s="6">
        <v>802.8157530729875</v>
      </c>
      <c r="G10" s="6">
        <v>801.1751276216373</v>
      </c>
      <c r="H10" s="6">
        <v>961.019110902826</v>
      </c>
      <c r="I10" s="6">
        <v>752.0990691581087</v>
      </c>
      <c r="J10" s="6">
        <v>829.1319248552225</v>
      </c>
      <c r="K10" s="6">
        <v>897.0067273213597</v>
      </c>
      <c r="L10" s="6">
        <v>811.2261813817313</v>
      </c>
      <c r="M10" s="6">
        <v>924.4424867422126</v>
      </c>
      <c r="N10" s="6">
        <v>2298.495634295325</v>
      </c>
      <c r="O10" s="6">
        <v>2141.2036670533116</v>
      </c>
      <c r="P10" s="6">
        <v>2542.2501049161574</v>
      </c>
      <c r="Q10" s="6">
        <v>2632.6753954453034</v>
      </c>
      <c r="R10" s="6">
        <v>9614.624801710099</v>
      </c>
      <c r="S10" s="6"/>
    </row>
    <row r="11" spans="1:19" ht="11.25" customHeight="1">
      <c r="A11" s="5" t="s">
        <v>27</v>
      </c>
      <c r="B11" s="6">
        <v>705.2786362527036</v>
      </c>
      <c r="C11" s="6">
        <v>721.7527506833609</v>
      </c>
      <c r="D11" s="6">
        <v>824.9473226966597</v>
      </c>
      <c r="E11" s="6">
        <v>637.2426041461622</v>
      </c>
      <c r="F11" s="6">
        <v>794.431768764209</v>
      </c>
      <c r="G11" s="6">
        <v>784.1884548064074</v>
      </c>
      <c r="H11" s="6">
        <v>1113.8108390963746</v>
      </c>
      <c r="I11" s="6">
        <v>5804.654878494144</v>
      </c>
      <c r="J11" s="6">
        <v>5926.615400368282</v>
      </c>
      <c r="K11" s="6">
        <v>6197.659162057116</v>
      </c>
      <c r="L11" s="6">
        <v>5679.904271966193</v>
      </c>
      <c r="M11" s="6">
        <v>5589.645248228819</v>
      </c>
      <c r="N11" s="6">
        <v>2251.978709632724</v>
      </c>
      <c r="O11" s="6">
        <v>2215.8628277167786</v>
      </c>
      <c r="P11" s="6">
        <v>12845.081117958802</v>
      </c>
      <c r="Q11" s="6">
        <v>17467.208682252127</v>
      </c>
      <c r="R11" s="6">
        <v>34780.13133756044</v>
      </c>
      <c r="S11" s="6"/>
    </row>
    <row r="12" spans="1:19" ht="11.25" customHeight="1">
      <c r="A12" s="5" t="s">
        <v>28</v>
      </c>
      <c r="B12" s="6">
        <v>5287.9183544664575</v>
      </c>
      <c r="C12" s="6">
        <v>5215.298800366945</v>
      </c>
      <c r="D12" s="6">
        <v>6051.3116815686535</v>
      </c>
      <c r="E12" s="6">
        <v>5549.878835894146</v>
      </c>
      <c r="F12" s="6">
        <v>6199.705341048905</v>
      </c>
      <c r="G12" s="6">
        <v>5844.68923768036</v>
      </c>
      <c r="H12" s="6">
        <v>5439.855857629423</v>
      </c>
      <c r="I12" s="6">
        <v>5586.400495247186</v>
      </c>
      <c r="J12" s="6">
        <v>5624.18475857453</v>
      </c>
      <c r="K12" s="6">
        <v>5644.469056576757</v>
      </c>
      <c r="L12" s="6">
        <v>5434.218700107348</v>
      </c>
      <c r="M12" s="6">
        <v>5566.647658033063</v>
      </c>
      <c r="N12" s="6">
        <v>16554.528836402056</v>
      </c>
      <c r="O12" s="6">
        <v>17594.27341462341</v>
      </c>
      <c r="P12" s="6">
        <v>16650.44111145114</v>
      </c>
      <c r="Q12" s="6">
        <v>16645.335414717167</v>
      </c>
      <c r="R12" s="6">
        <v>67444.57877719378</v>
      </c>
      <c r="S12" s="6"/>
    </row>
    <row r="13" spans="1:19" ht="11.25" customHeight="1">
      <c r="A13" s="5" t="s">
        <v>29</v>
      </c>
      <c r="B13" s="6">
        <v>5294.975002805436</v>
      </c>
      <c r="C13" s="6">
        <v>4816.26100904369</v>
      </c>
      <c r="D13" s="6">
        <v>5491.868775576019</v>
      </c>
      <c r="E13" s="6">
        <v>5205.354078373946</v>
      </c>
      <c r="F13" s="6">
        <v>5831.831645178022</v>
      </c>
      <c r="G13" s="6">
        <v>5542.892654779246</v>
      </c>
      <c r="H13" s="6">
        <v>5333.3507938124885</v>
      </c>
      <c r="I13" s="6">
        <v>6851.570436344904</v>
      </c>
      <c r="J13" s="6">
        <v>7049.508837002897</v>
      </c>
      <c r="K13" s="6">
        <v>7238.794619400286</v>
      </c>
      <c r="L13" s="6">
        <v>5969.834675479618</v>
      </c>
      <c r="M13" s="6">
        <v>6351.936327825159</v>
      </c>
      <c r="N13" s="6">
        <v>15603.104787425145</v>
      </c>
      <c r="O13" s="6">
        <v>16580.078378331214</v>
      </c>
      <c r="P13" s="6">
        <v>19234.43006716029</v>
      </c>
      <c r="Q13" s="6">
        <v>19560.565622705064</v>
      </c>
      <c r="R13" s="6">
        <v>70978.17885562172</v>
      </c>
      <c r="S13" s="6"/>
    </row>
    <row r="14" spans="1:19" ht="11.25" customHeight="1">
      <c r="A14" s="5" t="s">
        <v>30</v>
      </c>
      <c r="B14" s="6">
        <v>5842.462366707754</v>
      </c>
      <c r="C14" s="6">
        <v>6106.689632923026</v>
      </c>
      <c r="D14" s="6">
        <v>7140.115214340075</v>
      </c>
      <c r="E14" s="6">
        <v>6677.4043260578555</v>
      </c>
      <c r="F14" s="6">
        <v>6972.33821836537</v>
      </c>
      <c r="G14" s="6">
        <v>6733.544401289958</v>
      </c>
      <c r="H14" s="6">
        <v>6152.437408340687</v>
      </c>
      <c r="I14" s="6">
        <v>7145.7718678653755</v>
      </c>
      <c r="J14" s="6">
        <v>7176.208662960736</v>
      </c>
      <c r="K14" s="6">
        <v>7447.533881936324</v>
      </c>
      <c r="L14" s="6">
        <v>6492.262186001231</v>
      </c>
      <c r="M14" s="6">
        <v>6719.837347386087</v>
      </c>
      <c r="N14" s="6">
        <v>19089.267213970856</v>
      </c>
      <c r="O14" s="6">
        <v>20383.286945713182</v>
      </c>
      <c r="P14" s="6">
        <v>20474.4179391668</v>
      </c>
      <c r="Q14" s="6">
        <v>20659.633415323642</v>
      </c>
      <c r="R14" s="6">
        <v>80606.60551417447</v>
      </c>
      <c r="S14" s="6"/>
    </row>
    <row r="15" spans="1:19" ht="11.25" customHeight="1">
      <c r="A15" s="5" t="s">
        <v>31</v>
      </c>
      <c r="B15" s="6">
        <v>6334.125916846919</v>
      </c>
      <c r="C15" s="6">
        <v>6477.717260177351</v>
      </c>
      <c r="D15" s="6">
        <v>7433.071749559154</v>
      </c>
      <c r="E15" s="6">
        <v>6821.598172705043</v>
      </c>
      <c r="F15" s="6">
        <v>7665.435019006013</v>
      </c>
      <c r="G15" s="6">
        <v>7215.52615713925</v>
      </c>
      <c r="H15" s="6">
        <v>6645.458549117402</v>
      </c>
      <c r="I15" s="6">
        <v>6811.283805795477</v>
      </c>
      <c r="J15" s="6">
        <v>6936.776867038963</v>
      </c>
      <c r="K15" s="6">
        <v>7048.7356990511935</v>
      </c>
      <c r="L15" s="6">
        <v>6582.660789796515</v>
      </c>
      <c r="M15" s="6">
        <v>6747.027750537787</v>
      </c>
      <c r="N15" s="6">
        <v>20244.914926583424</v>
      </c>
      <c r="O15" s="6">
        <v>21702.559348850307</v>
      </c>
      <c r="P15" s="6">
        <v>20393.519221951843</v>
      </c>
      <c r="Q15" s="6">
        <v>20378.424239385495</v>
      </c>
      <c r="R15" s="6">
        <v>82719.41773677108</v>
      </c>
      <c r="S15" s="6"/>
    </row>
    <row r="16" spans="1:19" ht="11.25" customHeight="1">
      <c r="A16" s="5" t="s">
        <v>32</v>
      </c>
      <c r="B16" s="6">
        <v>6346.9257092756925</v>
      </c>
      <c r="C16" s="6">
        <v>6574.865594076757</v>
      </c>
      <c r="D16" s="6">
        <v>7389.551724260747</v>
      </c>
      <c r="E16" s="6">
        <v>6877.346726070868</v>
      </c>
      <c r="F16" s="6">
        <v>7510.6539473122475</v>
      </c>
      <c r="G16" s="6">
        <v>7149.132682546296</v>
      </c>
      <c r="H16" s="6">
        <v>6841.742288681593</v>
      </c>
      <c r="I16" s="6">
        <v>6689.313916496232</v>
      </c>
      <c r="J16" s="6">
        <v>6651.250328866728</v>
      </c>
      <c r="K16" s="6">
        <v>6950.536461992093</v>
      </c>
      <c r="L16" s="6">
        <v>6160.57553925179</v>
      </c>
      <c r="M16" s="6">
        <v>6344.39559224938</v>
      </c>
      <c r="N16" s="6">
        <v>20311.343027613195</v>
      </c>
      <c r="O16" s="6">
        <v>21537.13335592941</v>
      </c>
      <c r="P16" s="6">
        <v>20182.306534044554</v>
      </c>
      <c r="Q16" s="6">
        <v>19455.507593493265</v>
      </c>
      <c r="R16" s="6">
        <v>81486.29051108043</v>
      </c>
      <c r="S16" s="6"/>
    </row>
    <row r="17" spans="1:19" ht="11.25" customHeight="1">
      <c r="A17" s="5" t="s">
        <v>33</v>
      </c>
      <c r="B17" s="6">
        <v>5752.821886749757</v>
      </c>
      <c r="C17" s="6">
        <v>6214.2815616876915</v>
      </c>
      <c r="D17" s="6">
        <v>7003.639745676019</v>
      </c>
      <c r="E17" s="6">
        <v>6604.454539085243</v>
      </c>
      <c r="F17" s="6">
        <v>6185.295593896479</v>
      </c>
      <c r="G17" s="6">
        <v>5777.077908674716</v>
      </c>
      <c r="H17" s="6">
        <v>5404.124295988049</v>
      </c>
      <c r="I17" s="6">
        <v>6068.505492842631</v>
      </c>
      <c r="J17" s="6">
        <v>6059.631392369491</v>
      </c>
      <c r="K17" s="6">
        <v>6264.166125238686</v>
      </c>
      <c r="L17" s="6">
        <v>5747.8906018476255</v>
      </c>
      <c r="M17" s="6">
        <v>5596.900825819916</v>
      </c>
      <c r="N17" s="6">
        <v>18970.743194113467</v>
      </c>
      <c r="O17" s="6">
        <v>18566.828041656438</v>
      </c>
      <c r="P17" s="6">
        <v>17532.26118120017</v>
      </c>
      <c r="Q17" s="6">
        <v>17608.957552906228</v>
      </c>
      <c r="R17" s="6">
        <v>72678.7899698763</v>
      </c>
      <c r="S17" s="6"/>
    </row>
    <row r="18" spans="1:19" ht="11.25" customHeight="1">
      <c r="A18" s="5" t="s">
        <v>34</v>
      </c>
      <c r="B18" s="6">
        <v>5356.626358918838</v>
      </c>
      <c r="C18" s="6">
        <v>5230.481585926636</v>
      </c>
      <c r="D18" s="6">
        <v>5834.825434728787</v>
      </c>
      <c r="E18" s="6">
        <v>5709.471424781099</v>
      </c>
      <c r="F18" s="6">
        <v>6539.724364680306</v>
      </c>
      <c r="G18" s="6">
        <v>6110.521813562763</v>
      </c>
      <c r="H18" s="6">
        <v>5832.162932150202</v>
      </c>
      <c r="I18" s="6">
        <v>6709.855669908602</v>
      </c>
      <c r="J18" s="6">
        <v>6631.409315402699</v>
      </c>
      <c r="K18" s="6">
        <v>7094.616227686463</v>
      </c>
      <c r="L18" s="6">
        <v>6238.060015135484</v>
      </c>
      <c r="M18" s="6">
        <v>6410.19077583176</v>
      </c>
      <c r="N18" s="6">
        <v>16421.93337957426</v>
      </c>
      <c r="O18" s="6">
        <v>18359.717603024168</v>
      </c>
      <c r="P18" s="6">
        <v>19173.4279174615</v>
      </c>
      <c r="Q18" s="6">
        <v>19742.86701865371</v>
      </c>
      <c r="R18" s="6">
        <v>73697.94591871364</v>
      </c>
      <c r="S18" s="6"/>
    </row>
    <row r="19" spans="1:19" ht="11.25" customHeight="1">
      <c r="A19" s="5" t="s">
        <v>35</v>
      </c>
      <c r="B19" s="6">
        <v>6074.207181381474</v>
      </c>
      <c r="C19" s="6">
        <v>5855.325927168931</v>
      </c>
      <c r="D19" s="6">
        <v>6834.214813085172</v>
      </c>
      <c r="E19" s="6">
        <v>6516.11198879382</v>
      </c>
      <c r="F19" s="6">
        <v>7009.549074973869</v>
      </c>
      <c r="G19" s="6">
        <v>6556.202301728637</v>
      </c>
      <c r="H19" s="6">
        <v>6093.200867085362</v>
      </c>
      <c r="I19" s="6">
        <v>6774.205391739359</v>
      </c>
      <c r="J19" s="6">
        <v>6868.955500244551</v>
      </c>
      <c r="K19" s="6">
        <v>7039.43517100865</v>
      </c>
      <c r="L19" s="6">
        <v>6913.25363739812</v>
      </c>
      <c r="M19" s="6">
        <v>7250.063113088883</v>
      </c>
      <c r="N19" s="6">
        <v>18763.74792163558</v>
      </c>
      <c r="O19" s="6">
        <v>20081.863365496327</v>
      </c>
      <c r="P19" s="6">
        <v>19736.361759069274</v>
      </c>
      <c r="Q19" s="6">
        <v>21202.751921495656</v>
      </c>
      <c r="R19" s="6">
        <v>79784.72496769683</v>
      </c>
      <c r="S19" s="6"/>
    </row>
    <row r="20" spans="1:19" ht="11.25" customHeight="1">
      <c r="A20" s="5" t="s">
        <v>36</v>
      </c>
      <c r="B20" s="6">
        <v>6766.238687026715</v>
      </c>
      <c r="C20" s="6">
        <v>6628.949913547545</v>
      </c>
      <c r="D20" s="6">
        <v>7482.32729680139</v>
      </c>
      <c r="E20" s="6">
        <v>7042.458898088439</v>
      </c>
      <c r="F20" s="6">
        <v>7896.833537972637</v>
      </c>
      <c r="G20" s="6">
        <v>7352.465451590962</v>
      </c>
      <c r="H20" s="6">
        <v>6816.760360572323</v>
      </c>
      <c r="I20" s="6">
        <v>7318.314440587861</v>
      </c>
      <c r="J20" s="6">
        <v>7178.5964714957245</v>
      </c>
      <c r="K20" s="6">
        <v>7493.888813985608</v>
      </c>
      <c r="L20" s="6">
        <v>7109.891688944043</v>
      </c>
      <c r="M20" s="6">
        <v>7028.793144018163</v>
      </c>
      <c r="N20" s="6">
        <v>20877.515897375648</v>
      </c>
      <c r="O20" s="6">
        <v>22291.75788765204</v>
      </c>
      <c r="P20" s="6">
        <v>21313.67127265591</v>
      </c>
      <c r="Q20" s="6">
        <v>21632.573646947814</v>
      </c>
      <c r="R20" s="6">
        <v>86115.51870463141</v>
      </c>
      <c r="S20" s="6"/>
    </row>
    <row r="21" spans="1:19" ht="11.25" customHeight="1">
      <c r="A21" s="5" t="s">
        <v>37</v>
      </c>
      <c r="B21" s="6">
        <v>6756.376893122572</v>
      </c>
      <c r="C21" s="6">
        <v>6501.914275618668</v>
      </c>
      <c r="D21" s="6">
        <v>7622.786874247009</v>
      </c>
      <c r="E21" s="6">
        <v>7196.193669959985</v>
      </c>
      <c r="F21" s="6">
        <v>7700.61478135917</v>
      </c>
      <c r="G21" s="6">
        <v>7161.271134864306</v>
      </c>
      <c r="H21" s="6">
        <v>6742.249401542969</v>
      </c>
      <c r="I21" s="6">
        <v>6410.305853578517</v>
      </c>
      <c r="J21" s="6">
        <v>6592.349120400049</v>
      </c>
      <c r="K21" s="6">
        <v>6793.631677210897</v>
      </c>
      <c r="L21" s="6">
        <v>6545.475538570992</v>
      </c>
      <c r="M21" s="6">
        <v>6663.789419630822</v>
      </c>
      <c r="N21" s="6">
        <v>20881.07804298825</v>
      </c>
      <c r="O21" s="6">
        <v>22058.07958618346</v>
      </c>
      <c r="P21" s="6">
        <v>19744.904375521535</v>
      </c>
      <c r="Q21" s="6">
        <v>20002.89663541271</v>
      </c>
      <c r="R21" s="6">
        <v>82686.95864010596</v>
      </c>
      <c r="S21" s="6"/>
    </row>
    <row r="22" spans="1:19" ht="11.25" customHeight="1">
      <c r="A22" s="5" t="s">
        <v>38</v>
      </c>
      <c r="B22" s="6">
        <v>6375.578764976724</v>
      </c>
      <c r="C22" s="6">
        <v>5792.501510941724</v>
      </c>
      <c r="D22" s="6">
        <v>6344.885455912623</v>
      </c>
      <c r="E22" s="6">
        <v>6171.558046051669</v>
      </c>
      <c r="F22" s="6">
        <v>583.975560593695</v>
      </c>
      <c r="G22" s="6">
        <v>744.8707363030996</v>
      </c>
      <c r="H22" s="6"/>
      <c r="I22" s="6"/>
      <c r="J22" s="6"/>
      <c r="K22" s="6"/>
      <c r="L22" s="6"/>
      <c r="M22" s="6"/>
      <c r="N22" s="6">
        <v>18512.96573183107</v>
      </c>
      <c r="O22" s="6">
        <v>7500.404342948465</v>
      </c>
      <c r="P22" s="6"/>
      <c r="Q22" s="6"/>
      <c r="R22" s="6">
        <v>26013.370074779537</v>
      </c>
      <c r="S22" s="6"/>
    </row>
    <row r="23" spans="1:19" ht="22.5" customHeight="1">
      <c r="A23" s="7" t="s">
        <v>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</row>
    <row r="24" spans="1:19" ht="0.7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8"/>
    </row>
    <row r="25" spans="1:19" ht="11.25" customHeight="1">
      <c r="A25" s="11" t="s">
        <v>39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</row>
  </sheetData>
  <mergeCells count="24">
    <mergeCell ref="A1:R1"/>
    <mergeCell ref="R2:S2"/>
    <mergeCell ref="R3:S3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A23:R23"/>
    <mergeCell ref="A25:R25"/>
  </mergeCells>
  <printOptions/>
  <pageMargins left="0.7500000000000001" right="0.7500000000000001" top="0.7500000000000001" bottom="0.7500000000000001" header="0.7500000000000001" footer="0.7500000000000001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