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0" windowWidth="22040" windowHeight="12820" activeTab="0"/>
  </bookViews>
  <sheets>
    <sheet name="VKEA2-1_SUMMARY.txt" sheetId="1" r:id="rId1"/>
    <sheet name="Reference Points" sheetId="2" r:id="rId2"/>
    <sheet name="RP Profile" sheetId="3" r:id="rId3"/>
    <sheet name="Y-offset" sheetId="4" r:id="rId4"/>
  </sheets>
  <definedNames>
    <definedName name="_xlnm.Print_Area" localSheetId="1">'Reference Points'!$A$1:$L$25</definedName>
  </definedNames>
  <calcPr fullCalcOnLoad="1"/>
</workbook>
</file>

<file path=xl/sharedStrings.xml><?xml version="1.0" encoding="utf-8"?>
<sst xmlns="http://schemas.openxmlformats.org/spreadsheetml/2006/main" count="428" uniqueCount="213">
  <si>
    <t>EOL.VKEA2-1/R</t>
  </si>
  <si>
    <t>ROCK/SANDY.GRAVEL</t>
  </si>
  <si>
    <t>RERCHED.BEACH/R</t>
  </si>
  <si>
    <t>SERCHED.BEACH/R</t>
  </si>
  <si>
    <t>RP2.MED</t>
  </si>
  <si>
    <t>R/S.EOL.VKEA2</t>
  </si>
  <si>
    <t>TB/ROCK</t>
  </si>
  <si>
    <t>SC</t>
  </si>
  <si>
    <t>RP2/SRP.MED</t>
  </si>
  <si>
    <t>SB</t>
  </si>
  <si>
    <t>S/5'WIDE.PATCH</t>
  </si>
  <si>
    <t>R/EOL.VKEA2-1/A2</t>
  </si>
  <si>
    <t>EOL.VKEA.2-1/EDGE.S.FIELD</t>
  </si>
  <si>
    <t>EOL.VKEA-A2/S</t>
  </si>
  <si>
    <t>R/EOL.VKEA-A2</t>
  </si>
  <si>
    <t>SFRPA3.MEDIAN</t>
  </si>
  <si>
    <t>RP2/SRP.MEDIAN</t>
  </si>
  <si>
    <t>BRP1.MED</t>
  </si>
  <si>
    <t>SBRPA3.MEDIAN</t>
  </si>
  <si>
    <t>FRP1.MED</t>
  </si>
  <si>
    <t>BRP-A1.MEDIAN</t>
  </si>
  <si>
    <t>SR</t>
  </si>
  <si>
    <t>BRP3.MED</t>
  </si>
  <si>
    <t>FRP-A1.MEDIAN</t>
  </si>
  <si>
    <t>S/EOL.VKEA.A2</t>
  </si>
  <si>
    <t>FRP3.MED</t>
  </si>
  <si>
    <t>BRP-A3.MEDIAN</t>
  </si>
  <si>
    <t>BRP4.MED</t>
  </si>
  <si>
    <t>FRP-A3.MEDIAN</t>
  </si>
  <si>
    <t>RP2/SRP2.1.MEDIAN</t>
  </si>
  <si>
    <t>FRP4.MED</t>
  </si>
  <si>
    <t>BRP-A4.MEDIAN</t>
  </si>
  <si>
    <t>NB:  Added 1.417 to points 107-108 to adjust for rod height error - AG</t>
  </si>
  <si>
    <t>EOL.VKEA2.1</t>
  </si>
  <si>
    <t>BRP5.MED</t>
  </si>
  <si>
    <t>EOL.VKEA2-1/A2/S-R</t>
  </si>
  <si>
    <t>FRP-A4.MEDIAN</t>
  </si>
  <si>
    <t>FRP5.MED</t>
  </si>
  <si>
    <t>BRP-A5.MEDIAN</t>
  </si>
  <si>
    <t>FRP-A5.MEDIAN</t>
  </si>
  <si>
    <t xml:space="preserve"> 9/5/95</t>
  </si>
  <si>
    <t xml:space="preserve"> 2/22/96</t>
  </si>
  <si>
    <t xml:space="preserve"> 8/14/96</t>
  </si>
  <si>
    <t xml:space="preserve"> 1/11/97</t>
  </si>
  <si>
    <t xml:space="preserve"> 7/9/97</t>
  </si>
  <si>
    <t xml:space="preserve"> 1/21/98</t>
  </si>
  <si>
    <t xml:space="preserve"> 7/10/98</t>
  </si>
  <si>
    <t xml:space="preserve"> 1/15/99</t>
  </si>
  <si>
    <t xml:space="preserve"> 6/30/99</t>
  </si>
  <si>
    <t>VKEA2-1 (/A2)</t>
  </si>
  <si>
    <t>SWD.EDGE.WATER; weird point, deleted - AG</t>
  </si>
  <si>
    <t>Not surveyed in June 1998</t>
  </si>
  <si>
    <t>Not surveyed in January 1995</t>
  </si>
  <si>
    <t>Date</t>
  </si>
  <si>
    <t>Kealia Pond North</t>
  </si>
  <si>
    <t>Survey Dates</t>
  </si>
  <si>
    <t>1st used</t>
  </si>
  <si>
    <t xml:space="preserve"> 9/5/1995</t>
  </si>
  <si>
    <t xml:space="preserve"> 2/22/1996</t>
  </si>
  <si>
    <t xml:space="preserve"> 8/14/1996</t>
  </si>
  <si>
    <t xml:space="preserve"> 1/11/1997</t>
  </si>
  <si>
    <t xml:space="preserve"> 7/9/1997</t>
  </si>
  <si>
    <t xml:space="preserve"> 1/21/1998</t>
  </si>
  <si>
    <t xml:space="preserve"> 7/10/1998</t>
  </si>
  <si>
    <t xml:space="preserve"> 1/15/1999</t>
  </si>
  <si>
    <t xml:space="preserve"> 6/30/1999</t>
  </si>
  <si>
    <t>RP#1</t>
  </si>
  <si>
    <t>PK nail, LDNWD road ON</t>
  </si>
  <si>
    <t>BRP</t>
  </si>
  <si>
    <t>RP#2</t>
  </si>
  <si>
    <t>PK nail, LNDWD rd, 15m offline</t>
  </si>
  <si>
    <t>RP2</t>
  </si>
  <si>
    <t>SRP</t>
  </si>
  <si>
    <t>-</t>
  </si>
  <si>
    <t>RP#3</t>
  </si>
  <si>
    <t>Top/center, MILE 2 sign ON</t>
  </si>
  <si>
    <t>RP3</t>
  </si>
  <si>
    <t>RP#4</t>
  </si>
  <si>
    <t>PK nail, SWD road ON</t>
  </si>
  <si>
    <t>Start of Line</t>
  </si>
  <si>
    <t>lndwd.berm</t>
  </si>
  <si>
    <t>swd.rd</t>
  </si>
  <si>
    <t>ON.RP1</t>
  </si>
  <si>
    <t>ON.RP4</t>
  </si>
  <si>
    <t>at FRP</t>
  </si>
  <si>
    <t>bearing</t>
  </si>
  <si>
    <t>200°</t>
  </si>
  <si>
    <t>205°</t>
  </si>
  <si>
    <t>210°</t>
  </si>
  <si>
    <t>* = new PK nail or other marker</t>
  </si>
  <si>
    <t>location:</t>
  </si>
  <si>
    <t>on HWY 31, at "Mile 2" marker</t>
  </si>
  <si>
    <t>LINE-UP</t>
  </si>
  <si>
    <t>Top nail on 2mile marker sign</t>
  </si>
  <si>
    <t>Hor.Ref:</t>
  </si>
  <si>
    <t>Top seaward corner of yellow building roof SE of line, on water</t>
  </si>
  <si>
    <t>RP referenced Volume calc. Area</t>
  </si>
  <si>
    <t>KEA2: PK nail on mauka side of highway across from 2 mile marker on makai side.  RP for VKEA1-2 (7/7, 7/8/97)</t>
  </si>
  <si>
    <t>KEA1: New PK nail.  RP? Mauka side of highway; across from lone makai side kiawe tree SE of line (7/8/97)</t>
  </si>
  <si>
    <t xml:space="preserve"> 7/7/97</t>
  </si>
  <si>
    <t xml:space="preserve"> 7/8/97</t>
  </si>
  <si>
    <t>GPS Survey</t>
  </si>
  <si>
    <t>KEA1</t>
  </si>
  <si>
    <t>KEA2</t>
  </si>
  <si>
    <t>Top/center of "MILE 2" marker N of "45mph" sign, SWD side of road</t>
  </si>
  <si>
    <t>PK nail ~1m SWD of white line on SWD side of road 5 paces N of 2mile marker</t>
  </si>
  <si>
    <t>NOTES:</t>
  </si>
  <si>
    <t>VKEA2</t>
  </si>
  <si>
    <t>GPS</t>
  </si>
  <si>
    <t>X (m)</t>
  </si>
  <si>
    <t>Z(m-LT)</t>
  </si>
  <si>
    <t>Date Surveyed</t>
  </si>
  <si>
    <t>Adjusted GPS coordinates; deg.min.sec.decsec</t>
  </si>
  <si>
    <t>unknown relationship between RPs and GPS</t>
  </si>
  <si>
    <t>PT.#</t>
  </si>
  <si>
    <t>Y(m)</t>
  </si>
  <si>
    <t>Z(m)</t>
  </si>
  <si>
    <t>COMMENTS</t>
  </si>
  <si>
    <t>MS</t>
  </si>
  <si>
    <t>TT</t>
  </si>
  <si>
    <t>WD</t>
  </si>
  <si>
    <t>BC</t>
  </si>
  <si>
    <t>PK nail on orange flag, 6" from LNDWD edge of asphalt, 1' LNDWD of white line, and 4' N of white line turtle in LNDWD bike lane</t>
  </si>
  <si>
    <t>PK nail on orange flag, 6" from LNDWD edge of asphalt in LNDWD bike lane, 23m E of BRP/RP2. PK is SWD of 2nd visible fencepost S of RP2 behind vegetated berm</t>
  </si>
  <si>
    <t>**Primary reference point; RP1/BRP = 0</t>
  </si>
  <si>
    <t>This profile is not yet tied into the GPS network</t>
  </si>
  <si>
    <t>S</t>
  </si>
  <si>
    <t>R</t>
  </si>
  <si>
    <t>X(m)</t>
  </si>
  <si>
    <t>VL</t>
  </si>
  <si>
    <t>DC</t>
  </si>
  <si>
    <t>FENCE</t>
  </si>
  <si>
    <t>TB</t>
  </si>
  <si>
    <t>WD/DL</t>
  </si>
  <si>
    <t>HS</t>
  </si>
  <si>
    <t>HT</t>
  </si>
  <si>
    <t>ROCK</t>
  </si>
  <si>
    <t>BS</t>
  </si>
  <si>
    <t>SAND</t>
  </si>
  <si>
    <t>SL</t>
  </si>
  <si>
    <t>GEODIMETER.LOCATION</t>
  </si>
  <si>
    <t>R/S</t>
  </si>
  <si>
    <t>SOL.VKEA2-1</t>
  </si>
  <si>
    <t>RP1/BRP(LNDWD.RD)MED</t>
  </si>
  <si>
    <t>RP1/BRP.MEDIAN</t>
  </si>
  <si>
    <t>SOL.VKEA2.1/LNDWD.RD</t>
  </si>
  <si>
    <t>BASE.LNDWD.DUNE</t>
  </si>
  <si>
    <t>RP1/BRP2-1.MED</t>
  </si>
  <si>
    <t>RP1/BRP2.MED</t>
  </si>
  <si>
    <t>BRP-A2.MEDIAN</t>
  </si>
  <si>
    <t>SOL.VKEA2-1/SWD.EDGE.RD</t>
  </si>
  <si>
    <t>SOL.VHEA.2-1/ON.BRP</t>
  </si>
  <si>
    <t>SOL.VKEA.A2/LNDWD.ROAD</t>
  </si>
  <si>
    <t>SOL.VKEA2-1/ON.BRP2-1</t>
  </si>
  <si>
    <t>SOL.VKEA2-1/A2/ON.FRP</t>
  </si>
  <si>
    <t>SOL.VKEA2-1/A2/AT.FRP</t>
  </si>
  <si>
    <t>FRP-A2.MEDIAN</t>
  </si>
  <si>
    <t>LNDWD.WHITE.LINE</t>
  </si>
  <si>
    <t>RP4/FRP.MEDIAN</t>
  </si>
  <si>
    <t>RP1/BRP2.MEDIAN</t>
  </si>
  <si>
    <t>RP4/FRP2-1.MED</t>
  </si>
  <si>
    <t>RP4/FRP2.MED</t>
  </si>
  <si>
    <t>SOL.VKEA-A2/AT.FRP</t>
  </si>
  <si>
    <t>RP1</t>
  </si>
  <si>
    <t>RP3/FRP(TOP.2MILE.SIGN)MED</t>
  </si>
  <si>
    <t>SWD.WHITE.LINE</t>
  </si>
  <si>
    <t>FRP</t>
  </si>
  <si>
    <t>RP4/FRP2.MEDIAN</t>
  </si>
  <si>
    <t>ON.FRP2-1</t>
  </si>
  <si>
    <t>SWD.EDGE.RD</t>
  </si>
  <si>
    <t>MAKAI.SIDE.ROAD</t>
  </si>
  <si>
    <t>LNDWRD.EDGE.ROAD</t>
  </si>
  <si>
    <t>RP1.MED</t>
  </si>
  <si>
    <t>SWD.ROAD</t>
  </si>
  <si>
    <t>BOTTOM.OF.SCARP</t>
  </si>
  <si>
    <t>SWRD.EDGE.RD</t>
  </si>
  <si>
    <t>SWD.RD</t>
  </si>
  <si>
    <t>RP3/FRP.MEDIAN</t>
  </si>
  <si>
    <t>AT.MILE.MARKER</t>
  </si>
  <si>
    <t>LNDWD.BASE.DUNE</t>
  </si>
  <si>
    <t>RP3.MED</t>
  </si>
  <si>
    <t>TS</t>
  </si>
  <si>
    <t>DUNE</t>
  </si>
  <si>
    <t>BS/VL</t>
  </si>
  <si>
    <t>SWD.BASE.OF.DUNE</t>
  </si>
  <si>
    <t>TS/DC</t>
  </si>
  <si>
    <t>DC/VL</t>
  </si>
  <si>
    <t>VL/TOP.MOBILE.DUNE</t>
  </si>
  <si>
    <t>MID-SCARP</t>
  </si>
  <si>
    <t>DUNEFACE</t>
  </si>
  <si>
    <t>HIGH.TIDE.MARK</t>
  </si>
  <si>
    <t>BASE.DUNE</t>
  </si>
  <si>
    <t>WD/LNDWD.SIDE.OF.FENCE</t>
  </si>
  <si>
    <t>MAKAI.EDGE.FENCE</t>
  </si>
  <si>
    <t>SWD.BASE.DUNE</t>
  </si>
  <si>
    <t>LNDWD.SIDE.FENCE</t>
  </si>
  <si>
    <t>MAUKA.EDGE.FENCE</t>
  </si>
  <si>
    <t>EDGE.WATER</t>
  </si>
  <si>
    <t>FENCELINE</t>
  </si>
  <si>
    <t>BASE.DUNE/HT</t>
  </si>
  <si>
    <t>BR</t>
  </si>
  <si>
    <t>TB/BEACHROCK</t>
  </si>
  <si>
    <t>BEACHROCK</t>
  </si>
  <si>
    <t>LNDWD.EDGE.PERCHED.BEACH/R</t>
  </si>
  <si>
    <t>STANDING.WATER</t>
  </si>
  <si>
    <t>BEACHROCK.CREST</t>
  </si>
  <si>
    <t>PERCHED.BEACH/R</t>
  </si>
  <si>
    <t>LNDWD.EDGE.BR</t>
  </si>
  <si>
    <t>FIRST.BR.RIDGE</t>
  </si>
  <si>
    <t>S/TB</t>
  </si>
  <si>
    <t>SWD.EDGE.BR</t>
  </si>
  <si>
    <t>S/R</t>
  </si>
  <si>
    <t xml:space="preserve">HS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</si>
</sst>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5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double"/>
      <sz val="18"/>
      <name val="Comic Sans MS"/>
      <family val="0"/>
    </font>
    <font>
      <sz val="12"/>
      <name val="Comic Sans MS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4" fontId="9" fillId="0" borderId="2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 horizontal="centerContinuous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14" fontId="9" fillId="0" borderId="42" xfId="0" applyNumberFormat="1" applyFont="1" applyBorder="1" applyAlignment="1">
      <alignment horizontal="center"/>
    </xf>
    <xf numFmtId="14" fontId="9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4" fontId="9" fillId="0" borderId="47" xfId="0" applyNumberFormat="1" applyFont="1" applyBorder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42" xfId="0" applyFont="1" applyBorder="1" applyAlignment="1">
      <alignment/>
    </xf>
    <xf numFmtId="0" fontId="10" fillId="0" borderId="49" xfId="0" applyFont="1" applyBorder="1" applyAlignment="1">
      <alignment horizontal="right"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15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0000"/>
      <rgbColor rgb="006600CC"/>
      <rgbColor rgb="00DDDDDD"/>
      <rgbColor rgb="003399FF"/>
      <rgbColor rgb="0066FFFF"/>
      <rgbColor rgb="000000FF"/>
      <rgbColor rgb="00800000"/>
      <rgbColor rgb="00008000"/>
      <rgbColor rgb="00000080"/>
      <rgbColor rgb="00808000"/>
      <rgbColor rgb="00800080"/>
      <rgbColor rgb="00008080"/>
      <rgbColor rgb="00000066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CC"/>
      <rgbColor rgb="00CC6600"/>
      <rgbColor rgb="00FF6600"/>
      <rgbColor rgb="00FF9900"/>
      <rgbColor rgb="00FF3300"/>
      <rgbColor rgb="00FFFF00"/>
      <rgbColor rgb="00CC3300"/>
      <rgbColor rgb="00FFCC00"/>
      <rgbColor rgb="003366FF"/>
      <rgbColor rgb="0033CCCC"/>
      <rgbColor rgb="00339933"/>
      <rgbColor rgb="00CC66FF"/>
      <rgbColor rgb="00996633"/>
      <rgbColor rgb="00996666"/>
      <rgbColor rgb="00C0C0C0"/>
      <rgbColor rgb="00969696"/>
      <rgbColor rgb="003333CC"/>
      <rgbColor rgb="00336666"/>
      <rgbColor rgb="00003300"/>
      <rgbColor rgb="00333300"/>
      <rgbColor rgb="00663300"/>
      <rgbColor rgb="0000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VKEA 2-1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375"/>
          <c:w val="0.88775"/>
          <c:h val="0.83525"/>
        </c:manualLayout>
      </c:layout>
      <c:scatterChart>
        <c:scatterStyle val="line"/>
        <c:varyColors val="0"/>
        <c:ser>
          <c:idx val="2"/>
          <c:order val="0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'VKEA2-1_SUMMARY.txt'!$G$3:$G$26</c:f>
              <c:numCache>
                <c:ptCount val="24"/>
                <c:pt idx="0">
                  <c:v>-4.771</c:v>
                </c:pt>
                <c:pt idx="1">
                  <c:v>-2.484</c:v>
                </c:pt>
                <c:pt idx="2">
                  <c:v>-1.047</c:v>
                </c:pt>
                <c:pt idx="3">
                  <c:v>-0.187</c:v>
                </c:pt>
                <c:pt idx="4">
                  <c:v>0</c:v>
                </c:pt>
                <c:pt idx="5">
                  <c:v>9.796</c:v>
                </c:pt>
                <c:pt idx="6">
                  <c:v>10.777</c:v>
                </c:pt>
                <c:pt idx="7">
                  <c:v>11.099</c:v>
                </c:pt>
                <c:pt idx="8">
                  <c:v>11.977</c:v>
                </c:pt>
                <c:pt idx="9">
                  <c:v>12.622</c:v>
                </c:pt>
                <c:pt idx="10">
                  <c:v>12.91</c:v>
                </c:pt>
                <c:pt idx="11">
                  <c:v>16.141</c:v>
                </c:pt>
                <c:pt idx="12">
                  <c:v>19.043</c:v>
                </c:pt>
                <c:pt idx="13">
                  <c:v>23.071</c:v>
                </c:pt>
                <c:pt idx="14">
                  <c:v>24.782</c:v>
                </c:pt>
                <c:pt idx="15">
                  <c:v>25.608</c:v>
                </c:pt>
                <c:pt idx="16">
                  <c:v>30.961</c:v>
                </c:pt>
                <c:pt idx="17">
                  <c:v>37.658</c:v>
                </c:pt>
                <c:pt idx="18">
                  <c:v>48.194</c:v>
                </c:pt>
                <c:pt idx="19">
                  <c:v>61.028</c:v>
                </c:pt>
                <c:pt idx="20">
                  <c:v>73.895</c:v>
                </c:pt>
                <c:pt idx="21">
                  <c:v>85.045</c:v>
                </c:pt>
                <c:pt idx="22">
                  <c:v>96.03</c:v>
                </c:pt>
                <c:pt idx="23">
                  <c:v>105.072</c:v>
                </c:pt>
              </c:numCache>
            </c:numRef>
          </c:xVal>
          <c:yVal>
            <c:numRef>
              <c:f>'VKEA2-1_SUMMARY.txt'!$I$3:$I$26</c:f>
              <c:numCache>
                <c:ptCount val="24"/>
                <c:pt idx="0">
                  <c:v>0.003</c:v>
                </c:pt>
                <c:pt idx="1">
                  <c:v>0.71</c:v>
                </c:pt>
                <c:pt idx="2">
                  <c:v>-0.035</c:v>
                </c:pt>
                <c:pt idx="3">
                  <c:v>-0.004</c:v>
                </c:pt>
                <c:pt idx="4">
                  <c:v>0</c:v>
                </c:pt>
                <c:pt idx="5">
                  <c:v>-0.02</c:v>
                </c:pt>
                <c:pt idx="6">
                  <c:v>1.329</c:v>
                </c:pt>
                <c:pt idx="7">
                  <c:v>0.068</c:v>
                </c:pt>
                <c:pt idx="8">
                  <c:v>1.101</c:v>
                </c:pt>
                <c:pt idx="9">
                  <c:v>1.165</c:v>
                </c:pt>
                <c:pt idx="10">
                  <c:v>0.296</c:v>
                </c:pt>
                <c:pt idx="11">
                  <c:v>-0.752</c:v>
                </c:pt>
                <c:pt idx="12">
                  <c:v>-0.968</c:v>
                </c:pt>
                <c:pt idx="13">
                  <c:v>-1.479</c:v>
                </c:pt>
                <c:pt idx="14">
                  <c:v>-1.555</c:v>
                </c:pt>
                <c:pt idx="15">
                  <c:v>-1.656</c:v>
                </c:pt>
                <c:pt idx="16">
                  <c:v>-1.474</c:v>
                </c:pt>
                <c:pt idx="17">
                  <c:v>-1.894</c:v>
                </c:pt>
                <c:pt idx="18">
                  <c:v>-2.942</c:v>
                </c:pt>
                <c:pt idx="19">
                  <c:v>-3.552</c:v>
                </c:pt>
                <c:pt idx="20">
                  <c:v>-3.515</c:v>
                </c:pt>
                <c:pt idx="21">
                  <c:v>-3.826</c:v>
                </c:pt>
                <c:pt idx="22">
                  <c:v>-4.328</c:v>
                </c:pt>
                <c:pt idx="23">
                  <c:v>-4.686</c:v>
                </c:pt>
              </c:numCache>
            </c:numRef>
          </c:yVal>
          <c:smooth val="0"/>
        </c:ser>
        <c:ser>
          <c:idx val="3"/>
          <c:order val="1"/>
          <c:tx>
            <c:v>Feb-1996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'VKEA2-1_SUMMARY.txt'!$L$3:$L$28</c:f>
              <c:numCache>
                <c:ptCount val="26"/>
                <c:pt idx="0">
                  <c:v>0</c:v>
                </c:pt>
                <c:pt idx="1">
                  <c:v>10.111</c:v>
                </c:pt>
                <c:pt idx="2">
                  <c:v>10.572</c:v>
                </c:pt>
                <c:pt idx="3">
                  <c:v>10.8</c:v>
                </c:pt>
                <c:pt idx="4">
                  <c:v>10.954</c:v>
                </c:pt>
                <c:pt idx="5">
                  <c:v>11.277</c:v>
                </c:pt>
                <c:pt idx="6">
                  <c:v>11.84</c:v>
                </c:pt>
                <c:pt idx="7">
                  <c:v>12.377</c:v>
                </c:pt>
                <c:pt idx="8">
                  <c:v>12.736</c:v>
                </c:pt>
                <c:pt idx="9">
                  <c:v>12.888</c:v>
                </c:pt>
                <c:pt idx="10">
                  <c:v>13.763</c:v>
                </c:pt>
                <c:pt idx="11">
                  <c:v>15.781</c:v>
                </c:pt>
                <c:pt idx="12">
                  <c:v>19.214</c:v>
                </c:pt>
                <c:pt idx="13">
                  <c:v>24.668</c:v>
                </c:pt>
                <c:pt idx="14">
                  <c:v>29.771</c:v>
                </c:pt>
                <c:pt idx="15">
                  <c:v>30.024</c:v>
                </c:pt>
                <c:pt idx="16">
                  <c:v>35.228</c:v>
                </c:pt>
                <c:pt idx="17">
                  <c:v>36.323</c:v>
                </c:pt>
                <c:pt idx="18">
                  <c:v>41.651</c:v>
                </c:pt>
                <c:pt idx="19">
                  <c:v>55.685</c:v>
                </c:pt>
                <c:pt idx="20">
                  <c:v>74.887</c:v>
                </c:pt>
                <c:pt idx="21">
                  <c:v>75.299</c:v>
                </c:pt>
                <c:pt idx="22">
                  <c:v>89.015</c:v>
                </c:pt>
                <c:pt idx="23">
                  <c:v>97.796</c:v>
                </c:pt>
                <c:pt idx="24">
                  <c:v>121.428</c:v>
                </c:pt>
                <c:pt idx="25">
                  <c:v>143.824</c:v>
                </c:pt>
              </c:numCache>
            </c:numRef>
          </c:xVal>
          <c:yVal>
            <c:numRef>
              <c:f>'VKEA2-1_SUMMARY.txt'!$N$3:$N$28</c:f>
              <c:numCache>
                <c:ptCount val="26"/>
                <c:pt idx="0">
                  <c:v>0</c:v>
                </c:pt>
                <c:pt idx="1">
                  <c:v>-0.035</c:v>
                </c:pt>
                <c:pt idx="2">
                  <c:v>0.045</c:v>
                </c:pt>
                <c:pt idx="3">
                  <c:v>1.26</c:v>
                </c:pt>
                <c:pt idx="4">
                  <c:v>0.253</c:v>
                </c:pt>
                <c:pt idx="5">
                  <c:v>0.201</c:v>
                </c:pt>
                <c:pt idx="6">
                  <c:v>0.948</c:v>
                </c:pt>
                <c:pt idx="7">
                  <c:v>1.165</c:v>
                </c:pt>
                <c:pt idx="8">
                  <c:v>0.959</c:v>
                </c:pt>
                <c:pt idx="9">
                  <c:v>0.035</c:v>
                </c:pt>
                <c:pt idx="10">
                  <c:v>-0.322</c:v>
                </c:pt>
                <c:pt idx="11">
                  <c:v>-0.613</c:v>
                </c:pt>
                <c:pt idx="12">
                  <c:v>-1.003</c:v>
                </c:pt>
                <c:pt idx="13">
                  <c:v>-1.244</c:v>
                </c:pt>
                <c:pt idx="14">
                  <c:v>-1.512</c:v>
                </c:pt>
                <c:pt idx="15">
                  <c:v>-1.455</c:v>
                </c:pt>
                <c:pt idx="16">
                  <c:v>-1.653</c:v>
                </c:pt>
                <c:pt idx="17">
                  <c:v>-1.899</c:v>
                </c:pt>
                <c:pt idx="18">
                  <c:v>-2.466</c:v>
                </c:pt>
                <c:pt idx="19">
                  <c:v>-3.292</c:v>
                </c:pt>
                <c:pt idx="20">
                  <c:v>-3.629</c:v>
                </c:pt>
                <c:pt idx="21">
                  <c:v>-3.72</c:v>
                </c:pt>
                <c:pt idx="22">
                  <c:v>-4.047</c:v>
                </c:pt>
                <c:pt idx="23">
                  <c:v>-4.193</c:v>
                </c:pt>
                <c:pt idx="24">
                  <c:v>-5.154</c:v>
                </c:pt>
                <c:pt idx="25">
                  <c:v>-3.932</c:v>
                </c:pt>
              </c:numCache>
            </c:numRef>
          </c:yVal>
          <c:smooth val="0"/>
        </c:ser>
        <c:ser>
          <c:idx val="4"/>
          <c:order val="2"/>
          <c:tx>
            <c:v>Aug-1996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'VKEA2-1_SUMMARY.txt'!$Q$3:$Q$34</c:f>
              <c:numCache>
                <c:ptCount val="32"/>
                <c:pt idx="0">
                  <c:v>0</c:v>
                </c:pt>
                <c:pt idx="1">
                  <c:v>0.008</c:v>
                </c:pt>
                <c:pt idx="2">
                  <c:v>1.276</c:v>
                </c:pt>
                <c:pt idx="3">
                  <c:v>8.294</c:v>
                </c:pt>
                <c:pt idx="4">
                  <c:v>9.964</c:v>
                </c:pt>
                <c:pt idx="5">
                  <c:v>10.755</c:v>
                </c:pt>
                <c:pt idx="6">
                  <c:v>10.819</c:v>
                </c:pt>
                <c:pt idx="7">
                  <c:v>12.418</c:v>
                </c:pt>
                <c:pt idx="8">
                  <c:v>12.97</c:v>
                </c:pt>
                <c:pt idx="9">
                  <c:v>13.747</c:v>
                </c:pt>
                <c:pt idx="10">
                  <c:v>15.743</c:v>
                </c:pt>
                <c:pt idx="11">
                  <c:v>17.616</c:v>
                </c:pt>
                <c:pt idx="12">
                  <c:v>19.496</c:v>
                </c:pt>
                <c:pt idx="13">
                  <c:v>20.867</c:v>
                </c:pt>
                <c:pt idx="14">
                  <c:v>23.965</c:v>
                </c:pt>
                <c:pt idx="15">
                  <c:v>25.2</c:v>
                </c:pt>
                <c:pt idx="16">
                  <c:v>25.803</c:v>
                </c:pt>
                <c:pt idx="17">
                  <c:v>28.796</c:v>
                </c:pt>
                <c:pt idx="18">
                  <c:v>35.39</c:v>
                </c:pt>
                <c:pt idx="19">
                  <c:v>37.325</c:v>
                </c:pt>
                <c:pt idx="20">
                  <c:v>40.727</c:v>
                </c:pt>
                <c:pt idx="21">
                  <c:v>45.573</c:v>
                </c:pt>
                <c:pt idx="22">
                  <c:v>54.031</c:v>
                </c:pt>
                <c:pt idx="23">
                  <c:v>60.399</c:v>
                </c:pt>
                <c:pt idx="24">
                  <c:v>63.569</c:v>
                </c:pt>
                <c:pt idx="25">
                  <c:v>72.468</c:v>
                </c:pt>
                <c:pt idx="26">
                  <c:v>86.195</c:v>
                </c:pt>
                <c:pt idx="27">
                  <c:v>101.377</c:v>
                </c:pt>
                <c:pt idx="28">
                  <c:v>119.938</c:v>
                </c:pt>
                <c:pt idx="29">
                  <c:v>135.252</c:v>
                </c:pt>
                <c:pt idx="30">
                  <c:v>153.132</c:v>
                </c:pt>
                <c:pt idx="31">
                  <c:v>169.172</c:v>
                </c:pt>
              </c:numCache>
            </c:numRef>
          </c:xVal>
          <c:yVal>
            <c:numRef>
              <c:f>'VKEA2-1_SUMMARY.txt'!$S$3:$S$34</c:f>
              <c:numCache>
                <c:ptCount val="32"/>
                <c:pt idx="0">
                  <c:v>0</c:v>
                </c:pt>
                <c:pt idx="1">
                  <c:v>0.002</c:v>
                </c:pt>
                <c:pt idx="2">
                  <c:v>0.049</c:v>
                </c:pt>
                <c:pt idx="3">
                  <c:v>0.027</c:v>
                </c:pt>
                <c:pt idx="4">
                  <c:v>-0.024</c:v>
                </c:pt>
                <c:pt idx="5">
                  <c:v>1.279</c:v>
                </c:pt>
                <c:pt idx="6">
                  <c:v>0.157</c:v>
                </c:pt>
                <c:pt idx="7">
                  <c:v>1.178</c:v>
                </c:pt>
                <c:pt idx="8">
                  <c:v>0.063</c:v>
                </c:pt>
                <c:pt idx="9">
                  <c:v>-0.204</c:v>
                </c:pt>
                <c:pt idx="10">
                  <c:v>-0.713</c:v>
                </c:pt>
                <c:pt idx="11">
                  <c:v>-0.968</c:v>
                </c:pt>
                <c:pt idx="12">
                  <c:v>-1.153</c:v>
                </c:pt>
                <c:pt idx="13">
                  <c:v>-1.315</c:v>
                </c:pt>
                <c:pt idx="14">
                  <c:v>-1.587</c:v>
                </c:pt>
                <c:pt idx="15">
                  <c:v>-1.748</c:v>
                </c:pt>
                <c:pt idx="16">
                  <c:v>-1.609</c:v>
                </c:pt>
                <c:pt idx="17">
                  <c:v>-1.492</c:v>
                </c:pt>
                <c:pt idx="18">
                  <c:v>-1.675</c:v>
                </c:pt>
                <c:pt idx="19">
                  <c:v>-1.889</c:v>
                </c:pt>
                <c:pt idx="20">
                  <c:v>-2.421</c:v>
                </c:pt>
                <c:pt idx="21">
                  <c:v>-2.758</c:v>
                </c:pt>
                <c:pt idx="22">
                  <c:v>-3.185</c:v>
                </c:pt>
                <c:pt idx="23">
                  <c:v>-3.591</c:v>
                </c:pt>
                <c:pt idx="24">
                  <c:v>-3.688</c:v>
                </c:pt>
                <c:pt idx="25">
                  <c:v>-3.44</c:v>
                </c:pt>
                <c:pt idx="26">
                  <c:v>-4.102</c:v>
                </c:pt>
                <c:pt idx="27">
                  <c:v>-4.505</c:v>
                </c:pt>
                <c:pt idx="28">
                  <c:v>-5.067</c:v>
                </c:pt>
                <c:pt idx="29">
                  <c:v>-5.24</c:v>
                </c:pt>
                <c:pt idx="30">
                  <c:v>-5.78</c:v>
                </c:pt>
                <c:pt idx="31">
                  <c:v>-6.615</c:v>
                </c:pt>
              </c:numCache>
            </c:numRef>
          </c:yVal>
          <c:smooth val="0"/>
        </c:ser>
        <c:ser>
          <c:idx val="5"/>
          <c:order val="3"/>
          <c:tx>
            <c:v>Jan-1997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'VKEA2-1_SUMMARY.txt'!$V$3:$V$41</c:f>
              <c:numCache>
                <c:ptCount val="39"/>
                <c:pt idx="0">
                  <c:v>-0.012</c:v>
                </c:pt>
                <c:pt idx="1">
                  <c:v>0</c:v>
                </c:pt>
                <c:pt idx="2">
                  <c:v>9.6</c:v>
                </c:pt>
                <c:pt idx="3">
                  <c:v>9.663</c:v>
                </c:pt>
                <c:pt idx="4">
                  <c:v>10.437</c:v>
                </c:pt>
                <c:pt idx="5">
                  <c:v>10.84</c:v>
                </c:pt>
                <c:pt idx="6">
                  <c:v>11.745</c:v>
                </c:pt>
                <c:pt idx="7">
                  <c:v>12.032</c:v>
                </c:pt>
                <c:pt idx="8">
                  <c:v>12.284</c:v>
                </c:pt>
                <c:pt idx="9">
                  <c:v>13.111</c:v>
                </c:pt>
                <c:pt idx="10">
                  <c:v>13.751</c:v>
                </c:pt>
                <c:pt idx="11">
                  <c:v>14.774</c:v>
                </c:pt>
                <c:pt idx="12">
                  <c:v>17.108</c:v>
                </c:pt>
                <c:pt idx="13">
                  <c:v>19.471</c:v>
                </c:pt>
                <c:pt idx="14">
                  <c:v>25.385</c:v>
                </c:pt>
                <c:pt idx="15">
                  <c:v>28.637</c:v>
                </c:pt>
                <c:pt idx="16">
                  <c:v>31.788</c:v>
                </c:pt>
                <c:pt idx="17">
                  <c:v>34.643</c:v>
                </c:pt>
                <c:pt idx="18">
                  <c:v>36.114</c:v>
                </c:pt>
                <c:pt idx="19">
                  <c:v>36.757</c:v>
                </c:pt>
                <c:pt idx="20">
                  <c:v>37.932</c:v>
                </c:pt>
                <c:pt idx="21">
                  <c:v>40.329</c:v>
                </c:pt>
                <c:pt idx="22">
                  <c:v>46.292</c:v>
                </c:pt>
                <c:pt idx="23">
                  <c:v>47.083</c:v>
                </c:pt>
                <c:pt idx="24">
                  <c:v>51.068</c:v>
                </c:pt>
                <c:pt idx="25">
                  <c:v>59.034</c:v>
                </c:pt>
                <c:pt idx="26">
                  <c:v>69.241</c:v>
                </c:pt>
                <c:pt idx="27">
                  <c:v>71.865</c:v>
                </c:pt>
                <c:pt idx="28">
                  <c:v>81.035</c:v>
                </c:pt>
                <c:pt idx="29">
                  <c:v>89.235</c:v>
                </c:pt>
                <c:pt idx="30">
                  <c:v>102.328</c:v>
                </c:pt>
                <c:pt idx="31">
                  <c:v>115.585</c:v>
                </c:pt>
                <c:pt idx="32">
                  <c:v>115.766</c:v>
                </c:pt>
                <c:pt idx="33">
                  <c:v>129.693</c:v>
                </c:pt>
                <c:pt idx="34">
                  <c:v>144.958</c:v>
                </c:pt>
                <c:pt idx="35">
                  <c:v>162.128</c:v>
                </c:pt>
                <c:pt idx="36">
                  <c:v>184.581</c:v>
                </c:pt>
                <c:pt idx="37">
                  <c:v>205.677</c:v>
                </c:pt>
                <c:pt idx="38">
                  <c:v>223.242</c:v>
                </c:pt>
              </c:numCache>
            </c:numRef>
          </c:xVal>
          <c:yVal>
            <c:numRef>
              <c:f>'VKEA2-1_SUMMARY.txt'!$X$3:$X$41</c:f>
              <c:numCache>
                <c:ptCount val="39"/>
                <c:pt idx="0">
                  <c:v>0.046</c:v>
                </c:pt>
                <c:pt idx="1">
                  <c:v>0</c:v>
                </c:pt>
                <c:pt idx="2">
                  <c:v>-0.016</c:v>
                </c:pt>
                <c:pt idx="3">
                  <c:v>0.028</c:v>
                </c:pt>
                <c:pt idx="4">
                  <c:v>-0.009</c:v>
                </c:pt>
                <c:pt idx="5">
                  <c:v>0.267</c:v>
                </c:pt>
                <c:pt idx="6">
                  <c:v>0.924</c:v>
                </c:pt>
                <c:pt idx="7">
                  <c:v>1.163</c:v>
                </c:pt>
                <c:pt idx="8">
                  <c:v>0.14</c:v>
                </c:pt>
                <c:pt idx="9">
                  <c:v>-0.273</c:v>
                </c:pt>
                <c:pt idx="10">
                  <c:v>-0.588</c:v>
                </c:pt>
                <c:pt idx="11">
                  <c:v>-0.79</c:v>
                </c:pt>
                <c:pt idx="12">
                  <c:v>-1.154</c:v>
                </c:pt>
                <c:pt idx="13">
                  <c:v>-1.479</c:v>
                </c:pt>
                <c:pt idx="14">
                  <c:v>-1.652</c:v>
                </c:pt>
                <c:pt idx="15">
                  <c:v>-1.439</c:v>
                </c:pt>
                <c:pt idx="16">
                  <c:v>-1.531</c:v>
                </c:pt>
                <c:pt idx="17">
                  <c:v>-1.59</c:v>
                </c:pt>
                <c:pt idx="18">
                  <c:v>-1.833</c:v>
                </c:pt>
                <c:pt idx="19">
                  <c:v>-1.826</c:v>
                </c:pt>
                <c:pt idx="20">
                  <c:v>-2.1</c:v>
                </c:pt>
                <c:pt idx="21">
                  <c:v>-2.306</c:v>
                </c:pt>
                <c:pt idx="22">
                  <c:v>-2.994</c:v>
                </c:pt>
                <c:pt idx="23">
                  <c:v>-3.035</c:v>
                </c:pt>
                <c:pt idx="24">
                  <c:v>-2.737</c:v>
                </c:pt>
                <c:pt idx="25">
                  <c:v>-2.789</c:v>
                </c:pt>
                <c:pt idx="26">
                  <c:v>-3.251</c:v>
                </c:pt>
                <c:pt idx="27">
                  <c:v>-3.213</c:v>
                </c:pt>
                <c:pt idx="28">
                  <c:v>-3.396</c:v>
                </c:pt>
                <c:pt idx="29">
                  <c:v>-3.753</c:v>
                </c:pt>
                <c:pt idx="30">
                  <c:v>-4.683</c:v>
                </c:pt>
                <c:pt idx="31">
                  <c:v>-4.672</c:v>
                </c:pt>
                <c:pt idx="32">
                  <c:v>-4.635</c:v>
                </c:pt>
                <c:pt idx="33">
                  <c:v>-5.09</c:v>
                </c:pt>
                <c:pt idx="34">
                  <c:v>-5.183</c:v>
                </c:pt>
                <c:pt idx="35">
                  <c:v>-6.064</c:v>
                </c:pt>
                <c:pt idx="36">
                  <c:v>-7.32</c:v>
                </c:pt>
                <c:pt idx="37">
                  <c:v>-8.065</c:v>
                </c:pt>
                <c:pt idx="38">
                  <c:v>-8.641</c:v>
                </c:pt>
              </c:numCache>
            </c:numRef>
          </c:yVal>
          <c:smooth val="0"/>
        </c:ser>
        <c:ser>
          <c:idx val="6"/>
          <c:order val="4"/>
          <c:tx>
            <c:v>Jul-1997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'VKEA2-1_SUMMARY.txt'!$AA$3:$AA$39</c:f>
              <c:numCache>
                <c:ptCount val="37"/>
                <c:pt idx="0">
                  <c:v>-1.333</c:v>
                </c:pt>
                <c:pt idx="1">
                  <c:v>-0.192</c:v>
                </c:pt>
                <c:pt idx="2">
                  <c:v>0</c:v>
                </c:pt>
                <c:pt idx="3">
                  <c:v>9.583</c:v>
                </c:pt>
                <c:pt idx="4">
                  <c:v>10.053</c:v>
                </c:pt>
                <c:pt idx="5">
                  <c:v>11.04</c:v>
                </c:pt>
                <c:pt idx="6">
                  <c:v>11.916</c:v>
                </c:pt>
                <c:pt idx="7">
                  <c:v>12.222</c:v>
                </c:pt>
                <c:pt idx="8">
                  <c:v>12.883</c:v>
                </c:pt>
                <c:pt idx="9">
                  <c:v>13.82</c:v>
                </c:pt>
                <c:pt idx="10">
                  <c:v>15.122</c:v>
                </c:pt>
                <c:pt idx="11">
                  <c:v>15.897</c:v>
                </c:pt>
                <c:pt idx="12">
                  <c:v>16.321</c:v>
                </c:pt>
                <c:pt idx="13">
                  <c:v>23.684</c:v>
                </c:pt>
                <c:pt idx="14">
                  <c:v>25.9</c:v>
                </c:pt>
                <c:pt idx="15">
                  <c:v>31.558</c:v>
                </c:pt>
                <c:pt idx="16">
                  <c:v>35.594</c:v>
                </c:pt>
                <c:pt idx="17">
                  <c:v>36.883</c:v>
                </c:pt>
                <c:pt idx="18">
                  <c:v>38.602</c:v>
                </c:pt>
                <c:pt idx="19">
                  <c:v>39.909</c:v>
                </c:pt>
                <c:pt idx="20">
                  <c:v>42.297</c:v>
                </c:pt>
                <c:pt idx="21">
                  <c:v>45.075</c:v>
                </c:pt>
                <c:pt idx="22">
                  <c:v>50.882</c:v>
                </c:pt>
                <c:pt idx="23">
                  <c:v>52.975</c:v>
                </c:pt>
                <c:pt idx="24">
                  <c:v>59.517</c:v>
                </c:pt>
                <c:pt idx="25">
                  <c:v>69.974</c:v>
                </c:pt>
                <c:pt idx="26">
                  <c:v>73.838</c:v>
                </c:pt>
                <c:pt idx="27">
                  <c:v>79.621</c:v>
                </c:pt>
                <c:pt idx="28">
                  <c:v>85.201</c:v>
                </c:pt>
                <c:pt idx="29">
                  <c:v>92.783</c:v>
                </c:pt>
                <c:pt idx="30">
                  <c:v>104.997</c:v>
                </c:pt>
                <c:pt idx="31">
                  <c:v>110.888</c:v>
                </c:pt>
                <c:pt idx="32">
                  <c:v>114.34</c:v>
                </c:pt>
                <c:pt idx="33">
                  <c:v>129.042</c:v>
                </c:pt>
                <c:pt idx="34">
                  <c:v>150.293</c:v>
                </c:pt>
                <c:pt idx="35">
                  <c:v>165.737</c:v>
                </c:pt>
                <c:pt idx="36">
                  <c:v>189.81</c:v>
                </c:pt>
              </c:numCache>
            </c:numRef>
          </c:xVal>
          <c:yVal>
            <c:numRef>
              <c:f>'VKEA2-1_SUMMARY.txt'!$AC$3:$AC$39</c:f>
              <c:numCache>
                <c:ptCount val="37"/>
                <c:pt idx="0">
                  <c:v>1.78</c:v>
                </c:pt>
                <c:pt idx="1">
                  <c:v>1.761</c:v>
                </c:pt>
                <c:pt idx="2">
                  <c:v>0</c:v>
                </c:pt>
                <c:pt idx="3">
                  <c:v>-0.021</c:v>
                </c:pt>
                <c:pt idx="4">
                  <c:v>1.735</c:v>
                </c:pt>
                <c:pt idx="5">
                  <c:v>0.56</c:v>
                </c:pt>
                <c:pt idx="6">
                  <c:v>1.029</c:v>
                </c:pt>
                <c:pt idx="7">
                  <c:v>0.233</c:v>
                </c:pt>
                <c:pt idx="8">
                  <c:v>0.138</c:v>
                </c:pt>
                <c:pt idx="9">
                  <c:v>-0.194</c:v>
                </c:pt>
                <c:pt idx="10">
                  <c:v>-0.636</c:v>
                </c:pt>
                <c:pt idx="11">
                  <c:v>-0.605</c:v>
                </c:pt>
                <c:pt idx="12">
                  <c:v>-0.573</c:v>
                </c:pt>
                <c:pt idx="13">
                  <c:v>-0.777</c:v>
                </c:pt>
                <c:pt idx="14">
                  <c:v>-0.843</c:v>
                </c:pt>
                <c:pt idx="15">
                  <c:v>-1.318</c:v>
                </c:pt>
                <c:pt idx="16">
                  <c:v>-1.701</c:v>
                </c:pt>
                <c:pt idx="17">
                  <c:v>-1.809</c:v>
                </c:pt>
                <c:pt idx="18">
                  <c:v>-2.076</c:v>
                </c:pt>
                <c:pt idx="19">
                  <c:v>-2.177</c:v>
                </c:pt>
                <c:pt idx="20">
                  <c:v>-2.33</c:v>
                </c:pt>
                <c:pt idx="21">
                  <c:v>-2.445</c:v>
                </c:pt>
                <c:pt idx="22">
                  <c:v>-2.858</c:v>
                </c:pt>
                <c:pt idx="23">
                  <c:v>-3.175</c:v>
                </c:pt>
                <c:pt idx="24">
                  <c:v>-3.399</c:v>
                </c:pt>
                <c:pt idx="25">
                  <c:v>-3.89</c:v>
                </c:pt>
                <c:pt idx="26">
                  <c:v>-3.48</c:v>
                </c:pt>
                <c:pt idx="27">
                  <c:v>-3.457</c:v>
                </c:pt>
                <c:pt idx="28">
                  <c:v>-3.844</c:v>
                </c:pt>
                <c:pt idx="29">
                  <c:v>-3.904</c:v>
                </c:pt>
                <c:pt idx="30">
                  <c:v>-4.859</c:v>
                </c:pt>
                <c:pt idx="31">
                  <c:v>-4.102</c:v>
                </c:pt>
                <c:pt idx="32">
                  <c:v>-4.31</c:v>
                </c:pt>
                <c:pt idx="33">
                  <c:v>-4.98</c:v>
                </c:pt>
                <c:pt idx="34">
                  <c:v>-5.819</c:v>
                </c:pt>
                <c:pt idx="35">
                  <c:v>-6.352</c:v>
                </c:pt>
                <c:pt idx="36">
                  <c:v>-7.477</c:v>
                </c:pt>
              </c:numCache>
            </c:numRef>
          </c:yVal>
          <c:smooth val="0"/>
        </c:ser>
        <c:ser>
          <c:idx val="7"/>
          <c:order val="5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'VKEA2-1_SUMMARY.txt'!$AF$3:$AF$34</c:f>
              <c:numCache>
                <c:ptCount val="32"/>
                <c:pt idx="0">
                  <c:v>0</c:v>
                </c:pt>
                <c:pt idx="1">
                  <c:v>0.011</c:v>
                </c:pt>
                <c:pt idx="2">
                  <c:v>9.586</c:v>
                </c:pt>
                <c:pt idx="3">
                  <c:v>9.587</c:v>
                </c:pt>
                <c:pt idx="4">
                  <c:v>10.105</c:v>
                </c:pt>
                <c:pt idx="5">
                  <c:v>10.355</c:v>
                </c:pt>
                <c:pt idx="6">
                  <c:v>10.655</c:v>
                </c:pt>
                <c:pt idx="7">
                  <c:v>10.923</c:v>
                </c:pt>
                <c:pt idx="8">
                  <c:v>12.146</c:v>
                </c:pt>
                <c:pt idx="9">
                  <c:v>12.547</c:v>
                </c:pt>
                <c:pt idx="10">
                  <c:v>12.915</c:v>
                </c:pt>
                <c:pt idx="11">
                  <c:v>14.243</c:v>
                </c:pt>
                <c:pt idx="12">
                  <c:v>14.776</c:v>
                </c:pt>
                <c:pt idx="13">
                  <c:v>15.324</c:v>
                </c:pt>
                <c:pt idx="14">
                  <c:v>16.024</c:v>
                </c:pt>
                <c:pt idx="15">
                  <c:v>21.803</c:v>
                </c:pt>
                <c:pt idx="16">
                  <c:v>27.53</c:v>
                </c:pt>
                <c:pt idx="17">
                  <c:v>27.925</c:v>
                </c:pt>
                <c:pt idx="18">
                  <c:v>29.842</c:v>
                </c:pt>
                <c:pt idx="19">
                  <c:v>34.679</c:v>
                </c:pt>
                <c:pt idx="20">
                  <c:v>38.753</c:v>
                </c:pt>
                <c:pt idx="21">
                  <c:v>45.254</c:v>
                </c:pt>
                <c:pt idx="22">
                  <c:v>53.352</c:v>
                </c:pt>
                <c:pt idx="23">
                  <c:v>64.398</c:v>
                </c:pt>
                <c:pt idx="24">
                  <c:v>74.474</c:v>
                </c:pt>
                <c:pt idx="25">
                  <c:v>92.02</c:v>
                </c:pt>
                <c:pt idx="26">
                  <c:v>104.771</c:v>
                </c:pt>
                <c:pt idx="27">
                  <c:v>117.89</c:v>
                </c:pt>
                <c:pt idx="28">
                  <c:v>128.594</c:v>
                </c:pt>
                <c:pt idx="29">
                  <c:v>141.58</c:v>
                </c:pt>
                <c:pt idx="30">
                  <c:v>151.844</c:v>
                </c:pt>
                <c:pt idx="31">
                  <c:v>159.768</c:v>
                </c:pt>
              </c:numCache>
            </c:numRef>
          </c:xVal>
          <c:yVal>
            <c:numRef>
              <c:f>'VKEA2-1_SUMMARY.txt'!$AH$3:$AH$34</c:f>
              <c:numCache>
                <c:ptCount val="32"/>
                <c:pt idx="0">
                  <c:v>0</c:v>
                </c:pt>
                <c:pt idx="1">
                  <c:v>0.002</c:v>
                </c:pt>
                <c:pt idx="2">
                  <c:v>-0.018</c:v>
                </c:pt>
                <c:pt idx="3">
                  <c:v>-0.02</c:v>
                </c:pt>
                <c:pt idx="4">
                  <c:v>-0.03</c:v>
                </c:pt>
                <c:pt idx="5">
                  <c:v>0.056</c:v>
                </c:pt>
                <c:pt idx="6">
                  <c:v>0.103</c:v>
                </c:pt>
                <c:pt idx="7">
                  <c:v>0.427</c:v>
                </c:pt>
                <c:pt idx="8">
                  <c:v>1.062</c:v>
                </c:pt>
                <c:pt idx="9">
                  <c:v>0.586</c:v>
                </c:pt>
                <c:pt idx="10">
                  <c:v>0.574</c:v>
                </c:pt>
                <c:pt idx="11">
                  <c:v>0.095</c:v>
                </c:pt>
                <c:pt idx="12">
                  <c:v>-0.171</c:v>
                </c:pt>
                <c:pt idx="13">
                  <c:v>-0.204</c:v>
                </c:pt>
                <c:pt idx="14">
                  <c:v>-0.31</c:v>
                </c:pt>
                <c:pt idx="15">
                  <c:v>-0.977</c:v>
                </c:pt>
                <c:pt idx="16">
                  <c:v>-1.619</c:v>
                </c:pt>
                <c:pt idx="17">
                  <c:v>-1.512</c:v>
                </c:pt>
                <c:pt idx="18">
                  <c:v>-1.534</c:v>
                </c:pt>
                <c:pt idx="19">
                  <c:v>-1.646</c:v>
                </c:pt>
                <c:pt idx="20">
                  <c:v>-2.19</c:v>
                </c:pt>
                <c:pt idx="21">
                  <c:v>-2.932</c:v>
                </c:pt>
                <c:pt idx="22">
                  <c:v>-3.194</c:v>
                </c:pt>
                <c:pt idx="23">
                  <c:v>-3.6130000000000004</c:v>
                </c:pt>
                <c:pt idx="24">
                  <c:v>-3.481</c:v>
                </c:pt>
                <c:pt idx="25">
                  <c:v>-3.937</c:v>
                </c:pt>
                <c:pt idx="26">
                  <c:v>-4.861</c:v>
                </c:pt>
                <c:pt idx="27">
                  <c:v>-4.222</c:v>
                </c:pt>
                <c:pt idx="28">
                  <c:v>-5.51</c:v>
                </c:pt>
                <c:pt idx="29">
                  <c:v>-5.184</c:v>
                </c:pt>
                <c:pt idx="30">
                  <c:v>-5.683</c:v>
                </c:pt>
                <c:pt idx="31">
                  <c:v>-6.058</c:v>
                </c:pt>
              </c:numCache>
            </c:numRef>
          </c:yVal>
          <c:smooth val="0"/>
        </c:ser>
        <c:ser>
          <c:idx val="9"/>
          <c:order val="6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'VKEA2-1_SUMMARY.txt'!$AP$3:$AP$42</c:f>
              <c:numCache>
                <c:ptCount val="40"/>
                <c:pt idx="0">
                  <c:v>0</c:v>
                </c:pt>
                <c:pt idx="1">
                  <c:v>9.651</c:v>
                </c:pt>
                <c:pt idx="2">
                  <c:v>9.668</c:v>
                </c:pt>
                <c:pt idx="3">
                  <c:v>10.015</c:v>
                </c:pt>
                <c:pt idx="4">
                  <c:v>10.319</c:v>
                </c:pt>
                <c:pt idx="5">
                  <c:v>10.754</c:v>
                </c:pt>
                <c:pt idx="6">
                  <c:v>10.908</c:v>
                </c:pt>
                <c:pt idx="7">
                  <c:v>11.499</c:v>
                </c:pt>
                <c:pt idx="8">
                  <c:v>12.22</c:v>
                </c:pt>
                <c:pt idx="9">
                  <c:v>12.963</c:v>
                </c:pt>
                <c:pt idx="10">
                  <c:v>14.218</c:v>
                </c:pt>
                <c:pt idx="11">
                  <c:v>15.409</c:v>
                </c:pt>
                <c:pt idx="12">
                  <c:v>15.997</c:v>
                </c:pt>
                <c:pt idx="13">
                  <c:v>16.327</c:v>
                </c:pt>
                <c:pt idx="14">
                  <c:v>17.323</c:v>
                </c:pt>
                <c:pt idx="15">
                  <c:v>19.216</c:v>
                </c:pt>
                <c:pt idx="16">
                  <c:v>21.001</c:v>
                </c:pt>
                <c:pt idx="17">
                  <c:v>23.179</c:v>
                </c:pt>
                <c:pt idx="18">
                  <c:v>26.419</c:v>
                </c:pt>
                <c:pt idx="19">
                  <c:v>29.613</c:v>
                </c:pt>
                <c:pt idx="20">
                  <c:v>32.944</c:v>
                </c:pt>
                <c:pt idx="21">
                  <c:v>34.785</c:v>
                </c:pt>
                <c:pt idx="22">
                  <c:v>35.276</c:v>
                </c:pt>
                <c:pt idx="23">
                  <c:v>38.912</c:v>
                </c:pt>
                <c:pt idx="24">
                  <c:v>41.951</c:v>
                </c:pt>
                <c:pt idx="25">
                  <c:v>51.412</c:v>
                </c:pt>
                <c:pt idx="26">
                  <c:v>51.648</c:v>
                </c:pt>
                <c:pt idx="27">
                  <c:v>53.394</c:v>
                </c:pt>
                <c:pt idx="28">
                  <c:v>55.174</c:v>
                </c:pt>
                <c:pt idx="29">
                  <c:v>61.415</c:v>
                </c:pt>
                <c:pt idx="30">
                  <c:v>72.552</c:v>
                </c:pt>
                <c:pt idx="31">
                  <c:v>83.142</c:v>
                </c:pt>
                <c:pt idx="32">
                  <c:v>94.312</c:v>
                </c:pt>
                <c:pt idx="33">
                  <c:v>95.892</c:v>
                </c:pt>
                <c:pt idx="34">
                  <c:v>103.129</c:v>
                </c:pt>
                <c:pt idx="35">
                  <c:v>111.378</c:v>
                </c:pt>
                <c:pt idx="36">
                  <c:v>120.83</c:v>
                </c:pt>
                <c:pt idx="37">
                  <c:v>135.054</c:v>
                </c:pt>
                <c:pt idx="38">
                  <c:v>148.897</c:v>
                </c:pt>
                <c:pt idx="39">
                  <c:v>157.842</c:v>
                </c:pt>
              </c:numCache>
            </c:numRef>
          </c:xVal>
          <c:yVal>
            <c:numRef>
              <c:f>'VKEA2-1_SUMMARY.txt'!$AR$3:$AR$42</c:f>
              <c:numCache>
                <c:ptCount val="40"/>
                <c:pt idx="0">
                  <c:v>0</c:v>
                </c:pt>
                <c:pt idx="1">
                  <c:v>-0.016</c:v>
                </c:pt>
                <c:pt idx="2">
                  <c:v>-0.015</c:v>
                </c:pt>
                <c:pt idx="3">
                  <c:v>-0.022</c:v>
                </c:pt>
                <c:pt idx="4">
                  <c:v>0.037</c:v>
                </c:pt>
                <c:pt idx="5">
                  <c:v>0.103</c:v>
                </c:pt>
                <c:pt idx="6">
                  <c:v>0.342</c:v>
                </c:pt>
                <c:pt idx="7">
                  <c:v>0.497</c:v>
                </c:pt>
                <c:pt idx="8">
                  <c:v>1.069</c:v>
                </c:pt>
                <c:pt idx="9">
                  <c:v>0.859</c:v>
                </c:pt>
                <c:pt idx="10">
                  <c:v>0.244</c:v>
                </c:pt>
                <c:pt idx="11">
                  <c:v>-0.189</c:v>
                </c:pt>
                <c:pt idx="12">
                  <c:v>-0.231</c:v>
                </c:pt>
                <c:pt idx="13">
                  <c:v>-0.17</c:v>
                </c:pt>
                <c:pt idx="14">
                  <c:v>-0.388</c:v>
                </c:pt>
                <c:pt idx="15">
                  <c:v>-0.719</c:v>
                </c:pt>
                <c:pt idx="16">
                  <c:v>-0.835</c:v>
                </c:pt>
                <c:pt idx="17">
                  <c:v>-1.043</c:v>
                </c:pt>
                <c:pt idx="18">
                  <c:v>-1.187</c:v>
                </c:pt>
                <c:pt idx="19">
                  <c:v>-1.477</c:v>
                </c:pt>
                <c:pt idx="20">
                  <c:v>-1.548</c:v>
                </c:pt>
                <c:pt idx="21">
                  <c:v>-1.663</c:v>
                </c:pt>
                <c:pt idx="22">
                  <c:v>-1.67</c:v>
                </c:pt>
                <c:pt idx="23">
                  <c:v>-2.161</c:v>
                </c:pt>
                <c:pt idx="24">
                  <c:v>-2.399</c:v>
                </c:pt>
                <c:pt idx="25">
                  <c:v>-2.87</c:v>
                </c:pt>
                <c:pt idx="26">
                  <c:v>-2.92</c:v>
                </c:pt>
                <c:pt idx="27">
                  <c:v>-3.236</c:v>
                </c:pt>
                <c:pt idx="28">
                  <c:v>-3.154</c:v>
                </c:pt>
                <c:pt idx="29">
                  <c:v>-3.616</c:v>
                </c:pt>
                <c:pt idx="30">
                  <c:v>-3.539</c:v>
                </c:pt>
                <c:pt idx="31">
                  <c:v>-3.626</c:v>
                </c:pt>
                <c:pt idx="32">
                  <c:v>-4.098</c:v>
                </c:pt>
                <c:pt idx="33">
                  <c:v>-4.211</c:v>
                </c:pt>
                <c:pt idx="34">
                  <c:v>-4.88</c:v>
                </c:pt>
                <c:pt idx="35">
                  <c:v>-4.128</c:v>
                </c:pt>
                <c:pt idx="36">
                  <c:v>-4.532</c:v>
                </c:pt>
                <c:pt idx="37">
                  <c:v>-4.97</c:v>
                </c:pt>
                <c:pt idx="38">
                  <c:v>-5.88</c:v>
                </c:pt>
                <c:pt idx="39">
                  <c:v>-6.012</c:v>
                </c:pt>
              </c:numCache>
            </c:numRef>
          </c:yVal>
          <c:smooth val="0"/>
        </c:ser>
        <c:ser>
          <c:idx val="10"/>
          <c:order val="7"/>
          <c:tx>
            <c:v>Jan-1999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'VKEA2-1_SUMMARY.txt'!$AU$3:$AU$33</c:f>
              <c:numCache>
                <c:ptCount val="31"/>
                <c:pt idx="0">
                  <c:v>0</c:v>
                </c:pt>
                <c:pt idx="1">
                  <c:v>9.649</c:v>
                </c:pt>
                <c:pt idx="2">
                  <c:v>9.659</c:v>
                </c:pt>
                <c:pt idx="3">
                  <c:v>9.965</c:v>
                </c:pt>
                <c:pt idx="4">
                  <c:v>10.324</c:v>
                </c:pt>
                <c:pt idx="5">
                  <c:v>10.711</c:v>
                </c:pt>
                <c:pt idx="6">
                  <c:v>11.249</c:v>
                </c:pt>
                <c:pt idx="7">
                  <c:v>11.688</c:v>
                </c:pt>
                <c:pt idx="8">
                  <c:v>11.818</c:v>
                </c:pt>
                <c:pt idx="9">
                  <c:v>12.913</c:v>
                </c:pt>
                <c:pt idx="10">
                  <c:v>14.52</c:v>
                </c:pt>
                <c:pt idx="11">
                  <c:v>15.881</c:v>
                </c:pt>
                <c:pt idx="12">
                  <c:v>16.245</c:v>
                </c:pt>
                <c:pt idx="13">
                  <c:v>20.253</c:v>
                </c:pt>
                <c:pt idx="14">
                  <c:v>22.217</c:v>
                </c:pt>
                <c:pt idx="15">
                  <c:v>24.081</c:v>
                </c:pt>
                <c:pt idx="16">
                  <c:v>27.703</c:v>
                </c:pt>
                <c:pt idx="17">
                  <c:v>27.844</c:v>
                </c:pt>
                <c:pt idx="18">
                  <c:v>28.999</c:v>
                </c:pt>
                <c:pt idx="19">
                  <c:v>30.538</c:v>
                </c:pt>
                <c:pt idx="20">
                  <c:v>32.299</c:v>
                </c:pt>
                <c:pt idx="21">
                  <c:v>33.219</c:v>
                </c:pt>
                <c:pt idx="22">
                  <c:v>35.82</c:v>
                </c:pt>
                <c:pt idx="23">
                  <c:v>37.9</c:v>
                </c:pt>
                <c:pt idx="24">
                  <c:v>38.052</c:v>
                </c:pt>
                <c:pt idx="25">
                  <c:v>41.217</c:v>
                </c:pt>
                <c:pt idx="26">
                  <c:v>43.94</c:v>
                </c:pt>
                <c:pt idx="27">
                  <c:v>46.152</c:v>
                </c:pt>
                <c:pt idx="28">
                  <c:v>47.133</c:v>
                </c:pt>
                <c:pt idx="29">
                  <c:v>49.012</c:v>
                </c:pt>
                <c:pt idx="30">
                  <c:v>54.966</c:v>
                </c:pt>
              </c:numCache>
            </c:numRef>
          </c:xVal>
          <c:yVal>
            <c:numRef>
              <c:f>'VKEA2-1_SUMMARY.txt'!$AW$3:$AW$33</c:f>
              <c:numCache>
                <c:ptCount val="31"/>
                <c:pt idx="0">
                  <c:v>0</c:v>
                </c:pt>
                <c:pt idx="1">
                  <c:v>-0.022</c:v>
                </c:pt>
                <c:pt idx="2">
                  <c:v>-0.022</c:v>
                </c:pt>
                <c:pt idx="3">
                  <c:v>-0.023</c:v>
                </c:pt>
                <c:pt idx="4">
                  <c:v>0.068</c:v>
                </c:pt>
                <c:pt idx="5">
                  <c:v>0.128</c:v>
                </c:pt>
                <c:pt idx="6">
                  <c:v>0.459</c:v>
                </c:pt>
                <c:pt idx="7">
                  <c:v>0.891</c:v>
                </c:pt>
                <c:pt idx="8">
                  <c:v>0.964</c:v>
                </c:pt>
                <c:pt idx="9">
                  <c:v>0.732</c:v>
                </c:pt>
                <c:pt idx="10">
                  <c:v>0.117</c:v>
                </c:pt>
                <c:pt idx="11">
                  <c:v>-0.33</c:v>
                </c:pt>
                <c:pt idx="12">
                  <c:v>-0.233</c:v>
                </c:pt>
                <c:pt idx="13">
                  <c:v>-0.762</c:v>
                </c:pt>
                <c:pt idx="14">
                  <c:v>-0.99</c:v>
                </c:pt>
                <c:pt idx="15">
                  <c:v>-1.182</c:v>
                </c:pt>
                <c:pt idx="16">
                  <c:v>-1.536</c:v>
                </c:pt>
                <c:pt idx="17">
                  <c:v>-1.588</c:v>
                </c:pt>
                <c:pt idx="18">
                  <c:v>-1.518</c:v>
                </c:pt>
                <c:pt idx="19">
                  <c:v>-1.491</c:v>
                </c:pt>
                <c:pt idx="20">
                  <c:v>-1.576</c:v>
                </c:pt>
                <c:pt idx="21">
                  <c:v>-1.534</c:v>
                </c:pt>
                <c:pt idx="22">
                  <c:v>-1.732</c:v>
                </c:pt>
                <c:pt idx="23">
                  <c:v>-1.931</c:v>
                </c:pt>
                <c:pt idx="24">
                  <c:v>-2.045</c:v>
                </c:pt>
                <c:pt idx="25">
                  <c:v>-2.415</c:v>
                </c:pt>
                <c:pt idx="26">
                  <c:v>-2.745</c:v>
                </c:pt>
                <c:pt idx="27">
                  <c:v>-3.043</c:v>
                </c:pt>
                <c:pt idx="28">
                  <c:v>-2.993</c:v>
                </c:pt>
                <c:pt idx="29">
                  <c:v>-3.33</c:v>
                </c:pt>
                <c:pt idx="30">
                  <c:v>-3.207</c:v>
                </c:pt>
              </c:numCache>
            </c:numRef>
          </c:yVal>
          <c:smooth val="0"/>
        </c:ser>
        <c:ser>
          <c:idx val="11"/>
          <c:order val="8"/>
          <c:tx>
            <c:v>Jul-1999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'VKEA2-1_SUMMARY.txt'!$AZ$3:$AZ$34</c:f>
              <c:numCache>
                <c:ptCount val="32"/>
                <c:pt idx="0">
                  <c:v>0</c:v>
                </c:pt>
                <c:pt idx="1">
                  <c:v>9.472</c:v>
                </c:pt>
                <c:pt idx="2">
                  <c:v>9.437</c:v>
                </c:pt>
                <c:pt idx="3">
                  <c:v>9.623</c:v>
                </c:pt>
                <c:pt idx="4">
                  <c:v>10.609</c:v>
                </c:pt>
                <c:pt idx="5">
                  <c:v>10.98</c:v>
                </c:pt>
                <c:pt idx="6">
                  <c:v>11.412</c:v>
                </c:pt>
                <c:pt idx="7">
                  <c:v>11.75</c:v>
                </c:pt>
                <c:pt idx="8">
                  <c:v>12.226</c:v>
                </c:pt>
                <c:pt idx="9">
                  <c:v>14.273</c:v>
                </c:pt>
                <c:pt idx="10">
                  <c:v>15.694</c:v>
                </c:pt>
                <c:pt idx="11">
                  <c:v>15.745</c:v>
                </c:pt>
                <c:pt idx="12">
                  <c:v>16.244</c:v>
                </c:pt>
                <c:pt idx="13">
                  <c:v>16.932</c:v>
                </c:pt>
                <c:pt idx="14">
                  <c:v>19.74</c:v>
                </c:pt>
                <c:pt idx="15">
                  <c:v>23.369</c:v>
                </c:pt>
                <c:pt idx="16">
                  <c:v>27.667</c:v>
                </c:pt>
                <c:pt idx="17">
                  <c:v>32.377</c:v>
                </c:pt>
                <c:pt idx="18">
                  <c:v>33.129</c:v>
                </c:pt>
                <c:pt idx="19">
                  <c:v>35.136</c:v>
                </c:pt>
                <c:pt idx="20">
                  <c:v>36.917</c:v>
                </c:pt>
                <c:pt idx="21">
                  <c:v>39.973</c:v>
                </c:pt>
                <c:pt idx="22">
                  <c:v>41.415</c:v>
                </c:pt>
                <c:pt idx="23">
                  <c:v>46.223</c:v>
                </c:pt>
                <c:pt idx="24">
                  <c:v>51.339</c:v>
                </c:pt>
                <c:pt idx="25">
                  <c:v>52.917</c:v>
                </c:pt>
                <c:pt idx="26">
                  <c:v>56.494</c:v>
                </c:pt>
                <c:pt idx="27">
                  <c:v>57.228</c:v>
                </c:pt>
                <c:pt idx="28">
                  <c:v>59.621</c:v>
                </c:pt>
                <c:pt idx="29">
                  <c:v>60.691</c:v>
                </c:pt>
                <c:pt idx="30">
                  <c:v>67.18</c:v>
                </c:pt>
                <c:pt idx="31">
                  <c:v>76.006</c:v>
                </c:pt>
              </c:numCache>
            </c:numRef>
          </c:xVal>
          <c:yVal>
            <c:numRef>
              <c:f>'VKEA2-1_SUMMARY.txt'!$BB$3:$BB$34</c:f>
              <c:numCache>
                <c:ptCount val="32"/>
                <c:pt idx="0">
                  <c:v>0</c:v>
                </c:pt>
                <c:pt idx="1">
                  <c:v>-0.01</c:v>
                </c:pt>
                <c:pt idx="2">
                  <c:v>-0.018</c:v>
                </c:pt>
                <c:pt idx="3">
                  <c:v>-0.018</c:v>
                </c:pt>
                <c:pt idx="4">
                  <c:v>0.163</c:v>
                </c:pt>
                <c:pt idx="5">
                  <c:v>0.484</c:v>
                </c:pt>
                <c:pt idx="6">
                  <c:v>0.722</c:v>
                </c:pt>
                <c:pt idx="7">
                  <c:v>0.845</c:v>
                </c:pt>
                <c:pt idx="8">
                  <c:v>0.752</c:v>
                </c:pt>
                <c:pt idx="9">
                  <c:v>0.087</c:v>
                </c:pt>
                <c:pt idx="10">
                  <c:v>-0.271</c:v>
                </c:pt>
                <c:pt idx="11">
                  <c:v>-0.218</c:v>
                </c:pt>
                <c:pt idx="12">
                  <c:v>-0.136</c:v>
                </c:pt>
                <c:pt idx="13">
                  <c:v>-0.294</c:v>
                </c:pt>
                <c:pt idx="14">
                  <c:v>-0.687</c:v>
                </c:pt>
                <c:pt idx="15">
                  <c:v>-0.807</c:v>
                </c:pt>
                <c:pt idx="16">
                  <c:v>-1.154</c:v>
                </c:pt>
                <c:pt idx="17">
                  <c:v>-1.592</c:v>
                </c:pt>
                <c:pt idx="18">
                  <c:v>-1.572</c:v>
                </c:pt>
                <c:pt idx="19">
                  <c:v>-1.748</c:v>
                </c:pt>
                <c:pt idx="20">
                  <c:v>-1.998</c:v>
                </c:pt>
                <c:pt idx="21">
                  <c:v>-2.336</c:v>
                </c:pt>
                <c:pt idx="22">
                  <c:v>-2.416</c:v>
                </c:pt>
                <c:pt idx="23">
                  <c:v>-2.672</c:v>
                </c:pt>
                <c:pt idx="24">
                  <c:v>-2.95</c:v>
                </c:pt>
                <c:pt idx="25">
                  <c:v>-3.248</c:v>
                </c:pt>
                <c:pt idx="26">
                  <c:v>-3.411</c:v>
                </c:pt>
                <c:pt idx="27">
                  <c:v>-3.27</c:v>
                </c:pt>
                <c:pt idx="28">
                  <c:v>-3.641</c:v>
                </c:pt>
                <c:pt idx="29">
                  <c:v>-3.496</c:v>
                </c:pt>
                <c:pt idx="30">
                  <c:v>-3.826</c:v>
                </c:pt>
                <c:pt idx="31">
                  <c:v>-3.652</c:v>
                </c:pt>
              </c:numCache>
            </c:numRef>
          </c:yVal>
          <c:smooth val="0"/>
        </c:ser>
        <c:ser>
          <c:idx val="0"/>
          <c:order val="9"/>
          <c:tx>
            <c:v>  volume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'VKEA2-1_SUMMARY.txt'!$G$36:$G$38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55</c:v>
                </c:pt>
              </c:numCache>
            </c:numRef>
          </c:xVal>
          <c:yVal>
            <c:numRef>
              <c:f>'VKEA2-1_SUMMARY.txt'!$H$36:$H$38</c:f>
              <c:numCache>
                <c:ptCount val="3"/>
                <c:pt idx="0">
                  <c:v>0</c:v>
                </c:pt>
                <c:pt idx="1">
                  <c:v>-2.9</c:v>
                </c:pt>
                <c:pt idx="2">
                  <c:v>-2.9</c:v>
                </c:pt>
              </c:numCache>
            </c:numRef>
          </c:yVal>
          <c:smooth val="0"/>
        </c:ser>
        <c:axId val="58826207"/>
        <c:axId val="59673816"/>
      </c:scatterChart>
      <c:valAx>
        <c:axId val="58826207"/>
        <c:scaling>
          <c:orientation val="minMax"/>
          <c:max val="30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59673816"/>
        <c:crossesAt val="-10"/>
        <c:crossBetween val="midCat"/>
        <c:dispUnits/>
      </c:valAx>
      <c:valAx>
        <c:axId val="5967381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58826207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1085"/>
          <c:y val="0.61575"/>
          <c:w val="0.28525"/>
          <c:h val="0.216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VKEA 2-1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375"/>
          <c:w val="0.88775"/>
          <c:h val="0.83525"/>
        </c:manualLayout>
      </c:layout>
      <c:scatterChart>
        <c:scatterStyle val="line"/>
        <c:varyColors val="0"/>
        <c:ser>
          <c:idx val="2"/>
          <c:order val="0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'VKEA2-1_SUMMARY.txt'!$G$3:$G$26</c:f>
              <c:numCache>
                <c:ptCount val="24"/>
                <c:pt idx="0">
                  <c:v>-4.771</c:v>
                </c:pt>
                <c:pt idx="1">
                  <c:v>-2.484</c:v>
                </c:pt>
                <c:pt idx="2">
                  <c:v>-1.047</c:v>
                </c:pt>
                <c:pt idx="3">
                  <c:v>-0.187</c:v>
                </c:pt>
                <c:pt idx="4">
                  <c:v>0</c:v>
                </c:pt>
                <c:pt idx="5">
                  <c:v>9.796</c:v>
                </c:pt>
                <c:pt idx="6">
                  <c:v>10.777</c:v>
                </c:pt>
                <c:pt idx="7">
                  <c:v>11.099</c:v>
                </c:pt>
                <c:pt idx="8">
                  <c:v>11.977</c:v>
                </c:pt>
                <c:pt idx="9">
                  <c:v>12.622</c:v>
                </c:pt>
                <c:pt idx="10">
                  <c:v>12.91</c:v>
                </c:pt>
                <c:pt idx="11">
                  <c:v>16.141</c:v>
                </c:pt>
                <c:pt idx="12">
                  <c:v>19.043</c:v>
                </c:pt>
                <c:pt idx="13">
                  <c:v>23.071</c:v>
                </c:pt>
                <c:pt idx="14">
                  <c:v>24.782</c:v>
                </c:pt>
                <c:pt idx="15">
                  <c:v>25.608</c:v>
                </c:pt>
                <c:pt idx="16">
                  <c:v>30.961</c:v>
                </c:pt>
                <c:pt idx="17">
                  <c:v>37.658</c:v>
                </c:pt>
                <c:pt idx="18">
                  <c:v>48.194</c:v>
                </c:pt>
                <c:pt idx="19">
                  <c:v>61.028</c:v>
                </c:pt>
                <c:pt idx="20">
                  <c:v>73.895</c:v>
                </c:pt>
                <c:pt idx="21">
                  <c:v>85.045</c:v>
                </c:pt>
                <c:pt idx="22">
                  <c:v>96.03</c:v>
                </c:pt>
                <c:pt idx="23">
                  <c:v>105.072</c:v>
                </c:pt>
              </c:numCache>
            </c:numRef>
          </c:xVal>
          <c:yVal>
            <c:numRef>
              <c:f>'VKEA2-1_SUMMARY.txt'!$H$3:$H$26</c:f>
              <c:numCache>
                <c:ptCount val="24"/>
                <c:pt idx="0">
                  <c:v>1.23</c:v>
                </c:pt>
                <c:pt idx="1">
                  <c:v>1.415</c:v>
                </c:pt>
                <c:pt idx="2">
                  <c:v>0.118</c:v>
                </c:pt>
                <c:pt idx="3">
                  <c:v>0.005</c:v>
                </c:pt>
                <c:pt idx="4">
                  <c:v>0</c:v>
                </c:pt>
                <c:pt idx="5">
                  <c:v>-0.039</c:v>
                </c:pt>
                <c:pt idx="6">
                  <c:v>0</c:v>
                </c:pt>
                <c:pt idx="7">
                  <c:v>0.039</c:v>
                </c:pt>
                <c:pt idx="8">
                  <c:v>0.006</c:v>
                </c:pt>
                <c:pt idx="9">
                  <c:v>0.031</c:v>
                </c:pt>
                <c:pt idx="10">
                  <c:v>-0.02</c:v>
                </c:pt>
                <c:pt idx="11">
                  <c:v>-0.521</c:v>
                </c:pt>
                <c:pt idx="12">
                  <c:v>-0.76</c:v>
                </c:pt>
                <c:pt idx="13">
                  <c:v>-1.219</c:v>
                </c:pt>
                <c:pt idx="14">
                  <c:v>-1.391</c:v>
                </c:pt>
                <c:pt idx="15">
                  <c:v>-1.343</c:v>
                </c:pt>
                <c:pt idx="16">
                  <c:v>-1.342</c:v>
                </c:pt>
                <c:pt idx="17">
                  <c:v>-2.001</c:v>
                </c:pt>
                <c:pt idx="18">
                  <c:v>-1.232</c:v>
                </c:pt>
                <c:pt idx="19">
                  <c:v>-5.155</c:v>
                </c:pt>
                <c:pt idx="20">
                  <c:v>-5.971</c:v>
                </c:pt>
                <c:pt idx="21">
                  <c:v>-6.691</c:v>
                </c:pt>
                <c:pt idx="22">
                  <c:v>-7.234</c:v>
                </c:pt>
                <c:pt idx="23">
                  <c:v>-9.142</c:v>
                </c:pt>
              </c:numCache>
            </c:numRef>
          </c:yVal>
          <c:smooth val="0"/>
        </c:ser>
        <c:ser>
          <c:idx val="3"/>
          <c:order val="1"/>
          <c:tx>
            <c:v>Feb-1996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'VKEA2-1_SUMMARY.txt'!$L$3:$L$28</c:f>
              <c:numCache>
                <c:ptCount val="26"/>
                <c:pt idx="0">
                  <c:v>0</c:v>
                </c:pt>
                <c:pt idx="1">
                  <c:v>10.111</c:v>
                </c:pt>
                <c:pt idx="2">
                  <c:v>10.572</c:v>
                </c:pt>
                <c:pt idx="3">
                  <c:v>10.8</c:v>
                </c:pt>
                <c:pt idx="4">
                  <c:v>10.954</c:v>
                </c:pt>
                <c:pt idx="5">
                  <c:v>11.277</c:v>
                </c:pt>
                <c:pt idx="6">
                  <c:v>11.84</c:v>
                </c:pt>
                <c:pt idx="7">
                  <c:v>12.377</c:v>
                </c:pt>
                <c:pt idx="8">
                  <c:v>12.736</c:v>
                </c:pt>
                <c:pt idx="9">
                  <c:v>12.888</c:v>
                </c:pt>
                <c:pt idx="10">
                  <c:v>13.763</c:v>
                </c:pt>
                <c:pt idx="11">
                  <c:v>15.781</c:v>
                </c:pt>
                <c:pt idx="12">
                  <c:v>19.214</c:v>
                </c:pt>
                <c:pt idx="13">
                  <c:v>24.668</c:v>
                </c:pt>
                <c:pt idx="14">
                  <c:v>29.771</c:v>
                </c:pt>
                <c:pt idx="15">
                  <c:v>30.024</c:v>
                </c:pt>
                <c:pt idx="16">
                  <c:v>35.228</c:v>
                </c:pt>
                <c:pt idx="17">
                  <c:v>36.323</c:v>
                </c:pt>
                <c:pt idx="18">
                  <c:v>41.651</c:v>
                </c:pt>
                <c:pt idx="19">
                  <c:v>55.685</c:v>
                </c:pt>
                <c:pt idx="20">
                  <c:v>74.887</c:v>
                </c:pt>
                <c:pt idx="21">
                  <c:v>75.299</c:v>
                </c:pt>
                <c:pt idx="22">
                  <c:v>89.015</c:v>
                </c:pt>
                <c:pt idx="23">
                  <c:v>97.796</c:v>
                </c:pt>
                <c:pt idx="24">
                  <c:v>121.428</c:v>
                </c:pt>
                <c:pt idx="25">
                  <c:v>143.824</c:v>
                </c:pt>
              </c:numCache>
            </c:numRef>
          </c:xVal>
          <c:yVal>
            <c:numRef>
              <c:f>'VKEA2-1_SUMMARY.txt'!$M$3:$M$28</c:f>
              <c:numCache>
                <c:ptCount val="26"/>
                <c:pt idx="0">
                  <c:v>0</c:v>
                </c:pt>
                <c:pt idx="1">
                  <c:v>-0.01</c:v>
                </c:pt>
                <c:pt idx="2">
                  <c:v>0.047</c:v>
                </c:pt>
                <c:pt idx="3">
                  <c:v>0</c:v>
                </c:pt>
                <c:pt idx="4">
                  <c:v>0.002</c:v>
                </c:pt>
                <c:pt idx="5">
                  <c:v>0.122</c:v>
                </c:pt>
                <c:pt idx="6">
                  <c:v>-0.029</c:v>
                </c:pt>
                <c:pt idx="7">
                  <c:v>-0.048</c:v>
                </c:pt>
                <c:pt idx="8">
                  <c:v>-0.021</c:v>
                </c:pt>
                <c:pt idx="9">
                  <c:v>0.019</c:v>
                </c:pt>
                <c:pt idx="10">
                  <c:v>-0.078</c:v>
                </c:pt>
                <c:pt idx="11">
                  <c:v>0.171</c:v>
                </c:pt>
                <c:pt idx="12">
                  <c:v>-0.046</c:v>
                </c:pt>
                <c:pt idx="13">
                  <c:v>-0.066</c:v>
                </c:pt>
                <c:pt idx="14">
                  <c:v>-0.137</c:v>
                </c:pt>
                <c:pt idx="15">
                  <c:v>-0.155</c:v>
                </c:pt>
                <c:pt idx="16">
                  <c:v>-0.739</c:v>
                </c:pt>
                <c:pt idx="17">
                  <c:v>-0.634</c:v>
                </c:pt>
                <c:pt idx="18">
                  <c:v>-0.589</c:v>
                </c:pt>
                <c:pt idx="19">
                  <c:v>-0.378</c:v>
                </c:pt>
                <c:pt idx="20">
                  <c:v>-1.471</c:v>
                </c:pt>
                <c:pt idx="21">
                  <c:v>-1.236</c:v>
                </c:pt>
                <c:pt idx="22">
                  <c:v>0.056</c:v>
                </c:pt>
                <c:pt idx="23">
                  <c:v>1.522</c:v>
                </c:pt>
                <c:pt idx="24">
                  <c:v>-6.323</c:v>
                </c:pt>
                <c:pt idx="25">
                  <c:v>-8.003</c:v>
                </c:pt>
              </c:numCache>
            </c:numRef>
          </c:yVal>
          <c:smooth val="0"/>
        </c:ser>
        <c:ser>
          <c:idx val="4"/>
          <c:order val="2"/>
          <c:tx>
            <c:v>Aug-1996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'VKEA2-1_SUMMARY.txt'!$Q$3:$Q$34</c:f>
              <c:numCache>
                <c:ptCount val="32"/>
                <c:pt idx="0">
                  <c:v>0</c:v>
                </c:pt>
                <c:pt idx="1">
                  <c:v>0.008</c:v>
                </c:pt>
                <c:pt idx="2">
                  <c:v>1.276</c:v>
                </c:pt>
                <c:pt idx="3">
                  <c:v>8.294</c:v>
                </c:pt>
                <c:pt idx="4">
                  <c:v>9.964</c:v>
                </c:pt>
                <c:pt idx="5">
                  <c:v>10.755</c:v>
                </c:pt>
                <c:pt idx="6">
                  <c:v>10.819</c:v>
                </c:pt>
                <c:pt idx="7">
                  <c:v>12.418</c:v>
                </c:pt>
                <c:pt idx="8">
                  <c:v>12.97</c:v>
                </c:pt>
                <c:pt idx="9">
                  <c:v>13.747</c:v>
                </c:pt>
                <c:pt idx="10">
                  <c:v>15.743</c:v>
                </c:pt>
                <c:pt idx="11">
                  <c:v>17.616</c:v>
                </c:pt>
                <c:pt idx="12">
                  <c:v>19.496</c:v>
                </c:pt>
                <c:pt idx="13">
                  <c:v>20.867</c:v>
                </c:pt>
                <c:pt idx="14">
                  <c:v>23.965</c:v>
                </c:pt>
                <c:pt idx="15">
                  <c:v>25.2</c:v>
                </c:pt>
                <c:pt idx="16">
                  <c:v>25.803</c:v>
                </c:pt>
                <c:pt idx="17">
                  <c:v>28.796</c:v>
                </c:pt>
                <c:pt idx="18">
                  <c:v>35.39</c:v>
                </c:pt>
                <c:pt idx="19">
                  <c:v>37.325</c:v>
                </c:pt>
                <c:pt idx="20">
                  <c:v>40.727</c:v>
                </c:pt>
                <c:pt idx="21">
                  <c:v>45.573</c:v>
                </c:pt>
                <c:pt idx="22">
                  <c:v>54.031</c:v>
                </c:pt>
                <c:pt idx="23">
                  <c:v>60.399</c:v>
                </c:pt>
                <c:pt idx="24">
                  <c:v>63.569</c:v>
                </c:pt>
                <c:pt idx="25">
                  <c:v>72.468</c:v>
                </c:pt>
                <c:pt idx="26">
                  <c:v>86.195</c:v>
                </c:pt>
                <c:pt idx="27">
                  <c:v>101.377</c:v>
                </c:pt>
                <c:pt idx="28">
                  <c:v>119.938</c:v>
                </c:pt>
                <c:pt idx="29">
                  <c:v>135.252</c:v>
                </c:pt>
                <c:pt idx="30">
                  <c:v>153.132</c:v>
                </c:pt>
                <c:pt idx="31">
                  <c:v>169.172</c:v>
                </c:pt>
              </c:numCache>
            </c:numRef>
          </c:xVal>
          <c:yVal>
            <c:numRef>
              <c:f>'VKEA2-1_SUMMARY.txt'!$R$3:$R$34</c:f>
              <c:numCache>
                <c:ptCount val="32"/>
                <c:pt idx="0">
                  <c:v>0</c:v>
                </c:pt>
                <c:pt idx="1">
                  <c:v>0.013</c:v>
                </c:pt>
                <c:pt idx="2">
                  <c:v>0.002</c:v>
                </c:pt>
                <c:pt idx="3">
                  <c:v>-0.043</c:v>
                </c:pt>
                <c:pt idx="4">
                  <c:v>0.005</c:v>
                </c:pt>
                <c:pt idx="5">
                  <c:v>0</c:v>
                </c:pt>
                <c:pt idx="6">
                  <c:v>0.024</c:v>
                </c:pt>
                <c:pt idx="7">
                  <c:v>0.022</c:v>
                </c:pt>
                <c:pt idx="8">
                  <c:v>0.023</c:v>
                </c:pt>
                <c:pt idx="9">
                  <c:v>-0.094</c:v>
                </c:pt>
                <c:pt idx="10">
                  <c:v>-0.072</c:v>
                </c:pt>
                <c:pt idx="11">
                  <c:v>-0.242</c:v>
                </c:pt>
                <c:pt idx="12">
                  <c:v>-0.415</c:v>
                </c:pt>
                <c:pt idx="13">
                  <c:v>-0.506</c:v>
                </c:pt>
                <c:pt idx="14">
                  <c:v>-0.811</c:v>
                </c:pt>
                <c:pt idx="15">
                  <c:v>-1.111</c:v>
                </c:pt>
                <c:pt idx="16">
                  <c:v>-1.082</c:v>
                </c:pt>
                <c:pt idx="17">
                  <c:v>-1.116</c:v>
                </c:pt>
                <c:pt idx="18">
                  <c:v>-1.398</c:v>
                </c:pt>
                <c:pt idx="19">
                  <c:v>-1.559</c:v>
                </c:pt>
                <c:pt idx="20">
                  <c:v>-1.828</c:v>
                </c:pt>
                <c:pt idx="21">
                  <c:v>-1.928</c:v>
                </c:pt>
                <c:pt idx="22">
                  <c:v>-2.624</c:v>
                </c:pt>
                <c:pt idx="23">
                  <c:v>-2.762</c:v>
                </c:pt>
                <c:pt idx="24">
                  <c:v>-3.11</c:v>
                </c:pt>
                <c:pt idx="25">
                  <c:v>-5.052</c:v>
                </c:pt>
                <c:pt idx="26">
                  <c:v>-6.383</c:v>
                </c:pt>
                <c:pt idx="27">
                  <c:v>-5.744</c:v>
                </c:pt>
                <c:pt idx="28">
                  <c:v>-7.596</c:v>
                </c:pt>
                <c:pt idx="29">
                  <c:v>-8.691</c:v>
                </c:pt>
                <c:pt idx="30">
                  <c:v>-8.774</c:v>
                </c:pt>
                <c:pt idx="31">
                  <c:v>-6.739</c:v>
                </c:pt>
              </c:numCache>
            </c:numRef>
          </c:yVal>
          <c:smooth val="0"/>
        </c:ser>
        <c:ser>
          <c:idx val="5"/>
          <c:order val="3"/>
          <c:tx>
            <c:v>Jan-1997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'VKEA2-1_SUMMARY.txt'!$V$3:$V$41</c:f>
              <c:numCache>
                <c:ptCount val="39"/>
                <c:pt idx="0">
                  <c:v>-0.012</c:v>
                </c:pt>
                <c:pt idx="1">
                  <c:v>0</c:v>
                </c:pt>
                <c:pt idx="2">
                  <c:v>9.6</c:v>
                </c:pt>
                <c:pt idx="3">
                  <c:v>9.663</c:v>
                </c:pt>
                <c:pt idx="4">
                  <c:v>10.437</c:v>
                </c:pt>
                <c:pt idx="5">
                  <c:v>10.84</c:v>
                </c:pt>
                <c:pt idx="6">
                  <c:v>11.745</c:v>
                </c:pt>
                <c:pt idx="7">
                  <c:v>12.032</c:v>
                </c:pt>
                <c:pt idx="8">
                  <c:v>12.284</c:v>
                </c:pt>
                <c:pt idx="9">
                  <c:v>13.111</c:v>
                </c:pt>
                <c:pt idx="10">
                  <c:v>13.751</c:v>
                </c:pt>
                <c:pt idx="11">
                  <c:v>14.774</c:v>
                </c:pt>
                <c:pt idx="12">
                  <c:v>17.108</c:v>
                </c:pt>
                <c:pt idx="13">
                  <c:v>19.471</c:v>
                </c:pt>
                <c:pt idx="14">
                  <c:v>25.385</c:v>
                </c:pt>
                <c:pt idx="15">
                  <c:v>28.637</c:v>
                </c:pt>
                <c:pt idx="16">
                  <c:v>31.788</c:v>
                </c:pt>
                <c:pt idx="17">
                  <c:v>34.643</c:v>
                </c:pt>
                <c:pt idx="18">
                  <c:v>36.114</c:v>
                </c:pt>
                <c:pt idx="19">
                  <c:v>36.757</c:v>
                </c:pt>
                <c:pt idx="20">
                  <c:v>37.932</c:v>
                </c:pt>
                <c:pt idx="21">
                  <c:v>40.329</c:v>
                </c:pt>
                <c:pt idx="22">
                  <c:v>46.292</c:v>
                </c:pt>
                <c:pt idx="23">
                  <c:v>47.083</c:v>
                </c:pt>
                <c:pt idx="24">
                  <c:v>51.068</c:v>
                </c:pt>
                <c:pt idx="25">
                  <c:v>59.034</c:v>
                </c:pt>
                <c:pt idx="26">
                  <c:v>69.241</c:v>
                </c:pt>
                <c:pt idx="27">
                  <c:v>71.865</c:v>
                </c:pt>
                <c:pt idx="28">
                  <c:v>81.035</c:v>
                </c:pt>
                <c:pt idx="29">
                  <c:v>89.235</c:v>
                </c:pt>
                <c:pt idx="30">
                  <c:v>102.328</c:v>
                </c:pt>
                <c:pt idx="31">
                  <c:v>115.585</c:v>
                </c:pt>
                <c:pt idx="32">
                  <c:v>115.766</c:v>
                </c:pt>
                <c:pt idx="33">
                  <c:v>129.693</c:v>
                </c:pt>
                <c:pt idx="34">
                  <c:v>144.958</c:v>
                </c:pt>
                <c:pt idx="35">
                  <c:v>162.128</c:v>
                </c:pt>
                <c:pt idx="36">
                  <c:v>184.581</c:v>
                </c:pt>
                <c:pt idx="37">
                  <c:v>205.677</c:v>
                </c:pt>
                <c:pt idx="38">
                  <c:v>223.242</c:v>
                </c:pt>
              </c:numCache>
            </c:numRef>
          </c:xVal>
          <c:yVal>
            <c:numRef>
              <c:f>'VKEA2-1_SUMMARY.txt'!$W$3:$W$41</c:f>
              <c:numCache>
                <c:ptCount val="39"/>
                <c:pt idx="0">
                  <c:v>0.001</c:v>
                </c:pt>
                <c:pt idx="1">
                  <c:v>0</c:v>
                </c:pt>
                <c:pt idx="2">
                  <c:v>0</c:v>
                </c:pt>
                <c:pt idx="3">
                  <c:v>-0.06</c:v>
                </c:pt>
                <c:pt idx="4">
                  <c:v>-0.007</c:v>
                </c:pt>
                <c:pt idx="5">
                  <c:v>-0.023</c:v>
                </c:pt>
                <c:pt idx="6">
                  <c:v>-0.035</c:v>
                </c:pt>
                <c:pt idx="7">
                  <c:v>0.02</c:v>
                </c:pt>
                <c:pt idx="8">
                  <c:v>-0.007</c:v>
                </c:pt>
                <c:pt idx="9">
                  <c:v>-0.227</c:v>
                </c:pt>
                <c:pt idx="10">
                  <c:v>-0.3</c:v>
                </c:pt>
                <c:pt idx="11">
                  <c:v>-0.391</c:v>
                </c:pt>
                <c:pt idx="12">
                  <c:v>-0.439</c:v>
                </c:pt>
                <c:pt idx="13">
                  <c:v>-0.678</c:v>
                </c:pt>
                <c:pt idx="14">
                  <c:v>-0.639</c:v>
                </c:pt>
                <c:pt idx="15">
                  <c:v>-0.856</c:v>
                </c:pt>
                <c:pt idx="16">
                  <c:v>-0.648</c:v>
                </c:pt>
                <c:pt idx="17">
                  <c:v>-0.802</c:v>
                </c:pt>
                <c:pt idx="18">
                  <c:v>-0.756</c:v>
                </c:pt>
                <c:pt idx="19">
                  <c:v>-0.503</c:v>
                </c:pt>
                <c:pt idx="20">
                  <c:v>-0.866</c:v>
                </c:pt>
                <c:pt idx="21">
                  <c:v>-1.294</c:v>
                </c:pt>
                <c:pt idx="22">
                  <c:v>-2.226</c:v>
                </c:pt>
                <c:pt idx="23">
                  <c:v>-2.466</c:v>
                </c:pt>
                <c:pt idx="24">
                  <c:v>-3.001</c:v>
                </c:pt>
                <c:pt idx="25">
                  <c:v>-3.952</c:v>
                </c:pt>
                <c:pt idx="26">
                  <c:v>-3.811</c:v>
                </c:pt>
                <c:pt idx="27">
                  <c:v>-2.247</c:v>
                </c:pt>
                <c:pt idx="28">
                  <c:v>-0.26</c:v>
                </c:pt>
                <c:pt idx="29">
                  <c:v>2.135</c:v>
                </c:pt>
                <c:pt idx="30">
                  <c:v>0.928</c:v>
                </c:pt>
                <c:pt idx="31">
                  <c:v>-2.607</c:v>
                </c:pt>
                <c:pt idx="32">
                  <c:v>-1.434</c:v>
                </c:pt>
                <c:pt idx="33">
                  <c:v>-3.341</c:v>
                </c:pt>
                <c:pt idx="34">
                  <c:v>-6.897</c:v>
                </c:pt>
                <c:pt idx="35">
                  <c:v>-11.091</c:v>
                </c:pt>
                <c:pt idx="36">
                  <c:v>-11.519</c:v>
                </c:pt>
                <c:pt idx="37">
                  <c:v>-13.942</c:v>
                </c:pt>
                <c:pt idx="38">
                  <c:v>-21.773</c:v>
                </c:pt>
              </c:numCache>
            </c:numRef>
          </c:yVal>
          <c:smooth val="0"/>
        </c:ser>
        <c:ser>
          <c:idx val="6"/>
          <c:order val="4"/>
          <c:tx>
            <c:v>Jul-1997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'VKEA2-1_SUMMARY.txt'!$AA$3:$AA$39</c:f>
              <c:numCache>
                <c:ptCount val="37"/>
                <c:pt idx="0">
                  <c:v>-1.333</c:v>
                </c:pt>
                <c:pt idx="1">
                  <c:v>-0.192</c:v>
                </c:pt>
                <c:pt idx="2">
                  <c:v>0</c:v>
                </c:pt>
                <c:pt idx="3">
                  <c:v>9.583</c:v>
                </c:pt>
                <c:pt idx="4">
                  <c:v>10.053</c:v>
                </c:pt>
                <c:pt idx="5">
                  <c:v>11.04</c:v>
                </c:pt>
                <c:pt idx="6">
                  <c:v>11.916</c:v>
                </c:pt>
                <c:pt idx="7">
                  <c:v>12.222</c:v>
                </c:pt>
                <c:pt idx="8">
                  <c:v>12.883</c:v>
                </c:pt>
                <c:pt idx="9">
                  <c:v>13.82</c:v>
                </c:pt>
                <c:pt idx="10">
                  <c:v>15.122</c:v>
                </c:pt>
                <c:pt idx="11">
                  <c:v>15.897</c:v>
                </c:pt>
                <c:pt idx="12">
                  <c:v>16.321</c:v>
                </c:pt>
                <c:pt idx="13">
                  <c:v>23.684</c:v>
                </c:pt>
                <c:pt idx="14">
                  <c:v>25.9</c:v>
                </c:pt>
                <c:pt idx="15">
                  <c:v>31.558</c:v>
                </c:pt>
                <c:pt idx="16">
                  <c:v>35.594</c:v>
                </c:pt>
                <c:pt idx="17">
                  <c:v>36.883</c:v>
                </c:pt>
                <c:pt idx="18">
                  <c:v>38.602</c:v>
                </c:pt>
                <c:pt idx="19">
                  <c:v>39.909</c:v>
                </c:pt>
                <c:pt idx="20">
                  <c:v>42.297</c:v>
                </c:pt>
                <c:pt idx="21">
                  <c:v>45.075</c:v>
                </c:pt>
                <c:pt idx="22">
                  <c:v>50.882</c:v>
                </c:pt>
                <c:pt idx="23">
                  <c:v>52.975</c:v>
                </c:pt>
                <c:pt idx="24">
                  <c:v>59.517</c:v>
                </c:pt>
                <c:pt idx="25">
                  <c:v>69.974</c:v>
                </c:pt>
                <c:pt idx="26">
                  <c:v>73.838</c:v>
                </c:pt>
                <c:pt idx="27">
                  <c:v>79.621</c:v>
                </c:pt>
                <c:pt idx="28">
                  <c:v>85.201</c:v>
                </c:pt>
                <c:pt idx="29">
                  <c:v>92.783</c:v>
                </c:pt>
                <c:pt idx="30">
                  <c:v>104.997</c:v>
                </c:pt>
                <c:pt idx="31">
                  <c:v>110.888</c:v>
                </c:pt>
                <c:pt idx="32">
                  <c:v>114.34</c:v>
                </c:pt>
                <c:pt idx="33">
                  <c:v>129.042</c:v>
                </c:pt>
                <c:pt idx="34">
                  <c:v>150.293</c:v>
                </c:pt>
                <c:pt idx="35">
                  <c:v>165.737</c:v>
                </c:pt>
                <c:pt idx="36">
                  <c:v>189.81</c:v>
                </c:pt>
              </c:numCache>
            </c:numRef>
          </c:xVal>
          <c:yVal>
            <c:numRef>
              <c:f>'VKEA2-1_SUMMARY.txt'!$AB$3:$AB$39</c:f>
              <c:numCache>
                <c:ptCount val="37"/>
                <c:pt idx="0">
                  <c:v>0.04</c:v>
                </c:pt>
                <c:pt idx="1">
                  <c:v>-0.113</c:v>
                </c:pt>
                <c:pt idx="2">
                  <c:v>0</c:v>
                </c:pt>
                <c:pt idx="3">
                  <c:v>0</c:v>
                </c:pt>
                <c:pt idx="4">
                  <c:v>0.055</c:v>
                </c:pt>
                <c:pt idx="5">
                  <c:v>0.034</c:v>
                </c:pt>
                <c:pt idx="6">
                  <c:v>0.123</c:v>
                </c:pt>
                <c:pt idx="7">
                  <c:v>0.091</c:v>
                </c:pt>
                <c:pt idx="8">
                  <c:v>-0.016</c:v>
                </c:pt>
                <c:pt idx="9">
                  <c:v>-0.086</c:v>
                </c:pt>
                <c:pt idx="10">
                  <c:v>-0.16</c:v>
                </c:pt>
                <c:pt idx="11">
                  <c:v>0.119</c:v>
                </c:pt>
                <c:pt idx="12">
                  <c:v>0.115</c:v>
                </c:pt>
                <c:pt idx="13">
                  <c:v>0.891</c:v>
                </c:pt>
                <c:pt idx="14">
                  <c:v>0.853</c:v>
                </c:pt>
                <c:pt idx="15">
                  <c:v>0.703</c:v>
                </c:pt>
                <c:pt idx="16">
                  <c:v>0.615</c:v>
                </c:pt>
                <c:pt idx="17">
                  <c:v>0.798</c:v>
                </c:pt>
                <c:pt idx="18">
                  <c:v>0.775</c:v>
                </c:pt>
                <c:pt idx="19">
                  <c:v>0.934</c:v>
                </c:pt>
                <c:pt idx="20">
                  <c:v>0.582</c:v>
                </c:pt>
                <c:pt idx="21">
                  <c:v>1.085</c:v>
                </c:pt>
                <c:pt idx="22">
                  <c:v>0.837</c:v>
                </c:pt>
                <c:pt idx="23">
                  <c:v>0.578</c:v>
                </c:pt>
                <c:pt idx="24">
                  <c:v>1.176</c:v>
                </c:pt>
                <c:pt idx="25">
                  <c:v>-0.019</c:v>
                </c:pt>
                <c:pt idx="26">
                  <c:v>-0.043</c:v>
                </c:pt>
                <c:pt idx="27">
                  <c:v>-0.771</c:v>
                </c:pt>
                <c:pt idx="28">
                  <c:v>-1.539</c:v>
                </c:pt>
                <c:pt idx="29">
                  <c:v>-2.461</c:v>
                </c:pt>
                <c:pt idx="30">
                  <c:v>0.33</c:v>
                </c:pt>
                <c:pt idx="31">
                  <c:v>0.483</c:v>
                </c:pt>
                <c:pt idx="32">
                  <c:v>0.748</c:v>
                </c:pt>
                <c:pt idx="33">
                  <c:v>0.189</c:v>
                </c:pt>
                <c:pt idx="34">
                  <c:v>2.6</c:v>
                </c:pt>
                <c:pt idx="35">
                  <c:v>6.145</c:v>
                </c:pt>
                <c:pt idx="36">
                  <c:v>11.601</c:v>
                </c:pt>
              </c:numCache>
            </c:numRef>
          </c:yVal>
          <c:smooth val="0"/>
        </c:ser>
        <c:ser>
          <c:idx val="7"/>
          <c:order val="5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'VKEA2-1_SUMMARY.txt'!$AF$3:$AF$34</c:f>
              <c:numCache>
                <c:ptCount val="32"/>
                <c:pt idx="0">
                  <c:v>0</c:v>
                </c:pt>
                <c:pt idx="1">
                  <c:v>0.011</c:v>
                </c:pt>
                <c:pt idx="2">
                  <c:v>9.586</c:v>
                </c:pt>
                <c:pt idx="3">
                  <c:v>9.587</c:v>
                </c:pt>
                <c:pt idx="4">
                  <c:v>10.105</c:v>
                </c:pt>
                <c:pt idx="5">
                  <c:v>10.355</c:v>
                </c:pt>
                <c:pt idx="6">
                  <c:v>10.655</c:v>
                </c:pt>
                <c:pt idx="7">
                  <c:v>10.923</c:v>
                </c:pt>
                <c:pt idx="8">
                  <c:v>12.146</c:v>
                </c:pt>
                <c:pt idx="9">
                  <c:v>12.547</c:v>
                </c:pt>
                <c:pt idx="10">
                  <c:v>12.915</c:v>
                </c:pt>
                <c:pt idx="11">
                  <c:v>14.243</c:v>
                </c:pt>
                <c:pt idx="12">
                  <c:v>14.776</c:v>
                </c:pt>
                <c:pt idx="13">
                  <c:v>15.324</c:v>
                </c:pt>
                <c:pt idx="14">
                  <c:v>16.024</c:v>
                </c:pt>
                <c:pt idx="15">
                  <c:v>21.803</c:v>
                </c:pt>
                <c:pt idx="16">
                  <c:v>27.53</c:v>
                </c:pt>
                <c:pt idx="17">
                  <c:v>27.925</c:v>
                </c:pt>
                <c:pt idx="18">
                  <c:v>29.842</c:v>
                </c:pt>
                <c:pt idx="19">
                  <c:v>34.679</c:v>
                </c:pt>
                <c:pt idx="20">
                  <c:v>38.753</c:v>
                </c:pt>
                <c:pt idx="21">
                  <c:v>45.254</c:v>
                </c:pt>
                <c:pt idx="22">
                  <c:v>53.352</c:v>
                </c:pt>
                <c:pt idx="23">
                  <c:v>64.398</c:v>
                </c:pt>
                <c:pt idx="24">
                  <c:v>74.474</c:v>
                </c:pt>
                <c:pt idx="25">
                  <c:v>92.02</c:v>
                </c:pt>
                <c:pt idx="26">
                  <c:v>104.771</c:v>
                </c:pt>
                <c:pt idx="27">
                  <c:v>117.89</c:v>
                </c:pt>
                <c:pt idx="28">
                  <c:v>128.594</c:v>
                </c:pt>
                <c:pt idx="29">
                  <c:v>141.58</c:v>
                </c:pt>
                <c:pt idx="30">
                  <c:v>151.844</c:v>
                </c:pt>
                <c:pt idx="31">
                  <c:v>159.768</c:v>
                </c:pt>
              </c:numCache>
            </c:numRef>
          </c:xVal>
          <c:yVal>
            <c:numRef>
              <c:f>'VKEA2-1_SUMMARY.txt'!$AG$3:$AG$34</c:f>
              <c:numCache>
                <c:ptCount val="32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-0.001</c:v>
                </c:pt>
                <c:pt idx="4">
                  <c:v>-0.039</c:v>
                </c:pt>
                <c:pt idx="5">
                  <c:v>-0.01</c:v>
                </c:pt>
                <c:pt idx="6">
                  <c:v>0.009</c:v>
                </c:pt>
                <c:pt idx="7">
                  <c:v>0.117</c:v>
                </c:pt>
                <c:pt idx="8">
                  <c:v>0.195</c:v>
                </c:pt>
                <c:pt idx="9">
                  <c:v>0.153</c:v>
                </c:pt>
                <c:pt idx="10">
                  <c:v>0.112</c:v>
                </c:pt>
                <c:pt idx="11">
                  <c:v>0.332</c:v>
                </c:pt>
                <c:pt idx="12">
                  <c:v>0.305</c:v>
                </c:pt>
                <c:pt idx="13">
                  <c:v>0.273</c:v>
                </c:pt>
                <c:pt idx="14">
                  <c:v>0.257</c:v>
                </c:pt>
                <c:pt idx="15">
                  <c:v>0.009</c:v>
                </c:pt>
                <c:pt idx="16">
                  <c:v>0.073</c:v>
                </c:pt>
                <c:pt idx="17">
                  <c:v>0.061</c:v>
                </c:pt>
                <c:pt idx="18">
                  <c:v>-0.3</c:v>
                </c:pt>
                <c:pt idx="19">
                  <c:v>-0.247</c:v>
                </c:pt>
                <c:pt idx="20">
                  <c:v>-0.187</c:v>
                </c:pt>
                <c:pt idx="21">
                  <c:v>0.309</c:v>
                </c:pt>
                <c:pt idx="22">
                  <c:v>0.231</c:v>
                </c:pt>
                <c:pt idx="23">
                  <c:v>0.698</c:v>
                </c:pt>
                <c:pt idx="24">
                  <c:v>0.279</c:v>
                </c:pt>
                <c:pt idx="25">
                  <c:v>-0.418</c:v>
                </c:pt>
                <c:pt idx="26">
                  <c:v>1.326</c:v>
                </c:pt>
                <c:pt idx="27">
                  <c:v>2.945</c:v>
                </c:pt>
                <c:pt idx="28">
                  <c:v>0.2</c:v>
                </c:pt>
                <c:pt idx="29">
                  <c:v>0.661</c:v>
                </c:pt>
                <c:pt idx="30">
                  <c:v>0.154</c:v>
                </c:pt>
                <c:pt idx="31">
                  <c:v>-0.099</c:v>
                </c:pt>
              </c:numCache>
            </c:numRef>
          </c:yVal>
          <c:smooth val="0"/>
        </c:ser>
        <c:ser>
          <c:idx val="9"/>
          <c:order val="6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'VKEA2-1_SUMMARY.txt'!$AP$3:$AP$42</c:f>
              <c:numCache>
                <c:ptCount val="40"/>
                <c:pt idx="0">
                  <c:v>0</c:v>
                </c:pt>
                <c:pt idx="1">
                  <c:v>9.651</c:v>
                </c:pt>
                <c:pt idx="2">
                  <c:v>9.668</c:v>
                </c:pt>
                <c:pt idx="3">
                  <c:v>10.015</c:v>
                </c:pt>
                <c:pt idx="4">
                  <c:v>10.319</c:v>
                </c:pt>
                <c:pt idx="5">
                  <c:v>10.754</c:v>
                </c:pt>
                <c:pt idx="6">
                  <c:v>10.908</c:v>
                </c:pt>
                <c:pt idx="7">
                  <c:v>11.499</c:v>
                </c:pt>
                <c:pt idx="8">
                  <c:v>12.22</c:v>
                </c:pt>
                <c:pt idx="9">
                  <c:v>12.963</c:v>
                </c:pt>
                <c:pt idx="10">
                  <c:v>14.218</c:v>
                </c:pt>
                <c:pt idx="11">
                  <c:v>15.409</c:v>
                </c:pt>
                <c:pt idx="12">
                  <c:v>15.997</c:v>
                </c:pt>
                <c:pt idx="13">
                  <c:v>16.327</c:v>
                </c:pt>
                <c:pt idx="14">
                  <c:v>17.323</c:v>
                </c:pt>
                <c:pt idx="15">
                  <c:v>19.216</c:v>
                </c:pt>
                <c:pt idx="16">
                  <c:v>21.001</c:v>
                </c:pt>
                <c:pt idx="17">
                  <c:v>23.179</c:v>
                </c:pt>
                <c:pt idx="18">
                  <c:v>26.419</c:v>
                </c:pt>
                <c:pt idx="19">
                  <c:v>29.613</c:v>
                </c:pt>
                <c:pt idx="20">
                  <c:v>32.944</c:v>
                </c:pt>
                <c:pt idx="21">
                  <c:v>34.785</c:v>
                </c:pt>
                <c:pt idx="22">
                  <c:v>35.276</c:v>
                </c:pt>
                <c:pt idx="23">
                  <c:v>38.912</c:v>
                </c:pt>
                <c:pt idx="24">
                  <c:v>41.951</c:v>
                </c:pt>
                <c:pt idx="25">
                  <c:v>51.412</c:v>
                </c:pt>
                <c:pt idx="26">
                  <c:v>51.648</c:v>
                </c:pt>
                <c:pt idx="27">
                  <c:v>53.394</c:v>
                </c:pt>
                <c:pt idx="28">
                  <c:v>55.174</c:v>
                </c:pt>
                <c:pt idx="29">
                  <c:v>61.415</c:v>
                </c:pt>
                <c:pt idx="30">
                  <c:v>72.552</c:v>
                </c:pt>
                <c:pt idx="31">
                  <c:v>83.142</c:v>
                </c:pt>
                <c:pt idx="32">
                  <c:v>94.312</c:v>
                </c:pt>
                <c:pt idx="33">
                  <c:v>95.892</c:v>
                </c:pt>
                <c:pt idx="34">
                  <c:v>103.129</c:v>
                </c:pt>
                <c:pt idx="35">
                  <c:v>111.378</c:v>
                </c:pt>
                <c:pt idx="36">
                  <c:v>120.83</c:v>
                </c:pt>
                <c:pt idx="37">
                  <c:v>135.054</c:v>
                </c:pt>
                <c:pt idx="38">
                  <c:v>148.897</c:v>
                </c:pt>
                <c:pt idx="39">
                  <c:v>157.842</c:v>
                </c:pt>
              </c:numCache>
            </c:numRef>
          </c:xVal>
          <c:yVal>
            <c:numRef>
              <c:f>'VKEA2-1_SUMMARY.txt'!$AQ$3:$AQ$42</c:f>
              <c:numCache>
                <c:ptCount val="40"/>
                <c:pt idx="0">
                  <c:v>0</c:v>
                </c:pt>
                <c:pt idx="1">
                  <c:v>-0.058</c:v>
                </c:pt>
                <c:pt idx="2">
                  <c:v>0</c:v>
                </c:pt>
                <c:pt idx="3">
                  <c:v>-0.083</c:v>
                </c:pt>
                <c:pt idx="4">
                  <c:v>-0.045</c:v>
                </c:pt>
                <c:pt idx="5">
                  <c:v>-0.011</c:v>
                </c:pt>
                <c:pt idx="6">
                  <c:v>0.023</c:v>
                </c:pt>
                <c:pt idx="7">
                  <c:v>-0.099</c:v>
                </c:pt>
                <c:pt idx="8">
                  <c:v>0.088</c:v>
                </c:pt>
                <c:pt idx="9">
                  <c:v>0.195</c:v>
                </c:pt>
                <c:pt idx="10">
                  <c:v>0.056</c:v>
                </c:pt>
                <c:pt idx="11">
                  <c:v>0.005</c:v>
                </c:pt>
                <c:pt idx="12">
                  <c:v>0.104</c:v>
                </c:pt>
                <c:pt idx="13">
                  <c:v>0.243</c:v>
                </c:pt>
                <c:pt idx="14">
                  <c:v>0.265</c:v>
                </c:pt>
                <c:pt idx="15">
                  <c:v>0.208</c:v>
                </c:pt>
                <c:pt idx="16">
                  <c:v>0.215</c:v>
                </c:pt>
                <c:pt idx="17">
                  <c:v>0.169</c:v>
                </c:pt>
                <c:pt idx="18">
                  <c:v>0.296</c:v>
                </c:pt>
                <c:pt idx="19">
                  <c:v>0.399</c:v>
                </c:pt>
                <c:pt idx="20">
                  <c:v>0.358</c:v>
                </c:pt>
                <c:pt idx="21">
                  <c:v>0.466</c:v>
                </c:pt>
                <c:pt idx="22">
                  <c:v>0.447</c:v>
                </c:pt>
                <c:pt idx="23">
                  <c:v>0.275</c:v>
                </c:pt>
                <c:pt idx="24">
                  <c:v>0.693</c:v>
                </c:pt>
                <c:pt idx="25">
                  <c:v>0.834</c:v>
                </c:pt>
                <c:pt idx="26">
                  <c:v>0.892</c:v>
                </c:pt>
                <c:pt idx="27">
                  <c:v>0.475</c:v>
                </c:pt>
                <c:pt idx="28">
                  <c:v>2.717</c:v>
                </c:pt>
                <c:pt idx="29">
                  <c:v>2.002</c:v>
                </c:pt>
                <c:pt idx="30">
                  <c:v>3.556</c:v>
                </c:pt>
                <c:pt idx="31">
                  <c:v>2.213</c:v>
                </c:pt>
                <c:pt idx="32">
                  <c:v>1.861</c:v>
                </c:pt>
                <c:pt idx="33">
                  <c:v>2.119</c:v>
                </c:pt>
                <c:pt idx="34">
                  <c:v>2.007</c:v>
                </c:pt>
                <c:pt idx="35">
                  <c:v>3.047</c:v>
                </c:pt>
                <c:pt idx="36">
                  <c:v>3.618</c:v>
                </c:pt>
                <c:pt idx="37">
                  <c:v>4.469</c:v>
                </c:pt>
                <c:pt idx="38">
                  <c:v>2.979</c:v>
                </c:pt>
                <c:pt idx="39">
                  <c:v>2.747</c:v>
                </c:pt>
              </c:numCache>
            </c:numRef>
          </c:yVal>
          <c:smooth val="0"/>
        </c:ser>
        <c:ser>
          <c:idx val="10"/>
          <c:order val="7"/>
          <c:tx>
            <c:v>Jan-1999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'VKEA2-1_SUMMARY.txt'!$AU$3:$AU$33</c:f>
              <c:numCache>
                <c:ptCount val="31"/>
                <c:pt idx="0">
                  <c:v>0</c:v>
                </c:pt>
                <c:pt idx="1">
                  <c:v>9.649</c:v>
                </c:pt>
                <c:pt idx="2">
                  <c:v>9.659</c:v>
                </c:pt>
                <c:pt idx="3">
                  <c:v>9.965</c:v>
                </c:pt>
                <c:pt idx="4">
                  <c:v>10.324</c:v>
                </c:pt>
                <c:pt idx="5">
                  <c:v>10.711</c:v>
                </c:pt>
                <c:pt idx="6">
                  <c:v>11.249</c:v>
                </c:pt>
                <c:pt idx="7">
                  <c:v>11.688</c:v>
                </c:pt>
                <c:pt idx="8">
                  <c:v>11.818</c:v>
                </c:pt>
                <c:pt idx="9">
                  <c:v>12.913</c:v>
                </c:pt>
                <c:pt idx="10">
                  <c:v>14.52</c:v>
                </c:pt>
                <c:pt idx="11">
                  <c:v>15.881</c:v>
                </c:pt>
                <c:pt idx="12">
                  <c:v>16.245</c:v>
                </c:pt>
                <c:pt idx="13">
                  <c:v>20.253</c:v>
                </c:pt>
                <c:pt idx="14">
                  <c:v>22.217</c:v>
                </c:pt>
                <c:pt idx="15">
                  <c:v>24.081</c:v>
                </c:pt>
                <c:pt idx="16">
                  <c:v>27.703</c:v>
                </c:pt>
                <c:pt idx="17">
                  <c:v>27.844</c:v>
                </c:pt>
                <c:pt idx="18">
                  <c:v>28.999</c:v>
                </c:pt>
                <c:pt idx="19">
                  <c:v>30.538</c:v>
                </c:pt>
                <c:pt idx="20">
                  <c:v>32.299</c:v>
                </c:pt>
                <c:pt idx="21">
                  <c:v>33.219</c:v>
                </c:pt>
                <c:pt idx="22">
                  <c:v>35.82</c:v>
                </c:pt>
                <c:pt idx="23">
                  <c:v>37.9</c:v>
                </c:pt>
                <c:pt idx="24">
                  <c:v>38.052</c:v>
                </c:pt>
                <c:pt idx="25">
                  <c:v>41.217</c:v>
                </c:pt>
                <c:pt idx="26">
                  <c:v>43.94</c:v>
                </c:pt>
                <c:pt idx="27">
                  <c:v>46.152</c:v>
                </c:pt>
                <c:pt idx="28">
                  <c:v>47.133</c:v>
                </c:pt>
                <c:pt idx="29">
                  <c:v>49.012</c:v>
                </c:pt>
                <c:pt idx="30">
                  <c:v>54.966</c:v>
                </c:pt>
              </c:numCache>
            </c:numRef>
          </c:xVal>
          <c:yVal>
            <c:numRef>
              <c:f>'VKEA2-1_SUMMARY.txt'!$AV$3:$AV$33</c:f>
              <c:numCache>
                <c:ptCount val="31"/>
                <c:pt idx="0">
                  <c:v>0</c:v>
                </c:pt>
                <c:pt idx="1">
                  <c:v>0.057</c:v>
                </c:pt>
                <c:pt idx="2">
                  <c:v>0</c:v>
                </c:pt>
                <c:pt idx="3">
                  <c:v>0.023</c:v>
                </c:pt>
                <c:pt idx="4">
                  <c:v>0.023</c:v>
                </c:pt>
                <c:pt idx="5">
                  <c:v>0.103</c:v>
                </c:pt>
                <c:pt idx="6">
                  <c:v>0.018</c:v>
                </c:pt>
                <c:pt idx="7">
                  <c:v>0.114</c:v>
                </c:pt>
                <c:pt idx="8">
                  <c:v>0.103</c:v>
                </c:pt>
                <c:pt idx="9">
                  <c:v>0.11</c:v>
                </c:pt>
                <c:pt idx="10">
                  <c:v>-0.124</c:v>
                </c:pt>
                <c:pt idx="11">
                  <c:v>-0.001</c:v>
                </c:pt>
                <c:pt idx="12">
                  <c:v>0.019</c:v>
                </c:pt>
                <c:pt idx="13">
                  <c:v>0.027</c:v>
                </c:pt>
                <c:pt idx="14">
                  <c:v>-0.097</c:v>
                </c:pt>
                <c:pt idx="15">
                  <c:v>0.077</c:v>
                </c:pt>
                <c:pt idx="16">
                  <c:v>-0.012</c:v>
                </c:pt>
                <c:pt idx="17">
                  <c:v>0.058</c:v>
                </c:pt>
                <c:pt idx="18">
                  <c:v>-0.073</c:v>
                </c:pt>
                <c:pt idx="19">
                  <c:v>-0.109</c:v>
                </c:pt>
                <c:pt idx="20">
                  <c:v>0.083</c:v>
                </c:pt>
                <c:pt idx="21">
                  <c:v>-0.068</c:v>
                </c:pt>
                <c:pt idx="22">
                  <c:v>0.158</c:v>
                </c:pt>
                <c:pt idx="23">
                  <c:v>-0.302</c:v>
                </c:pt>
                <c:pt idx="24">
                  <c:v>-0.153</c:v>
                </c:pt>
                <c:pt idx="25">
                  <c:v>-0.333</c:v>
                </c:pt>
                <c:pt idx="26">
                  <c:v>-0.313</c:v>
                </c:pt>
                <c:pt idx="27">
                  <c:v>-0.377</c:v>
                </c:pt>
                <c:pt idx="28">
                  <c:v>-0.344</c:v>
                </c:pt>
                <c:pt idx="29">
                  <c:v>-0.644</c:v>
                </c:pt>
                <c:pt idx="30">
                  <c:v>-0.622</c:v>
                </c:pt>
              </c:numCache>
            </c:numRef>
          </c:yVal>
          <c:smooth val="0"/>
        </c:ser>
        <c:ser>
          <c:idx val="11"/>
          <c:order val="8"/>
          <c:tx>
            <c:v>Jul-1999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'VKEA2-1_SUMMARY.txt'!$AZ$3:$AZ$34</c:f>
              <c:numCache>
                <c:ptCount val="32"/>
                <c:pt idx="0">
                  <c:v>0</c:v>
                </c:pt>
                <c:pt idx="1">
                  <c:v>9.472</c:v>
                </c:pt>
                <c:pt idx="2">
                  <c:v>9.437</c:v>
                </c:pt>
                <c:pt idx="3">
                  <c:v>9.623</c:v>
                </c:pt>
                <c:pt idx="4">
                  <c:v>10.609</c:v>
                </c:pt>
                <c:pt idx="5">
                  <c:v>10.98</c:v>
                </c:pt>
                <c:pt idx="6">
                  <c:v>11.412</c:v>
                </c:pt>
                <c:pt idx="7">
                  <c:v>11.75</c:v>
                </c:pt>
                <c:pt idx="8">
                  <c:v>12.226</c:v>
                </c:pt>
                <c:pt idx="9">
                  <c:v>14.273</c:v>
                </c:pt>
                <c:pt idx="10">
                  <c:v>15.694</c:v>
                </c:pt>
                <c:pt idx="11">
                  <c:v>15.745</c:v>
                </c:pt>
                <c:pt idx="12">
                  <c:v>16.244</c:v>
                </c:pt>
                <c:pt idx="13">
                  <c:v>16.932</c:v>
                </c:pt>
                <c:pt idx="14">
                  <c:v>19.74</c:v>
                </c:pt>
                <c:pt idx="15">
                  <c:v>23.369</c:v>
                </c:pt>
                <c:pt idx="16">
                  <c:v>27.667</c:v>
                </c:pt>
                <c:pt idx="17">
                  <c:v>32.377</c:v>
                </c:pt>
                <c:pt idx="18">
                  <c:v>33.129</c:v>
                </c:pt>
                <c:pt idx="19">
                  <c:v>35.136</c:v>
                </c:pt>
                <c:pt idx="20">
                  <c:v>36.917</c:v>
                </c:pt>
                <c:pt idx="21">
                  <c:v>39.973</c:v>
                </c:pt>
                <c:pt idx="22">
                  <c:v>41.415</c:v>
                </c:pt>
                <c:pt idx="23">
                  <c:v>46.223</c:v>
                </c:pt>
                <c:pt idx="24">
                  <c:v>51.339</c:v>
                </c:pt>
                <c:pt idx="25">
                  <c:v>52.917</c:v>
                </c:pt>
                <c:pt idx="26">
                  <c:v>56.494</c:v>
                </c:pt>
                <c:pt idx="27">
                  <c:v>57.228</c:v>
                </c:pt>
                <c:pt idx="28">
                  <c:v>59.621</c:v>
                </c:pt>
                <c:pt idx="29">
                  <c:v>60.691</c:v>
                </c:pt>
                <c:pt idx="30">
                  <c:v>67.18</c:v>
                </c:pt>
                <c:pt idx="31">
                  <c:v>76.006</c:v>
                </c:pt>
              </c:numCache>
            </c:numRef>
          </c:xVal>
          <c:yVal>
            <c:numRef>
              <c:f>'VKEA2-1_SUMMARY.txt'!$BA$3:$BA$34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-0.032</c:v>
                </c:pt>
                <c:pt idx="3">
                  <c:v>-0.065</c:v>
                </c:pt>
                <c:pt idx="4">
                  <c:v>0.045</c:v>
                </c:pt>
                <c:pt idx="5">
                  <c:v>-0.039</c:v>
                </c:pt>
                <c:pt idx="6">
                  <c:v>-0.099</c:v>
                </c:pt>
                <c:pt idx="7">
                  <c:v>-0.275</c:v>
                </c:pt>
                <c:pt idx="8">
                  <c:v>-0.152</c:v>
                </c:pt>
                <c:pt idx="9">
                  <c:v>-0.176</c:v>
                </c:pt>
                <c:pt idx="10">
                  <c:v>-0.252</c:v>
                </c:pt>
                <c:pt idx="11">
                  <c:v>-0.022</c:v>
                </c:pt>
                <c:pt idx="12">
                  <c:v>-0.122</c:v>
                </c:pt>
                <c:pt idx="13">
                  <c:v>-0.184</c:v>
                </c:pt>
                <c:pt idx="14">
                  <c:v>-0.173</c:v>
                </c:pt>
                <c:pt idx="15">
                  <c:v>-0.16</c:v>
                </c:pt>
                <c:pt idx="16">
                  <c:v>-0.402</c:v>
                </c:pt>
                <c:pt idx="17">
                  <c:v>-0.134</c:v>
                </c:pt>
                <c:pt idx="18">
                  <c:v>-0.131</c:v>
                </c:pt>
                <c:pt idx="19">
                  <c:v>-0.086</c:v>
                </c:pt>
                <c:pt idx="20">
                  <c:v>-0.593</c:v>
                </c:pt>
                <c:pt idx="21">
                  <c:v>-0.513</c:v>
                </c:pt>
                <c:pt idx="22">
                  <c:v>-0.319</c:v>
                </c:pt>
                <c:pt idx="23">
                  <c:v>-0.387</c:v>
                </c:pt>
                <c:pt idx="24">
                  <c:v>-0.283</c:v>
                </c:pt>
                <c:pt idx="25">
                  <c:v>-0.503</c:v>
                </c:pt>
                <c:pt idx="26">
                  <c:v>-0.978</c:v>
                </c:pt>
                <c:pt idx="27">
                  <c:v>-1.027</c:v>
                </c:pt>
                <c:pt idx="28">
                  <c:v>-0.323</c:v>
                </c:pt>
                <c:pt idx="29">
                  <c:v>-0.658</c:v>
                </c:pt>
                <c:pt idx="30">
                  <c:v>0.13</c:v>
                </c:pt>
                <c:pt idx="31">
                  <c:v>-1.036</c:v>
                </c:pt>
              </c:numCache>
            </c:numRef>
          </c:yVal>
          <c:smooth val="0"/>
        </c:ser>
        <c:axId val="193433"/>
        <c:axId val="1740898"/>
      </c:scatterChart>
      <c:valAx>
        <c:axId val="193433"/>
        <c:scaling>
          <c:orientation val="minMax"/>
          <c:max val="2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1740898"/>
        <c:crossesAt val="-25"/>
        <c:crossBetween val="midCat"/>
        <c:dispUnits/>
      </c:valAx>
      <c:valAx>
        <c:axId val="1740898"/>
        <c:scaling>
          <c:orientation val="minMax"/>
          <c:max val="1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Deviation from 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193433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1085"/>
          <c:y val="0.54175"/>
          <c:w val="0.1455"/>
          <c:h val="0.303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0.69375</cdr:y>
    </cdr:from>
    <cdr:to>
      <cdr:x>0.25725</cdr:x>
      <cdr:y>0.802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3638550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0.26125</cdr:y>
    </cdr:from>
    <cdr:to>
      <cdr:x>0.82325</cdr:x>
      <cdr:y>0.30075</cdr:y>
    </cdr:to>
    <cdr:sp>
      <cdr:nvSpPr>
        <cdr:cNvPr id="2" name="TextBox 3"/>
        <cdr:cNvSpPr txBox="1">
          <a:spLocks noChangeArrowheads="1"/>
        </cdr:cNvSpPr>
      </cdr:nvSpPr>
      <cdr:spPr>
        <a:xfrm>
          <a:off x="7000875" y="137160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0.6945</cdr:y>
    </cdr:from>
    <cdr:to>
      <cdr:x>0.25725</cdr:x>
      <cdr:y>0.80275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3648075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0.26125</cdr:y>
    </cdr:from>
    <cdr:to>
      <cdr:x>0.82325</cdr:x>
      <cdr:y>0.30075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37160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.875" style="36" customWidth="1"/>
    <col min="2" max="2" width="6.00390625" style="36" customWidth="1"/>
    <col min="3" max="3" width="9.625" style="36" customWidth="1"/>
    <col min="4" max="4" width="5.00390625" style="36" customWidth="1"/>
    <col min="5" max="5" width="11.25390625" style="36" customWidth="1"/>
    <col min="6" max="6" width="3.875" style="36" customWidth="1"/>
    <col min="7" max="7" width="6.00390625" style="36" customWidth="1"/>
    <col min="8" max="8" width="9.625" style="36" customWidth="1"/>
    <col min="9" max="9" width="5.00390625" style="36" customWidth="1"/>
    <col min="10" max="10" width="11.25390625" style="36" customWidth="1"/>
    <col min="11" max="11" width="3.875" style="36" customWidth="1"/>
    <col min="12" max="12" width="7.75390625" style="36" customWidth="1"/>
    <col min="13" max="13" width="5.75390625" style="36" customWidth="1"/>
    <col min="14" max="14" width="5.00390625" style="36" customWidth="1"/>
    <col min="15" max="15" width="21.75390625" style="36" customWidth="1"/>
    <col min="16" max="16" width="3.875" style="36" customWidth="1"/>
    <col min="17" max="17" width="7.625" style="36" customWidth="1"/>
    <col min="18" max="18" width="5.75390625" style="36" customWidth="1"/>
    <col min="19" max="19" width="5.00390625" style="36" customWidth="1"/>
    <col min="20" max="20" width="20.125" style="36" customWidth="1"/>
    <col min="21" max="21" width="3.875" style="36" customWidth="1"/>
    <col min="22" max="22" width="6.00390625" style="36" customWidth="1"/>
    <col min="23" max="23" width="5.75390625" style="36" customWidth="1"/>
    <col min="24" max="24" width="5.00390625" style="36" customWidth="1"/>
    <col min="25" max="25" width="23.875" style="36" customWidth="1"/>
    <col min="26" max="26" width="3.875" style="36" customWidth="1"/>
    <col min="27" max="27" width="6.00390625" style="36" customWidth="1"/>
    <col min="28" max="28" width="7.25390625" style="36" customWidth="1"/>
    <col min="29" max="29" width="5.00390625" style="36" customWidth="1"/>
    <col min="30" max="30" width="20.125" style="36" customWidth="1"/>
    <col min="31" max="31" width="3.875" style="36" customWidth="1"/>
    <col min="32" max="32" width="7.875" style="36" customWidth="1"/>
    <col min="33" max="33" width="6.375" style="36" customWidth="1"/>
    <col min="34" max="34" width="5.00390625" style="36" customWidth="1"/>
    <col min="35" max="35" width="17.25390625" style="36" customWidth="1"/>
    <col min="36" max="36" width="3.875" style="36" customWidth="1"/>
    <col min="37" max="37" width="6.00390625" style="36" customWidth="1"/>
    <col min="38" max="38" width="9.625" style="36" customWidth="1"/>
    <col min="39" max="39" width="5.00390625" style="36" customWidth="1"/>
    <col min="40" max="40" width="11.25390625" style="36" customWidth="1"/>
    <col min="41" max="41" width="3.875" style="36" customWidth="1"/>
    <col min="42" max="42" width="6.00390625" style="36" customWidth="1"/>
    <col min="43" max="43" width="6.375" style="36" customWidth="1"/>
    <col min="44" max="44" width="5.00390625" style="36" customWidth="1"/>
    <col min="45" max="45" width="17.625" style="36" customWidth="1"/>
    <col min="46" max="46" width="3.875" style="36" customWidth="1"/>
    <col min="47" max="47" width="8.75390625" style="36" customWidth="1"/>
    <col min="48" max="48" width="6.125" style="36" customWidth="1"/>
    <col min="49" max="49" width="5.00390625" style="36" customWidth="1"/>
    <col min="50" max="50" width="17.375" style="36" customWidth="1"/>
    <col min="51" max="51" width="3.875" style="36" customWidth="1"/>
    <col min="52" max="52" width="9.625" style="36" customWidth="1"/>
    <col min="53" max="53" width="6.375" style="36" customWidth="1"/>
    <col min="54" max="54" width="5.00390625" style="36" customWidth="1"/>
    <col min="55" max="55" width="17.75390625" style="36" customWidth="1"/>
    <col min="56" max="16384" width="10.75390625" style="36" customWidth="1"/>
  </cols>
  <sheetData>
    <row r="1" spans="2:53" ht="12">
      <c r="B1" s="62" t="s">
        <v>52</v>
      </c>
      <c r="C1" s="63"/>
      <c r="G1" s="62" t="s">
        <v>40</v>
      </c>
      <c r="H1" s="63">
        <v>0.5443518518518519</v>
      </c>
      <c r="L1" s="62" t="s">
        <v>41</v>
      </c>
      <c r="M1" s="64">
        <v>0.6743055555555556</v>
      </c>
      <c r="Q1" s="62" t="s">
        <v>42</v>
      </c>
      <c r="R1" s="64">
        <v>0.625</v>
      </c>
      <c r="V1" s="62" t="s">
        <v>43</v>
      </c>
      <c r="W1" s="64">
        <v>0.375</v>
      </c>
      <c r="AA1" s="62" t="s">
        <v>44</v>
      </c>
      <c r="AB1" s="63">
        <v>0.3571875</v>
      </c>
      <c r="AF1" s="62" t="s">
        <v>45</v>
      </c>
      <c r="AK1" s="62" t="s">
        <v>51</v>
      </c>
      <c r="AL1" s="63"/>
      <c r="AP1" s="62" t="s">
        <v>46</v>
      </c>
      <c r="AQ1" s="64">
        <v>0.5208333333333334</v>
      </c>
      <c r="AU1" s="65" t="s">
        <v>47</v>
      </c>
      <c r="AV1" s="63">
        <v>0.6956018518518517</v>
      </c>
      <c r="AZ1" s="65" t="s">
        <v>48</v>
      </c>
      <c r="BA1" s="63">
        <v>0.5405208333333333</v>
      </c>
    </row>
    <row r="2" spans="1:55" ht="12">
      <c r="A2" s="36" t="s">
        <v>114</v>
      </c>
      <c r="B2" s="36" t="s">
        <v>128</v>
      </c>
      <c r="C2" s="36" t="s">
        <v>115</v>
      </c>
      <c r="D2" s="36" t="s">
        <v>116</v>
      </c>
      <c r="E2" s="36" t="s">
        <v>117</v>
      </c>
      <c r="F2" s="36" t="s">
        <v>114</v>
      </c>
      <c r="G2" s="36" t="s">
        <v>128</v>
      </c>
      <c r="H2" s="36" t="s">
        <v>115</v>
      </c>
      <c r="I2" s="36" t="s">
        <v>116</v>
      </c>
      <c r="J2" s="36" t="s">
        <v>117</v>
      </c>
      <c r="K2" s="36" t="s">
        <v>114</v>
      </c>
      <c r="L2" s="36" t="s">
        <v>128</v>
      </c>
      <c r="M2" s="36" t="s">
        <v>115</v>
      </c>
      <c r="N2" s="36" t="s">
        <v>116</v>
      </c>
      <c r="O2" s="36" t="s">
        <v>117</v>
      </c>
      <c r="P2" s="36" t="s">
        <v>114</v>
      </c>
      <c r="Q2" s="36" t="s">
        <v>128</v>
      </c>
      <c r="R2" s="36" t="s">
        <v>115</v>
      </c>
      <c r="S2" s="36" t="s">
        <v>116</v>
      </c>
      <c r="T2" s="36" t="s">
        <v>117</v>
      </c>
      <c r="U2" s="36" t="s">
        <v>114</v>
      </c>
      <c r="V2" s="36" t="s">
        <v>128</v>
      </c>
      <c r="W2" s="36" t="s">
        <v>115</v>
      </c>
      <c r="X2" s="36" t="s">
        <v>116</v>
      </c>
      <c r="Y2" s="36" t="s">
        <v>117</v>
      </c>
      <c r="Z2" s="36" t="s">
        <v>114</v>
      </c>
      <c r="AA2" s="36" t="s">
        <v>128</v>
      </c>
      <c r="AB2" s="36" t="s">
        <v>115</v>
      </c>
      <c r="AC2" s="36" t="s">
        <v>116</v>
      </c>
      <c r="AD2" s="36" t="s">
        <v>117</v>
      </c>
      <c r="AE2" s="36" t="s">
        <v>114</v>
      </c>
      <c r="AF2" s="36" t="s">
        <v>128</v>
      </c>
      <c r="AG2" s="36" t="s">
        <v>115</v>
      </c>
      <c r="AH2" s="36" t="s">
        <v>116</v>
      </c>
      <c r="AI2" s="36" t="s">
        <v>117</v>
      </c>
      <c r="AJ2" s="36" t="s">
        <v>114</v>
      </c>
      <c r="AK2" s="36" t="s">
        <v>128</v>
      </c>
      <c r="AL2" s="36" t="s">
        <v>115</v>
      </c>
      <c r="AM2" s="36" t="s">
        <v>116</v>
      </c>
      <c r="AN2" s="36" t="s">
        <v>117</v>
      </c>
      <c r="AO2" s="36" t="s">
        <v>114</v>
      </c>
      <c r="AP2" s="36" t="s">
        <v>128</v>
      </c>
      <c r="AQ2" s="36" t="s">
        <v>115</v>
      </c>
      <c r="AR2" s="36" t="s">
        <v>116</v>
      </c>
      <c r="AS2" s="36" t="s">
        <v>117</v>
      </c>
      <c r="AT2" s="36" t="s">
        <v>114</v>
      </c>
      <c r="AU2" s="36" t="s">
        <v>128</v>
      </c>
      <c r="AV2" s="36" t="s">
        <v>115</v>
      </c>
      <c r="AW2" s="36" t="s">
        <v>116</v>
      </c>
      <c r="AX2" s="36" t="s">
        <v>117</v>
      </c>
      <c r="AY2" s="36" t="s">
        <v>114</v>
      </c>
      <c r="AZ2" s="36" t="s">
        <v>128</v>
      </c>
      <c r="BA2" s="36" t="s">
        <v>115</v>
      </c>
      <c r="BB2" s="36" t="s">
        <v>116</v>
      </c>
      <c r="BC2" s="36" t="s">
        <v>117</v>
      </c>
    </row>
    <row r="3" spans="6:55" ht="12">
      <c r="F3" s="36">
        <v>15</v>
      </c>
      <c r="G3" s="36">
        <v>-4.771</v>
      </c>
      <c r="H3" s="36">
        <v>1.23</v>
      </c>
      <c r="I3" s="36">
        <v>0.003</v>
      </c>
      <c r="J3" s="36" t="s">
        <v>142</v>
      </c>
      <c r="K3" s="36">
        <v>997</v>
      </c>
      <c r="L3" s="36">
        <v>0</v>
      </c>
      <c r="M3" s="36">
        <v>0</v>
      </c>
      <c r="N3" s="36">
        <v>0</v>
      </c>
      <c r="O3" s="36" t="s">
        <v>143</v>
      </c>
      <c r="P3" s="36">
        <v>997</v>
      </c>
      <c r="Q3" s="36">
        <v>0</v>
      </c>
      <c r="R3" s="36">
        <v>0</v>
      </c>
      <c r="S3" s="36">
        <v>0</v>
      </c>
      <c r="T3" s="36" t="s">
        <v>144</v>
      </c>
      <c r="U3" s="36">
        <v>9</v>
      </c>
      <c r="V3" s="36">
        <v>-0.012</v>
      </c>
      <c r="W3" s="36">
        <v>0.001</v>
      </c>
      <c r="X3" s="36">
        <v>0.046</v>
      </c>
      <c r="Y3" s="36" t="s">
        <v>145</v>
      </c>
      <c r="Z3" s="36">
        <v>99</v>
      </c>
      <c r="AA3" s="36">
        <v>-1.333</v>
      </c>
      <c r="AB3" s="36">
        <v>0.04</v>
      </c>
      <c r="AC3" s="36">
        <v>1.78</v>
      </c>
      <c r="AD3" s="36" t="s">
        <v>146</v>
      </c>
      <c r="AE3" s="36">
        <v>995</v>
      </c>
      <c r="AF3" s="36">
        <v>0</v>
      </c>
      <c r="AG3" s="36">
        <v>0</v>
      </c>
      <c r="AH3" s="36">
        <v>0</v>
      </c>
      <c r="AI3" s="36" t="s">
        <v>147</v>
      </c>
      <c r="AO3" s="36">
        <v>995</v>
      </c>
      <c r="AP3" s="36">
        <v>0</v>
      </c>
      <c r="AQ3" s="36">
        <v>0</v>
      </c>
      <c r="AR3" s="36">
        <v>0</v>
      </c>
      <c r="AS3" s="36" t="s">
        <v>148</v>
      </c>
      <c r="AT3" s="36">
        <v>998</v>
      </c>
      <c r="AU3" s="36">
        <v>0</v>
      </c>
      <c r="AV3" s="36">
        <v>0</v>
      </c>
      <c r="AW3" s="36">
        <v>0</v>
      </c>
      <c r="AX3" s="36" t="s">
        <v>144</v>
      </c>
      <c r="AY3" s="36">
        <v>996</v>
      </c>
      <c r="AZ3" s="36">
        <v>0</v>
      </c>
      <c r="BA3" s="36">
        <v>0</v>
      </c>
      <c r="BB3" s="36">
        <v>0</v>
      </c>
      <c r="BC3" s="36" t="s">
        <v>149</v>
      </c>
    </row>
    <row r="4" spans="6:55" ht="12">
      <c r="F4" s="36">
        <v>16</v>
      </c>
      <c r="G4" s="36">
        <v>-2.484</v>
      </c>
      <c r="H4" s="36">
        <v>1.415</v>
      </c>
      <c r="I4" s="36">
        <v>0.71</v>
      </c>
      <c r="K4" s="36">
        <v>15</v>
      </c>
      <c r="L4" s="36">
        <v>10.111</v>
      </c>
      <c r="M4" s="36">
        <v>-0.01</v>
      </c>
      <c r="N4" s="36">
        <v>-0.035</v>
      </c>
      <c r="O4" s="36" t="s">
        <v>150</v>
      </c>
      <c r="P4" s="36">
        <v>9</v>
      </c>
      <c r="Q4" s="36">
        <v>0.008</v>
      </c>
      <c r="R4" s="36">
        <v>0.013</v>
      </c>
      <c r="S4" s="36">
        <v>0.002</v>
      </c>
      <c r="T4" s="36" t="s">
        <v>151</v>
      </c>
      <c r="U4" s="36">
        <v>996</v>
      </c>
      <c r="V4" s="36">
        <v>0</v>
      </c>
      <c r="W4" s="36">
        <v>0</v>
      </c>
      <c r="X4" s="36">
        <v>0</v>
      </c>
      <c r="Y4" s="36" t="s">
        <v>144</v>
      </c>
      <c r="Z4" s="36">
        <v>100</v>
      </c>
      <c r="AA4" s="36">
        <v>-0.192</v>
      </c>
      <c r="AB4" s="36">
        <v>-0.113</v>
      </c>
      <c r="AC4" s="36">
        <v>1.761</v>
      </c>
      <c r="AD4" s="36" t="s">
        <v>152</v>
      </c>
      <c r="AE4" s="36">
        <v>135</v>
      </c>
      <c r="AF4" s="36">
        <v>0.011</v>
      </c>
      <c r="AG4" s="36">
        <v>0.02</v>
      </c>
      <c r="AH4" s="36">
        <v>0.002</v>
      </c>
      <c r="AI4" s="36" t="s">
        <v>153</v>
      </c>
      <c r="AO4" s="36">
        <v>137</v>
      </c>
      <c r="AP4" s="36">
        <v>9.651</v>
      </c>
      <c r="AQ4" s="36">
        <v>-0.058</v>
      </c>
      <c r="AR4" s="36">
        <v>-0.016</v>
      </c>
      <c r="AS4" s="36" t="s">
        <v>154</v>
      </c>
      <c r="AT4" s="36">
        <v>6</v>
      </c>
      <c r="AU4" s="36">
        <v>9.649</v>
      </c>
      <c r="AV4" s="36">
        <v>0.057</v>
      </c>
      <c r="AW4" s="36">
        <v>-0.022</v>
      </c>
      <c r="AX4" s="36" t="s">
        <v>155</v>
      </c>
      <c r="AY4" s="36">
        <v>995</v>
      </c>
      <c r="AZ4" s="36">
        <v>9.472</v>
      </c>
      <c r="BA4" s="36">
        <v>0</v>
      </c>
      <c r="BB4" s="36">
        <v>-0.01</v>
      </c>
      <c r="BC4" s="36" t="s">
        <v>156</v>
      </c>
    </row>
    <row r="5" spans="6:55" ht="12">
      <c r="F5" s="36">
        <v>17</v>
      </c>
      <c r="G5" s="36">
        <v>-1.047</v>
      </c>
      <c r="H5" s="36">
        <v>0.118</v>
      </c>
      <c r="I5" s="36">
        <v>-0.035</v>
      </c>
      <c r="K5" s="36">
        <v>16</v>
      </c>
      <c r="L5" s="36">
        <v>10.572</v>
      </c>
      <c r="M5" s="36">
        <v>0.047</v>
      </c>
      <c r="N5" s="36">
        <v>0.045</v>
      </c>
      <c r="P5" s="36">
        <v>10</v>
      </c>
      <c r="Q5" s="36">
        <v>1.276</v>
      </c>
      <c r="R5" s="36">
        <v>0.002</v>
      </c>
      <c r="S5" s="36">
        <v>0.049</v>
      </c>
      <c r="T5" s="36" t="s">
        <v>157</v>
      </c>
      <c r="U5" s="36">
        <v>998</v>
      </c>
      <c r="V5" s="36">
        <v>9.6</v>
      </c>
      <c r="W5" s="36">
        <v>0</v>
      </c>
      <c r="X5" s="36">
        <v>-0.016</v>
      </c>
      <c r="Y5" s="36" t="s">
        <v>158</v>
      </c>
      <c r="Z5" s="36">
        <v>992</v>
      </c>
      <c r="AA5" s="36">
        <v>0</v>
      </c>
      <c r="AB5" s="36">
        <v>0</v>
      </c>
      <c r="AC5" s="36">
        <v>0</v>
      </c>
      <c r="AD5" s="36" t="s">
        <v>159</v>
      </c>
      <c r="AE5" s="36">
        <v>996</v>
      </c>
      <c r="AF5" s="36">
        <v>9.586</v>
      </c>
      <c r="AG5" s="36">
        <v>0</v>
      </c>
      <c r="AH5" s="36">
        <v>-0.018</v>
      </c>
      <c r="AI5" s="36" t="s">
        <v>160</v>
      </c>
      <c r="AO5" s="36">
        <v>996</v>
      </c>
      <c r="AP5" s="36">
        <v>9.668</v>
      </c>
      <c r="AQ5" s="36">
        <v>0</v>
      </c>
      <c r="AR5" s="36">
        <v>-0.015</v>
      </c>
      <c r="AS5" s="36" t="s">
        <v>161</v>
      </c>
      <c r="AT5" s="36">
        <v>997</v>
      </c>
      <c r="AU5" s="36">
        <v>9.659</v>
      </c>
      <c r="AV5" s="36">
        <v>0</v>
      </c>
      <c r="AW5" s="36">
        <v>-0.022</v>
      </c>
      <c r="AX5" s="36" t="s">
        <v>158</v>
      </c>
      <c r="AY5" s="36">
        <v>106</v>
      </c>
      <c r="AZ5" s="36">
        <v>9.437</v>
      </c>
      <c r="BA5" s="36">
        <v>-0.032</v>
      </c>
      <c r="BB5" s="36">
        <v>-0.018</v>
      </c>
      <c r="BC5" s="36" t="s">
        <v>162</v>
      </c>
    </row>
    <row r="6" spans="6:55" ht="12">
      <c r="F6" s="36">
        <v>18</v>
      </c>
      <c r="G6" s="36">
        <v>-0.187</v>
      </c>
      <c r="H6" s="36">
        <v>0.005</v>
      </c>
      <c r="I6" s="36">
        <v>-0.004</v>
      </c>
      <c r="J6" s="36" t="s">
        <v>163</v>
      </c>
      <c r="K6" s="36">
        <v>996</v>
      </c>
      <c r="L6" s="36">
        <v>10.8</v>
      </c>
      <c r="M6" s="36">
        <v>0</v>
      </c>
      <c r="N6" s="36">
        <v>1.26</v>
      </c>
      <c r="O6" s="36" t="s">
        <v>164</v>
      </c>
      <c r="P6" s="36">
        <v>11</v>
      </c>
      <c r="Q6" s="36">
        <v>8.294</v>
      </c>
      <c r="R6" s="36">
        <v>-0.043</v>
      </c>
      <c r="S6" s="36">
        <v>0.027</v>
      </c>
      <c r="T6" s="36" t="s">
        <v>165</v>
      </c>
      <c r="U6" s="36">
        <v>10</v>
      </c>
      <c r="V6" s="36">
        <v>9.663</v>
      </c>
      <c r="W6" s="36">
        <v>-0.06</v>
      </c>
      <c r="X6" s="36">
        <v>0.028</v>
      </c>
      <c r="Y6" s="36" t="s">
        <v>166</v>
      </c>
      <c r="Z6" s="36">
        <v>991</v>
      </c>
      <c r="AA6" s="36">
        <v>9.583</v>
      </c>
      <c r="AB6" s="36">
        <v>0</v>
      </c>
      <c r="AC6" s="36">
        <v>-0.021</v>
      </c>
      <c r="AD6" s="36" t="s">
        <v>167</v>
      </c>
      <c r="AE6" s="36">
        <v>128</v>
      </c>
      <c r="AF6" s="36">
        <v>9.587</v>
      </c>
      <c r="AG6" s="36">
        <v>-0.001</v>
      </c>
      <c r="AH6" s="36">
        <v>-0.02</v>
      </c>
      <c r="AI6" s="36" t="s">
        <v>168</v>
      </c>
      <c r="AO6" s="36">
        <v>136</v>
      </c>
      <c r="AP6" s="36">
        <v>10.015</v>
      </c>
      <c r="AQ6" s="36">
        <v>-0.083</v>
      </c>
      <c r="AR6" s="36">
        <v>-0.022</v>
      </c>
      <c r="AS6" s="36" t="s">
        <v>169</v>
      </c>
      <c r="AT6" s="36">
        <v>7</v>
      </c>
      <c r="AU6" s="36">
        <v>9.965</v>
      </c>
      <c r="AV6" s="36">
        <v>0.023</v>
      </c>
      <c r="AW6" s="36">
        <v>-0.023</v>
      </c>
      <c r="AX6" s="36" t="s">
        <v>170</v>
      </c>
      <c r="AY6" s="36">
        <v>107</v>
      </c>
      <c r="AZ6" s="36">
        <v>9.623</v>
      </c>
      <c r="BA6" s="36">
        <v>-0.065</v>
      </c>
      <c r="BB6" s="36">
        <v>-0.018</v>
      </c>
      <c r="BC6" s="36" t="s">
        <v>171</v>
      </c>
    </row>
    <row r="7" spans="6:55" ht="12">
      <c r="F7" s="36">
        <v>998</v>
      </c>
      <c r="G7" s="36">
        <v>0</v>
      </c>
      <c r="H7" s="36">
        <v>0</v>
      </c>
      <c r="I7" s="36">
        <v>0</v>
      </c>
      <c r="J7" s="36" t="s">
        <v>172</v>
      </c>
      <c r="K7" s="36">
        <v>17</v>
      </c>
      <c r="L7" s="36">
        <v>10.954</v>
      </c>
      <c r="M7" s="36">
        <v>0.002</v>
      </c>
      <c r="N7" s="36">
        <v>0.253</v>
      </c>
      <c r="P7" s="36">
        <v>12</v>
      </c>
      <c r="Q7" s="36">
        <v>9.964</v>
      </c>
      <c r="R7" s="36">
        <v>0.005</v>
      </c>
      <c r="S7" s="36">
        <v>-0.024</v>
      </c>
      <c r="T7" s="36" t="s">
        <v>173</v>
      </c>
      <c r="U7" s="36">
        <v>11</v>
      </c>
      <c r="V7" s="36">
        <v>10.437</v>
      </c>
      <c r="W7" s="36">
        <v>-0.007</v>
      </c>
      <c r="X7" s="36">
        <v>-0.009</v>
      </c>
      <c r="Y7" s="36" t="s">
        <v>173</v>
      </c>
      <c r="Z7" s="36">
        <v>107</v>
      </c>
      <c r="AA7" s="36">
        <v>10.053</v>
      </c>
      <c r="AB7" s="36">
        <v>0.055</v>
      </c>
      <c r="AC7" s="36">
        <v>1.735</v>
      </c>
      <c r="AD7" s="36" t="s">
        <v>173</v>
      </c>
      <c r="AE7" s="36">
        <v>127</v>
      </c>
      <c r="AF7" s="36">
        <v>10.105</v>
      </c>
      <c r="AG7" s="36">
        <v>-0.039</v>
      </c>
      <c r="AH7" s="36">
        <v>-0.03</v>
      </c>
      <c r="AI7" s="36" t="s">
        <v>169</v>
      </c>
      <c r="AO7" s="36">
        <v>135</v>
      </c>
      <c r="AP7" s="36">
        <v>10.319</v>
      </c>
      <c r="AQ7" s="36">
        <v>-0.045</v>
      </c>
      <c r="AR7" s="36">
        <v>0.037</v>
      </c>
      <c r="AT7" s="36">
        <v>8</v>
      </c>
      <c r="AU7" s="36">
        <v>10.324</v>
      </c>
      <c r="AV7" s="36">
        <v>0.023</v>
      </c>
      <c r="AW7" s="36">
        <v>0.068</v>
      </c>
      <c r="AX7" s="36" t="s">
        <v>174</v>
      </c>
      <c r="AY7" s="36">
        <v>108</v>
      </c>
      <c r="AZ7" s="36">
        <v>10.609</v>
      </c>
      <c r="BA7" s="36">
        <v>0.045</v>
      </c>
      <c r="BB7" s="36">
        <v>0.163</v>
      </c>
      <c r="BC7" s="36" t="s">
        <v>175</v>
      </c>
    </row>
    <row r="8" spans="6:54" ht="12">
      <c r="F8" s="36">
        <v>19</v>
      </c>
      <c r="G8" s="36">
        <v>9.796</v>
      </c>
      <c r="H8" s="36">
        <v>-0.039</v>
      </c>
      <c r="I8" s="36">
        <v>-0.02</v>
      </c>
      <c r="J8" s="36" t="s">
        <v>176</v>
      </c>
      <c r="K8" s="36">
        <v>18</v>
      </c>
      <c r="L8" s="36">
        <v>11.277</v>
      </c>
      <c r="M8" s="36">
        <v>0.122</v>
      </c>
      <c r="N8" s="36">
        <v>0.201</v>
      </c>
      <c r="P8" s="36">
        <v>996</v>
      </c>
      <c r="Q8" s="36">
        <v>10.755</v>
      </c>
      <c r="R8" s="36">
        <v>0</v>
      </c>
      <c r="S8" s="36">
        <v>1.279</v>
      </c>
      <c r="T8" s="36" t="s">
        <v>177</v>
      </c>
      <c r="U8" s="36">
        <v>12</v>
      </c>
      <c r="V8" s="36">
        <v>10.84</v>
      </c>
      <c r="W8" s="36">
        <v>-0.023</v>
      </c>
      <c r="X8" s="36">
        <v>0.267</v>
      </c>
      <c r="Z8" s="36">
        <v>109</v>
      </c>
      <c r="AA8" s="36">
        <v>11.04</v>
      </c>
      <c r="AB8" s="36">
        <v>0.034</v>
      </c>
      <c r="AC8" s="36">
        <v>0.56</v>
      </c>
      <c r="AD8" s="36" t="s">
        <v>178</v>
      </c>
      <c r="AE8" s="36">
        <v>126</v>
      </c>
      <c r="AF8" s="36">
        <v>10.355</v>
      </c>
      <c r="AG8" s="36">
        <v>-0.01</v>
      </c>
      <c r="AH8" s="36">
        <v>0.056</v>
      </c>
      <c r="AO8" s="36">
        <v>134</v>
      </c>
      <c r="AP8" s="36">
        <v>10.754</v>
      </c>
      <c r="AQ8" s="36">
        <v>-0.011</v>
      </c>
      <c r="AR8" s="36">
        <v>0.103</v>
      </c>
      <c r="AS8" s="36" t="s">
        <v>179</v>
      </c>
      <c r="AT8" s="36">
        <v>9</v>
      </c>
      <c r="AU8" s="36">
        <v>10.711</v>
      </c>
      <c r="AV8" s="36">
        <v>0.103</v>
      </c>
      <c r="AW8" s="36">
        <v>0.128</v>
      </c>
      <c r="AY8" s="36">
        <v>109</v>
      </c>
      <c r="AZ8" s="36">
        <v>10.98</v>
      </c>
      <c r="BA8" s="36">
        <v>-0.039</v>
      </c>
      <c r="BB8" s="36">
        <v>0.484</v>
      </c>
    </row>
    <row r="9" spans="6:54" ht="12">
      <c r="F9" s="36">
        <v>996</v>
      </c>
      <c r="G9" s="36">
        <v>10.777</v>
      </c>
      <c r="H9" s="36">
        <v>0</v>
      </c>
      <c r="I9" s="36">
        <v>1.329</v>
      </c>
      <c r="J9" s="36" t="s">
        <v>180</v>
      </c>
      <c r="K9" s="36">
        <v>19</v>
      </c>
      <c r="L9" s="36">
        <v>11.84</v>
      </c>
      <c r="M9" s="36">
        <v>-0.029</v>
      </c>
      <c r="N9" s="36">
        <v>0.948</v>
      </c>
      <c r="P9" s="36">
        <v>13</v>
      </c>
      <c r="Q9" s="36">
        <v>10.819</v>
      </c>
      <c r="R9" s="36">
        <v>0.024</v>
      </c>
      <c r="S9" s="36">
        <v>0.157</v>
      </c>
      <c r="T9" s="36" t="s">
        <v>166</v>
      </c>
      <c r="U9" s="36">
        <v>13</v>
      </c>
      <c r="V9" s="36">
        <v>11.745</v>
      </c>
      <c r="W9" s="36">
        <v>-0.035</v>
      </c>
      <c r="X9" s="36">
        <v>0.924</v>
      </c>
      <c r="Z9" s="36">
        <v>110</v>
      </c>
      <c r="AA9" s="36">
        <v>11.916</v>
      </c>
      <c r="AB9" s="36">
        <v>0.123</v>
      </c>
      <c r="AC9" s="36">
        <v>1.029</v>
      </c>
      <c r="AD9" s="36" t="s">
        <v>181</v>
      </c>
      <c r="AE9" s="36">
        <v>125</v>
      </c>
      <c r="AF9" s="36">
        <v>10.655</v>
      </c>
      <c r="AG9" s="36">
        <v>0.009</v>
      </c>
      <c r="AH9" s="36">
        <v>0.103</v>
      </c>
      <c r="AO9" s="36">
        <v>133</v>
      </c>
      <c r="AP9" s="36">
        <v>10.908</v>
      </c>
      <c r="AQ9" s="36">
        <v>0.023</v>
      </c>
      <c r="AR9" s="36">
        <v>0.342</v>
      </c>
      <c r="AS9" s="36" t="s">
        <v>182</v>
      </c>
      <c r="AT9" s="36">
        <v>10</v>
      </c>
      <c r="AU9" s="36">
        <v>11.249</v>
      </c>
      <c r="AV9" s="36">
        <v>0.018</v>
      </c>
      <c r="AW9" s="36">
        <v>0.459</v>
      </c>
      <c r="AY9" s="36">
        <v>110</v>
      </c>
      <c r="AZ9" s="36">
        <v>11.412</v>
      </c>
      <c r="BA9" s="36">
        <v>-0.099</v>
      </c>
      <c r="BB9" s="36">
        <v>0.722</v>
      </c>
    </row>
    <row r="10" spans="6:55" ht="12">
      <c r="F10" s="36">
        <v>20</v>
      </c>
      <c r="G10" s="36">
        <v>11.099</v>
      </c>
      <c r="H10" s="36">
        <v>0.039</v>
      </c>
      <c r="I10" s="36">
        <v>0.068</v>
      </c>
      <c r="K10" s="36">
        <v>20</v>
      </c>
      <c r="L10" s="36">
        <v>12.377</v>
      </c>
      <c r="M10" s="36">
        <v>-0.048</v>
      </c>
      <c r="N10" s="36">
        <v>1.165</v>
      </c>
      <c r="O10" s="36" t="s">
        <v>130</v>
      </c>
      <c r="P10" s="36">
        <v>14</v>
      </c>
      <c r="Q10" s="36">
        <v>12.418</v>
      </c>
      <c r="R10" s="36">
        <v>0.022</v>
      </c>
      <c r="S10" s="36">
        <v>1.178</v>
      </c>
      <c r="T10" s="36" t="s">
        <v>130</v>
      </c>
      <c r="U10" s="36">
        <v>14</v>
      </c>
      <c r="V10" s="36">
        <v>12.032</v>
      </c>
      <c r="W10" s="36">
        <v>0.02</v>
      </c>
      <c r="X10" s="36">
        <v>1.163</v>
      </c>
      <c r="Y10" s="36" t="s">
        <v>181</v>
      </c>
      <c r="Z10" s="36">
        <v>111</v>
      </c>
      <c r="AA10" s="36">
        <v>12.222</v>
      </c>
      <c r="AB10" s="36">
        <v>0.091</v>
      </c>
      <c r="AC10" s="36">
        <v>0.233</v>
      </c>
      <c r="AD10" s="36" t="s">
        <v>183</v>
      </c>
      <c r="AE10" s="36">
        <v>124</v>
      </c>
      <c r="AF10" s="36">
        <v>10.923</v>
      </c>
      <c r="AG10" s="36">
        <v>0.117</v>
      </c>
      <c r="AH10" s="36">
        <v>0.427</v>
      </c>
      <c r="AO10" s="36">
        <v>132</v>
      </c>
      <c r="AP10" s="36">
        <v>11.499</v>
      </c>
      <c r="AQ10" s="36">
        <v>-0.099</v>
      </c>
      <c r="AR10" s="36">
        <v>0.497</v>
      </c>
      <c r="AS10" s="36" t="s">
        <v>182</v>
      </c>
      <c r="AT10" s="36">
        <v>11</v>
      </c>
      <c r="AU10" s="36">
        <v>11.688</v>
      </c>
      <c r="AV10" s="36">
        <v>0.114</v>
      </c>
      <c r="AW10" s="36">
        <v>0.891</v>
      </c>
      <c r="AY10" s="36">
        <v>111</v>
      </c>
      <c r="AZ10" s="36">
        <v>11.75</v>
      </c>
      <c r="BA10" s="36">
        <v>-0.275</v>
      </c>
      <c r="BB10" s="36">
        <v>0.845</v>
      </c>
      <c r="BC10" s="36" t="s">
        <v>130</v>
      </c>
    </row>
    <row r="11" spans="6:55" ht="12">
      <c r="F11" s="36">
        <v>21</v>
      </c>
      <c r="G11" s="36">
        <v>11.977</v>
      </c>
      <c r="H11" s="36">
        <v>0.006</v>
      </c>
      <c r="I11" s="36">
        <v>1.101</v>
      </c>
      <c r="K11" s="36">
        <v>21</v>
      </c>
      <c r="L11" s="36">
        <v>12.736</v>
      </c>
      <c r="M11" s="36">
        <v>-0.021</v>
      </c>
      <c r="N11" s="36">
        <v>0.959</v>
      </c>
      <c r="P11" s="36">
        <v>15</v>
      </c>
      <c r="Q11" s="36">
        <v>12.97</v>
      </c>
      <c r="R11" s="36">
        <v>0.023</v>
      </c>
      <c r="S11" s="36">
        <v>0.063</v>
      </c>
      <c r="T11" s="36" t="s">
        <v>184</v>
      </c>
      <c r="U11" s="36">
        <v>15</v>
      </c>
      <c r="V11" s="36">
        <v>12.284</v>
      </c>
      <c r="W11" s="36">
        <v>-0.007</v>
      </c>
      <c r="X11" s="36">
        <v>0.14</v>
      </c>
      <c r="Y11" s="36" t="s">
        <v>183</v>
      </c>
      <c r="Z11" s="36">
        <v>112</v>
      </c>
      <c r="AA11" s="36">
        <v>12.883</v>
      </c>
      <c r="AB11" s="36">
        <v>-0.016</v>
      </c>
      <c r="AC11" s="36">
        <v>0.138</v>
      </c>
      <c r="AD11" s="36" t="s">
        <v>130</v>
      </c>
      <c r="AE11" s="36">
        <v>123</v>
      </c>
      <c r="AF11" s="36">
        <v>12.146</v>
      </c>
      <c r="AG11" s="36">
        <v>0.195</v>
      </c>
      <c r="AH11" s="36">
        <v>1.062</v>
      </c>
      <c r="AI11" s="36" t="s">
        <v>185</v>
      </c>
      <c r="AO11" s="36">
        <v>131</v>
      </c>
      <c r="AP11" s="36">
        <v>12.22</v>
      </c>
      <c r="AQ11" s="36">
        <v>0.088</v>
      </c>
      <c r="AR11" s="36">
        <v>1.069</v>
      </c>
      <c r="AS11" s="36" t="s">
        <v>130</v>
      </c>
      <c r="AT11" s="36">
        <v>12</v>
      </c>
      <c r="AU11" s="36">
        <v>11.818</v>
      </c>
      <c r="AV11" s="36">
        <v>0.103</v>
      </c>
      <c r="AW11" s="36">
        <v>0.964</v>
      </c>
      <c r="AX11" s="36" t="s">
        <v>186</v>
      </c>
      <c r="AY11" s="36">
        <v>112</v>
      </c>
      <c r="AZ11" s="36">
        <v>12.226</v>
      </c>
      <c r="BA11" s="36">
        <v>-0.152</v>
      </c>
      <c r="BB11" s="36">
        <v>0.752</v>
      </c>
      <c r="BC11" s="36" t="s">
        <v>129</v>
      </c>
    </row>
    <row r="12" spans="6:54" ht="12">
      <c r="F12" s="36">
        <v>22</v>
      </c>
      <c r="G12" s="36">
        <v>12.622</v>
      </c>
      <c r="H12" s="36">
        <v>0.031</v>
      </c>
      <c r="I12" s="36">
        <v>1.165</v>
      </c>
      <c r="K12" s="36">
        <v>22</v>
      </c>
      <c r="L12" s="36">
        <v>12.888</v>
      </c>
      <c r="M12" s="36">
        <v>0.019</v>
      </c>
      <c r="N12" s="36">
        <v>0.035</v>
      </c>
      <c r="O12" s="36" t="s">
        <v>187</v>
      </c>
      <c r="P12" s="36">
        <v>16</v>
      </c>
      <c r="Q12" s="36">
        <v>13.747</v>
      </c>
      <c r="R12" s="36">
        <v>-0.094</v>
      </c>
      <c r="S12" s="36">
        <v>-0.204</v>
      </c>
      <c r="T12" s="36" t="s">
        <v>188</v>
      </c>
      <c r="U12" s="36">
        <v>16</v>
      </c>
      <c r="V12" s="36">
        <v>13.111</v>
      </c>
      <c r="W12" s="36">
        <v>-0.227</v>
      </c>
      <c r="X12" s="36">
        <v>-0.273</v>
      </c>
      <c r="Z12" s="36">
        <v>113</v>
      </c>
      <c r="AA12" s="36">
        <v>13.82</v>
      </c>
      <c r="AB12" s="36">
        <v>-0.086</v>
      </c>
      <c r="AC12" s="36">
        <v>-0.194</v>
      </c>
      <c r="AE12" s="36">
        <v>122</v>
      </c>
      <c r="AF12" s="36">
        <v>12.547</v>
      </c>
      <c r="AG12" s="36">
        <v>0.153</v>
      </c>
      <c r="AH12" s="36">
        <v>0.586</v>
      </c>
      <c r="AI12" s="36" t="s">
        <v>137</v>
      </c>
      <c r="AO12" s="36">
        <v>130</v>
      </c>
      <c r="AP12" s="36">
        <v>12.963</v>
      </c>
      <c r="AQ12" s="36">
        <v>0.195</v>
      </c>
      <c r="AR12" s="36">
        <v>0.859</v>
      </c>
      <c r="AS12" s="36" t="s">
        <v>182</v>
      </c>
      <c r="AT12" s="36">
        <v>13</v>
      </c>
      <c r="AU12" s="36">
        <v>12.913</v>
      </c>
      <c r="AV12" s="36">
        <v>0.11</v>
      </c>
      <c r="AW12" s="36">
        <v>0.732</v>
      </c>
      <c r="AY12" s="36">
        <v>113</v>
      </c>
      <c r="AZ12" s="36">
        <v>14.273</v>
      </c>
      <c r="BA12" s="36">
        <v>-0.176</v>
      </c>
      <c r="BB12" s="36">
        <v>0.087</v>
      </c>
    </row>
    <row r="13" spans="6:55" ht="12">
      <c r="F13" s="36">
        <v>23</v>
      </c>
      <c r="G13" s="36">
        <v>12.91</v>
      </c>
      <c r="H13" s="36">
        <v>-0.02</v>
      </c>
      <c r="I13" s="36">
        <v>0.296</v>
      </c>
      <c r="K13" s="36">
        <v>23</v>
      </c>
      <c r="L13" s="36">
        <v>13.763</v>
      </c>
      <c r="M13" s="36">
        <v>-0.078</v>
      </c>
      <c r="N13" s="36">
        <v>-0.322</v>
      </c>
      <c r="O13" s="36" t="s">
        <v>189</v>
      </c>
      <c r="P13" s="36">
        <v>17</v>
      </c>
      <c r="Q13" s="36">
        <v>15.743</v>
      </c>
      <c r="R13" s="36">
        <v>-0.072</v>
      </c>
      <c r="S13" s="36">
        <v>-0.713</v>
      </c>
      <c r="T13" s="36" t="s">
        <v>190</v>
      </c>
      <c r="U13" s="36">
        <v>17</v>
      </c>
      <c r="V13" s="36">
        <v>13.751</v>
      </c>
      <c r="W13" s="36">
        <v>-0.3</v>
      </c>
      <c r="X13" s="36">
        <v>-0.588</v>
      </c>
      <c r="Y13" s="36" t="s">
        <v>120</v>
      </c>
      <c r="Z13" s="36">
        <v>114</v>
      </c>
      <c r="AA13" s="36">
        <v>15.122</v>
      </c>
      <c r="AB13" s="36">
        <v>-0.16</v>
      </c>
      <c r="AC13" s="36">
        <v>-0.636</v>
      </c>
      <c r="AE13" s="36">
        <v>121</v>
      </c>
      <c r="AF13" s="36">
        <v>12.915</v>
      </c>
      <c r="AG13" s="36">
        <v>0.112</v>
      </c>
      <c r="AH13" s="36">
        <v>0.574</v>
      </c>
      <c r="AI13" s="36" t="s">
        <v>182</v>
      </c>
      <c r="AO13" s="36">
        <v>129</v>
      </c>
      <c r="AP13" s="36">
        <v>14.218</v>
      </c>
      <c r="AQ13" s="36">
        <v>0.056</v>
      </c>
      <c r="AR13" s="36">
        <v>0.244</v>
      </c>
      <c r="AS13" s="36" t="s">
        <v>182</v>
      </c>
      <c r="AT13" s="36">
        <v>14</v>
      </c>
      <c r="AU13" s="36">
        <v>14.52</v>
      </c>
      <c r="AV13" s="36">
        <v>-0.124</v>
      </c>
      <c r="AW13" s="36">
        <v>0.117</v>
      </c>
      <c r="AY13" s="36">
        <v>114</v>
      </c>
      <c r="AZ13" s="36">
        <v>15.694</v>
      </c>
      <c r="BA13" s="36">
        <v>-0.252</v>
      </c>
      <c r="BB13" s="36">
        <v>-0.271</v>
      </c>
      <c r="BC13" s="36" t="s">
        <v>131</v>
      </c>
    </row>
    <row r="14" spans="6:54" ht="12">
      <c r="F14" s="36">
        <v>24</v>
      </c>
      <c r="G14" s="36">
        <v>16.141</v>
      </c>
      <c r="H14" s="36">
        <v>-0.521</v>
      </c>
      <c r="I14" s="36">
        <v>-0.752</v>
      </c>
      <c r="J14" s="36" t="s">
        <v>120</v>
      </c>
      <c r="K14" s="36">
        <v>24</v>
      </c>
      <c r="L14" s="36">
        <v>15.781</v>
      </c>
      <c r="M14" s="36">
        <v>0.171</v>
      </c>
      <c r="N14" s="36">
        <v>-0.613</v>
      </c>
      <c r="O14" s="36" t="s">
        <v>191</v>
      </c>
      <c r="P14" s="36">
        <v>18</v>
      </c>
      <c r="Q14" s="36">
        <v>17.616</v>
      </c>
      <c r="R14" s="36">
        <v>-0.242</v>
      </c>
      <c r="S14" s="36">
        <v>-0.968</v>
      </c>
      <c r="U14" s="36">
        <v>18</v>
      </c>
      <c r="V14" s="36">
        <v>14.774</v>
      </c>
      <c r="W14" s="36">
        <v>-0.391</v>
      </c>
      <c r="X14" s="36">
        <v>-0.79</v>
      </c>
      <c r="Z14" s="36">
        <v>115</v>
      </c>
      <c r="AA14" s="36">
        <v>15.897</v>
      </c>
      <c r="AB14" s="36">
        <v>0.119</v>
      </c>
      <c r="AC14" s="36">
        <v>-0.605</v>
      </c>
      <c r="AD14" s="36" t="s">
        <v>192</v>
      </c>
      <c r="AE14" s="36">
        <v>120</v>
      </c>
      <c r="AF14" s="36">
        <v>14.243</v>
      </c>
      <c r="AG14" s="36">
        <v>0.332</v>
      </c>
      <c r="AH14" s="36">
        <v>0.095</v>
      </c>
      <c r="AI14" s="36" t="s">
        <v>182</v>
      </c>
      <c r="AO14" s="36">
        <v>128</v>
      </c>
      <c r="AP14" s="36">
        <v>15.409</v>
      </c>
      <c r="AQ14" s="36">
        <v>0.005</v>
      </c>
      <c r="AR14" s="36">
        <v>-0.189</v>
      </c>
      <c r="AS14" s="36" t="s">
        <v>182</v>
      </c>
      <c r="AT14" s="36">
        <v>15</v>
      </c>
      <c r="AU14" s="36">
        <v>15.881</v>
      </c>
      <c r="AV14" s="36">
        <v>-0.001</v>
      </c>
      <c r="AW14" s="36">
        <v>-0.33</v>
      </c>
      <c r="AX14" s="36" t="s">
        <v>193</v>
      </c>
      <c r="AY14" s="36">
        <v>115</v>
      </c>
      <c r="AZ14" s="36">
        <v>15.745</v>
      </c>
      <c r="BA14" s="36">
        <v>-0.022</v>
      </c>
      <c r="BB14" s="36">
        <v>-0.218</v>
      </c>
    </row>
    <row r="15" spans="6:54" ht="12">
      <c r="F15" s="36">
        <v>25</v>
      </c>
      <c r="G15" s="36">
        <v>19.043</v>
      </c>
      <c r="H15" s="36">
        <v>-0.76</v>
      </c>
      <c r="I15" s="36">
        <v>-0.968</v>
      </c>
      <c r="K15" s="36">
        <v>25</v>
      </c>
      <c r="L15" s="36">
        <v>19.214</v>
      </c>
      <c r="M15" s="36">
        <v>-0.046</v>
      </c>
      <c r="N15" s="36">
        <v>-1.003</v>
      </c>
      <c r="O15" s="36" t="s">
        <v>120</v>
      </c>
      <c r="P15" s="36">
        <v>19</v>
      </c>
      <c r="Q15" s="36">
        <v>19.496</v>
      </c>
      <c r="R15" s="36">
        <v>-0.415</v>
      </c>
      <c r="S15" s="36">
        <v>-1.153</v>
      </c>
      <c r="T15" s="36" t="s">
        <v>133</v>
      </c>
      <c r="U15" s="36">
        <v>19</v>
      </c>
      <c r="V15" s="36">
        <v>17.108</v>
      </c>
      <c r="W15" s="36">
        <v>-0.439</v>
      </c>
      <c r="X15" s="36">
        <v>-1.154</v>
      </c>
      <c r="Z15" s="36">
        <v>116</v>
      </c>
      <c r="AA15" s="36">
        <v>16.321</v>
      </c>
      <c r="AB15" s="36">
        <v>0.115</v>
      </c>
      <c r="AC15" s="36">
        <v>-0.573</v>
      </c>
      <c r="AE15" s="36">
        <v>119</v>
      </c>
      <c r="AF15" s="36">
        <v>14.776</v>
      </c>
      <c r="AG15" s="36">
        <v>0.305</v>
      </c>
      <c r="AH15" s="36">
        <v>-0.171</v>
      </c>
      <c r="AI15" s="36" t="s">
        <v>194</v>
      </c>
      <c r="AO15" s="36">
        <v>127</v>
      </c>
      <c r="AP15" s="36">
        <v>15.997</v>
      </c>
      <c r="AQ15" s="36">
        <v>0.104</v>
      </c>
      <c r="AR15" s="36">
        <v>-0.231</v>
      </c>
      <c r="AS15" s="36" t="s">
        <v>195</v>
      </c>
      <c r="AT15" s="36">
        <v>16</v>
      </c>
      <c r="AU15" s="36">
        <v>16.245</v>
      </c>
      <c r="AV15" s="36">
        <v>0.019</v>
      </c>
      <c r="AW15" s="36">
        <v>-0.233</v>
      </c>
      <c r="AX15" s="36" t="s">
        <v>196</v>
      </c>
      <c r="AY15" s="36">
        <v>116</v>
      </c>
      <c r="AZ15" s="36">
        <v>16.244</v>
      </c>
      <c r="BA15" s="36">
        <v>-0.122</v>
      </c>
      <c r="BB15" s="36">
        <v>-0.136</v>
      </c>
    </row>
    <row r="16" spans="6:54" ht="12">
      <c r="F16" s="36">
        <v>26</v>
      </c>
      <c r="G16" s="36">
        <v>23.071</v>
      </c>
      <c r="H16" s="36">
        <v>-1.219</v>
      </c>
      <c r="I16" s="36">
        <v>-1.479</v>
      </c>
      <c r="J16" s="36" t="s">
        <v>118</v>
      </c>
      <c r="K16" s="36">
        <v>26</v>
      </c>
      <c r="L16" s="36">
        <v>24.668</v>
      </c>
      <c r="M16" s="36">
        <v>-0.066</v>
      </c>
      <c r="N16" s="36">
        <v>-1.244</v>
      </c>
      <c r="P16" s="36">
        <v>20</v>
      </c>
      <c r="Q16" s="36">
        <v>20.867</v>
      </c>
      <c r="R16" s="36">
        <v>-0.506</v>
      </c>
      <c r="S16" s="36">
        <v>-1.315</v>
      </c>
      <c r="U16" s="36">
        <v>20</v>
      </c>
      <c r="V16" s="36">
        <v>19.471</v>
      </c>
      <c r="W16" s="36">
        <v>-0.678</v>
      </c>
      <c r="X16" s="36">
        <v>-1.479</v>
      </c>
      <c r="Y16" s="36" t="s">
        <v>197</v>
      </c>
      <c r="Z16" s="36">
        <v>117</v>
      </c>
      <c r="AA16" s="36">
        <v>23.684</v>
      </c>
      <c r="AB16" s="36">
        <v>0.891</v>
      </c>
      <c r="AC16" s="36">
        <v>-0.777</v>
      </c>
      <c r="AE16" s="36">
        <v>118</v>
      </c>
      <c r="AF16" s="36">
        <v>15.324</v>
      </c>
      <c r="AG16" s="36">
        <v>0.273</v>
      </c>
      <c r="AH16" s="36">
        <v>-0.204</v>
      </c>
      <c r="AI16" s="36" t="s">
        <v>126</v>
      </c>
      <c r="AO16" s="36">
        <v>126</v>
      </c>
      <c r="AP16" s="36">
        <v>16.327</v>
      </c>
      <c r="AQ16" s="36">
        <v>0.243</v>
      </c>
      <c r="AR16" s="36">
        <v>-0.17</v>
      </c>
      <c r="AT16" s="36">
        <v>17</v>
      </c>
      <c r="AU16" s="36">
        <v>20.253</v>
      </c>
      <c r="AV16" s="36">
        <v>0.027</v>
      </c>
      <c r="AW16" s="36">
        <v>-0.762</v>
      </c>
      <c r="AY16" s="36">
        <v>117</v>
      </c>
      <c r="AZ16" s="36">
        <v>16.932</v>
      </c>
      <c r="BA16" s="36">
        <v>-0.184</v>
      </c>
      <c r="BB16" s="36">
        <v>-0.294</v>
      </c>
    </row>
    <row r="17" spans="6:54" ht="12">
      <c r="F17" s="36">
        <v>27</v>
      </c>
      <c r="G17" s="36">
        <v>24.782</v>
      </c>
      <c r="H17" s="36">
        <v>-1.391</v>
      </c>
      <c r="I17" s="36">
        <v>-1.555</v>
      </c>
      <c r="J17" s="36" t="s">
        <v>119</v>
      </c>
      <c r="K17" s="36">
        <v>27</v>
      </c>
      <c r="L17" s="36">
        <v>29.771</v>
      </c>
      <c r="M17" s="36">
        <v>-0.137</v>
      </c>
      <c r="N17" s="36">
        <v>-1.512</v>
      </c>
      <c r="P17" s="36">
        <v>21</v>
      </c>
      <c r="Q17" s="36">
        <v>23.965</v>
      </c>
      <c r="R17" s="36">
        <v>-0.811</v>
      </c>
      <c r="S17" s="36">
        <v>-1.587</v>
      </c>
      <c r="U17" s="36">
        <v>22</v>
      </c>
      <c r="V17" s="36">
        <v>25.385</v>
      </c>
      <c r="W17" s="36">
        <v>-0.639</v>
      </c>
      <c r="X17" s="36">
        <v>-1.652</v>
      </c>
      <c r="Y17" s="36" t="s">
        <v>141</v>
      </c>
      <c r="Z17" s="36">
        <v>118</v>
      </c>
      <c r="AA17" s="36">
        <v>25.9</v>
      </c>
      <c r="AB17" s="36">
        <v>0.853</v>
      </c>
      <c r="AC17" s="36">
        <v>-0.843</v>
      </c>
      <c r="AD17" s="36" t="s">
        <v>121</v>
      </c>
      <c r="AE17" s="36">
        <v>117</v>
      </c>
      <c r="AF17" s="36">
        <v>16.024</v>
      </c>
      <c r="AG17" s="36">
        <v>0.257</v>
      </c>
      <c r="AH17" s="36">
        <v>-0.31</v>
      </c>
      <c r="AI17" s="36" t="s">
        <v>198</v>
      </c>
      <c r="AO17" s="36">
        <v>125</v>
      </c>
      <c r="AP17" s="36">
        <v>17.323</v>
      </c>
      <c r="AQ17" s="36">
        <v>0.265</v>
      </c>
      <c r="AR17" s="36">
        <v>-0.388</v>
      </c>
      <c r="AT17" s="36">
        <v>18</v>
      </c>
      <c r="AU17" s="36">
        <v>22.217</v>
      </c>
      <c r="AV17" s="36">
        <v>-0.097</v>
      </c>
      <c r="AW17" s="36">
        <v>-0.99</v>
      </c>
      <c r="AX17" s="36" t="s">
        <v>199</v>
      </c>
      <c r="AY17" s="36">
        <v>118</v>
      </c>
      <c r="AZ17" s="36">
        <v>19.74</v>
      </c>
      <c r="BA17" s="36">
        <v>-0.173</v>
      </c>
      <c r="BB17" s="36">
        <v>-0.687</v>
      </c>
    </row>
    <row r="18" spans="6:55" ht="12">
      <c r="F18" s="36">
        <v>28</v>
      </c>
      <c r="G18" s="36">
        <v>25.608</v>
      </c>
      <c r="H18" s="36">
        <v>-1.343</v>
      </c>
      <c r="I18" s="36">
        <v>-1.656</v>
      </c>
      <c r="J18" s="36" t="s">
        <v>132</v>
      </c>
      <c r="K18" s="36">
        <v>28</v>
      </c>
      <c r="L18" s="36">
        <v>30.024</v>
      </c>
      <c r="M18" s="36">
        <v>-0.155</v>
      </c>
      <c r="N18" s="36">
        <v>-1.455</v>
      </c>
      <c r="O18" s="36" t="s">
        <v>200</v>
      </c>
      <c r="P18" s="36">
        <v>22</v>
      </c>
      <c r="Q18" s="36">
        <v>25.2</v>
      </c>
      <c r="R18" s="36">
        <v>-1.111</v>
      </c>
      <c r="S18" s="36">
        <v>-1.748</v>
      </c>
      <c r="T18" s="36" t="s">
        <v>201</v>
      </c>
      <c r="U18" s="36">
        <v>23</v>
      </c>
      <c r="V18" s="36">
        <v>28.637</v>
      </c>
      <c r="W18" s="36">
        <v>-0.856</v>
      </c>
      <c r="X18" s="36">
        <v>-1.439</v>
      </c>
      <c r="Y18" s="36" t="s">
        <v>203</v>
      </c>
      <c r="Z18" s="36">
        <v>119</v>
      </c>
      <c r="AA18" s="36">
        <v>31.558</v>
      </c>
      <c r="AB18" s="36">
        <v>0.703</v>
      </c>
      <c r="AC18" s="36">
        <v>-1.318</v>
      </c>
      <c r="AE18" s="36">
        <v>116</v>
      </c>
      <c r="AF18" s="36">
        <v>21.803</v>
      </c>
      <c r="AG18" s="36">
        <v>0.009</v>
      </c>
      <c r="AH18" s="36">
        <v>-0.977</v>
      </c>
      <c r="AI18" s="36" t="s">
        <v>120</v>
      </c>
      <c r="AO18" s="36">
        <v>124</v>
      </c>
      <c r="AP18" s="36">
        <v>19.216</v>
      </c>
      <c r="AQ18" s="36">
        <v>0.208</v>
      </c>
      <c r="AR18" s="36">
        <v>-0.719</v>
      </c>
      <c r="AT18" s="36">
        <v>19</v>
      </c>
      <c r="AU18" s="36">
        <v>24.081</v>
      </c>
      <c r="AV18" s="36">
        <v>0.077</v>
      </c>
      <c r="AW18" s="36">
        <v>-1.182</v>
      </c>
      <c r="AX18" s="36" t="s">
        <v>120</v>
      </c>
      <c r="AY18" s="36">
        <v>119</v>
      </c>
      <c r="AZ18" s="36">
        <v>23.369</v>
      </c>
      <c r="BA18" s="36">
        <v>-0.16</v>
      </c>
      <c r="BB18" s="36">
        <v>-0.807</v>
      </c>
      <c r="BC18" s="36" t="s">
        <v>135</v>
      </c>
    </row>
    <row r="19" spans="6:54" ht="12">
      <c r="F19" s="36">
        <v>29</v>
      </c>
      <c r="G19" s="36">
        <v>30.961</v>
      </c>
      <c r="H19" s="36">
        <v>-1.342</v>
      </c>
      <c r="I19" s="36">
        <v>-1.474</v>
      </c>
      <c r="J19" s="36" t="s">
        <v>200</v>
      </c>
      <c r="K19" s="36">
        <v>29</v>
      </c>
      <c r="L19" s="36">
        <v>35.228</v>
      </c>
      <c r="M19" s="36">
        <v>-0.739</v>
      </c>
      <c r="N19" s="36">
        <v>-1.653</v>
      </c>
      <c r="P19" s="36">
        <v>23</v>
      </c>
      <c r="Q19" s="36">
        <v>25.803</v>
      </c>
      <c r="R19" s="36">
        <v>-1.082</v>
      </c>
      <c r="S19" s="36">
        <v>-1.609</v>
      </c>
      <c r="T19" s="36" t="s">
        <v>202</v>
      </c>
      <c r="U19" s="36">
        <v>24</v>
      </c>
      <c r="V19" s="36">
        <v>31.788</v>
      </c>
      <c r="W19" s="36">
        <v>-0.648</v>
      </c>
      <c r="X19" s="36">
        <v>-1.531</v>
      </c>
      <c r="Y19" s="36" t="s">
        <v>206</v>
      </c>
      <c r="Z19" s="36">
        <v>120</v>
      </c>
      <c r="AA19" s="36">
        <v>35.594</v>
      </c>
      <c r="AB19" s="36">
        <v>0.615</v>
      </c>
      <c r="AC19" s="36">
        <v>-1.701</v>
      </c>
      <c r="AD19" s="36" t="s">
        <v>200</v>
      </c>
      <c r="AE19" s="36">
        <v>115</v>
      </c>
      <c r="AF19" s="36">
        <v>27.53</v>
      </c>
      <c r="AG19" s="36">
        <v>0.073</v>
      </c>
      <c r="AH19" s="36">
        <v>-1.619</v>
      </c>
      <c r="AI19" s="36" t="s">
        <v>126</v>
      </c>
      <c r="AO19" s="36">
        <v>123</v>
      </c>
      <c r="AP19" s="36">
        <v>21.001</v>
      </c>
      <c r="AQ19" s="36">
        <v>0.215</v>
      </c>
      <c r="AR19" s="36">
        <v>-0.835</v>
      </c>
      <c r="AS19" s="36" t="s">
        <v>135</v>
      </c>
      <c r="AT19" s="36">
        <v>20</v>
      </c>
      <c r="AU19" s="36">
        <v>27.703</v>
      </c>
      <c r="AV19" s="36">
        <v>-0.012</v>
      </c>
      <c r="AW19" s="36">
        <v>-1.536</v>
      </c>
      <c r="AX19" s="36" t="s">
        <v>204</v>
      </c>
      <c r="AY19" s="36">
        <v>120</v>
      </c>
      <c r="AZ19" s="36">
        <v>27.667</v>
      </c>
      <c r="BA19" s="36">
        <v>-0.402</v>
      </c>
      <c r="BB19" s="36">
        <v>-1.154</v>
      </c>
    </row>
    <row r="20" spans="6:54" ht="12">
      <c r="F20" s="36">
        <v>30</v>
      </c>
      <c r="G20" s="36">
        <v>37.658</v>
      </c>
      <c r="H20" s="36">
        <v>-2.001</v>
      </c>
      <c r="I20" s="36">
        <v>-1.894</v>
      </c>
      <c r="J20" s="36" t="s">
        <v>200</v>
      </c>
      <c r="K20" s="36">
        <v>30</v>
      </c>
      <c r="L20" s="36">
        <v>36.323</v>
      </c>
      <c r="M20" s="36">
        <v>-0.634</v>
      </c>
      <c r="N20" s="36">
        <v>-1.899</v>
      </c>
      <c r="O20" s="36" t="s">
        <v>118</v>
      </c>
      <c r="P20" s="36">
        <v>24</v>
      </c>
      <c r="Q20" s="36">
        <v>28.796</v>
      </c>
      <c r="R20" s="36">
        <v>-1.116</v>
      </c>
      <c r="S20" s="36">
        <v>-1.492</v>
      </c>
      <c r="T20" s="36" t="s">
        <v>205</v>
      </c>
      <c r="U20" s="36">
        <v>25</v>
      </c>
      <c r="V20" s="36">
        <v>34.643</v>
      </c>
      <c r="W20" s="36">
        <v>-0.802</v>
      </c>
      <c r="X20" s="36">
        <v>-1.59</v>
      </c>
      <c r="Y20" s="36" t="s">
        <v>206</v>
      </c>
      <c r="Z20" s="36">
        <v>121</v>
      </c>
      <c r="AA20" s="36">
        <v>36.883</v>
      </c>
      <c r="AB20" s="36">
        <v>0.798</v>
      </c>
      <c r="AC20" s="36">
        <v>-1.809</v>
      </c>
      <c r="AD20" s="36" t="s">
        <v>134</v>
      </c>
      <c r="AE20" s="36">
        <v>114</v>
      </c>
      <c r="AF20" s="36">
        <v>27.925</v>
      </c>
      <c r="AG20" s="36">
        <v>0.061</v>
      </c>
      <c r="AH20" s="36">
        <v>-1.512</v>
      </c>
      <c r="AI20" s="36" t="s">
        <v>207</v>
      </c>
      <c r="AO20" s="36">
        <v>122</v>
      </c>
      <c r="AP20" s="36">
        <v>23.179</v>
      </c>
      <c r="AQ20" s="36">
        <v>0.169</v>
      </c>
      <c r="AR20" s="36">
        <v>-1.043</v>
      </c>
      <c r="AT20" s="36">
        <v>21</v>
      </c>
      <c r="AU20" s="36">
        <v>27.844</v>
      </c>
      <c r="AV20" s="36">
        <v>0.058</v>
      </c>
      <c r="AW20" s="36">
        <v>-1.588</v>
      </c>
      <c r="AX20" s="36" t="s">
        <v>208</v>
      </c>
      <c r="AY20" s="36">
        <v>121</v>
      </c>
      <c r="AZ20" s="36">
        <v>32.377</v>
      </c>
      <c r="BA20" s="36">
        <v>-0.134</v>
      </c>
      <c r="BB20" s="36">
        <v>-1.592</v>
      </c>
    </row>
    <row r="21" spans="6:55" ht="12">
      <c r="F21" s="36">
        <v>31</v>
      </c>
      <c r="G21" s="36">
        <v>48.194</v>
      </c>
      <c r="H21" s="36">
        <v>-1.232</v>
      </c>
      <c r="I21" s="36">
        <v>-2.942</v>
      </c>
      <c r="K21" s="36">
        <v>31</v>
      </c>
      <c r="L21" s="36">
        <v>41.651</v>
      </c>
      <c r="M21" s="36">
        <v>-0.589</v>
      </c>
      <c r="N21" s="36">
        <v>-2.466</v>
      </c>
      <c r="O21" s="36" t="s">
        <v>209</v>
      </c>
      <c r="P21" s="36">
        <v>25</v>
      </c>
      <c r="Q21" s="36">
        <v>35.39</v>
      </c>
      <c r="R21" s="36">
        <v>-1.398</v>
      </c>
      <c r="S21" s="36">
        <v>-1.675</v>
      </c>
      <c r="U21" s="36">
        <v>26</v>
      </c>
      <c r="V21" s="36">
        <v>36.114</v>
      </c>
      <c r="W21" s="36">
        <v>-0.756</v>
      </c>
      <c r="X21" s="36">
        <v>-1.833</v>
      </c>
      <c r="Y21" s="36" t="s">
        <v>206</v>
      </c>
      <c r="Z21" s="36">
        <v>122</v>
      </c>
      <c r="AA21" s="36">
        <v>38.602</v>
      </c>
      <c r="AB21" s="36">
        <v>0.775</v>
      </c>
      <c r="AC21" s="36">
        <v>-2.076</v>
      </c>
      <c r="AD21" s="36" t="s">
        <v>126</v>
      </c>
      <c r="AE21" s="36">
        <v>113</v>
      </c>
      <c r="AF21" s="36">
        <v>29.842</v>
      </c>
      <c r="AG21" s="36">
        <v>-0.3</v>
      </c>
      <c r="AH21" s="36">
        <v>-1.534</v>
      </c>
      <c r="AI21" s="36" t="s">
        <v>200</v>
      </c>
      <c r="AO21" s="36">
        <v>121</v>
      </c>
      <c r="AP21" s="36">
        <v>26.419</v>
      </c>
      <c r="AQ21" s="36">
        <v>0.296</v>
      </c>
      <c r="AR21" s="36">
        <v>-1.187</v>
      </c>
      <c r="AT21" s="36">
        <v>22</v>
      </c>
      <c r="AU21" s="36">
        <v>28.999</v>
      </c>
      <c r="AV21" s="36">
        <v>-0.073</v>
      </c>
      <c r="AW21" s="36">
        <v>-1.518</v>
      </c>
      <c r="AY21" s="36">
        <v>122</v>
      </c>
      <c r="AZ21" s="36">
        <v>33.129</v>
      </c>
      <c r="BA21" s="36">
        <v>-0.131</v>
      </c>
      <c r="BB21" s="36">
        <v>-1.572</v>
      </c>
      <c r="BC21" s="36" t="s">
        <v>127</v>
      </c>
    </row>
    <row r="22" spans="6:55" ht="12">
      <c r="F22" s="36">
        <v>32</v>
      </c>
      <c r="G22" s="36">
        <v>61.028</v>
      </c>
      <c r="H22" s="36">
        <v>-5.155</v>
      </c>
      <c r="I22" s="36">
        <v>-3.552</v>
      </c>
      <c r="K22" s="36">
        <v>32</v>
      </c>
      <c r="L22" s="36">
        <v>55.685</v>
      </c>
      <c r="M22" s="36">
        <v>-0.378</v>
      </c>
      <c r="N22" s="36">
        <v>-3.292</v>
      </c>
      <c r="P22" s="36">
        <v>26</v>
      </c>
      <c r="Q22" s="36">
        <v>37.325</v>
      </c>
      <c r="R22" s="36">
        <v>-1.559</v>
      </c>
      <c r="S22" s="36">
        <v>-1.889</v>
      </c>
      <c r="U22" s="36">
        <v>27</v>
      </c>
      <c r="V22" s="36">
        <v>36.757</v>
      </c>
      <c r="W22" s="36">
        <v>-0.503</v>
      </c>
      <c r="X22" s="36">
        <v>-1.826</v>
      </c>
      <c r="Y22" s="36" t="s">
        <v>206</v>
      </c>
      <c r="Z22" s="36">
        <v>123</v>
      </c>
      <c r="AA22" s="36">
        <v>39.909</v>
      </c>
      <c r="AB22" s="36">
        <v>0.934</v>
      </c>
      <c r="AC22" s="36">
        <v>-2.177</v>
      </c>
      <c r="AD22" s="36" t="s">
        <v>118</v>
      </c>
      <c r="AE22" s="36">
        <v>112</v>
      </c>
      <c r="AF22" s="36">
        <v>34.679</v>
      </c>
      <c r="AG22" s="36">
        <v>-0.247</v>
      </c>
      <c r="AH22" s="36">
        <v>-1.646</v>
      </c>
      <c r="AO22" s="36">
        <v>120</v>
      </c>
      <c r="AP22" s="36">
        <v>29.613</v>
      </c>
      <c r="AQ22" s="36">
        <v>0.399</v>
      </c>
      <c r="AR22" s="36">
        <v>-1.477</v>
      </c>
      <c r="AS22" s="36" t="s">
        <v>134</v>
      </c>
      <c r="AT22" s="36">
        <v>23</v>
      </c>
      <c r="AU22" s="36">
        <v>30.538</v>
      </c>
      <c r="AV22" s="36">
        <v>-0.109</v>
      </c>
      <c r="AW22" s="36">
        <v>-1.491</v>
      </c>
      <c r="AY22" s="36">
        <v>123</v>
      </c>
      <c r="AZ22" s="36">
        <v>35.136</v>
      </c>
      <c r="BA22" s="36">
        <v>-0.086</v>
      </c>
      <c r="BB22" s="36">
        <v>-1.748</v>
      </c>
      <c r="BC22" s="36" t="s">
        <v>134</v>
      </c>
    </row>
    <row r="23" spans="6:55" ht="12">
      <c r="F23" s="36">
        <v>33</v>
      </c>
      <c r="G23" s="36">
        <v>73.895</v>
      </c>
      <c r="H23" s="36">
        <v>-5.971</v>
      </c>
      <c r="I23" s="36">
        <v>-3.515</v>
      </c>
      <c r="J23" s="36" t="s">
        <v>127</v>
      </c>
      <c r="K23" s="36">
        <v>33</v>
      </c>
      <c r="L23" s="36">
        <v>74.887</v>
      </c>
      <c r="M23" s="36">
        <v>-1.471</v>
      </c>
      <c r="N23" s="36">
        <v>-3.629</v>
      </c>
      <c r="O23" s="36" t="s">
        <v>141</v>
      </c>
      <c r="P23" s="36">
        <v>27</v>
      </c>
      <c r="Q23" s="36">
        <v>40.727</v>
      </c>
      <c r="R23" s="36">
        <v>-1.828</v>
      </c>
      <c r="S23" s="36">
        <v>-2.421</v>
      </c>
      <c r="U23" s="36">
        <v>28</v>
      </c>
      <c r="V23" s="36">
        <v>37.932</v>
      </c>
      <c r="W23" s="36">
        <v>-0.866</v>
      </c>
      <c r="X23" s="36">
        <v>-2.1</v>
      </c>
      <c r="Y23" s="36" t="s">
        <v>206</v>
      </c>
      <c r="Z23" s="36">
        <v>124</v>
      </c>
      <c r="AA23" s="36">
        <v>42.297</v>
      </c>
      <c r="AB23" s="36">
        <v>0.582</v>
      </c>
      <c r="AC23" s="36">
        <v>-2.33</v>
      </c>
      <c r="AE23" s="36">
        <v>111</v>
      </c>
      <c r="AF23" s="36">
        <v>38.753</v>
      </c>
      <c r="AG23" s="36">
        <v>-0.187</v>
      </c>
      <c r="AH23" s="36">
        <v>-2.19</v>
      </c>
      <c r="AI23" s="36" t="s">
        <v>210</v>
      </c>
      <c r="AO23" s="36">
        <v>119</v>
      </c>
      <c r="AP23" s="36">
        <v>32.944</v>
      </c>
      <c r="AQ23" s="36">
        <v>0.358</v>
      </c>
      <c r="AR23" s="36">
        <v>-1.548</v>
      </c>
      <c r="AS23" s="36" t="s">
        <v>200</v>
      </c>
      <c r="AT23" s="36">
        <v>24</v>
      </c>
      <c r="AU23" s="36">
        <v>32.299</v>
      </c>
      <c r="AV23" s="36">
        <v>0.083</v>
      </c>
      <c r="AW23" s="36">
        <v>-1.576</v>
      </c>
      <c r="AY23" s="36">
        <v>124</v>
      </c>
      <c r="AZ23" s="36">
        <v>36.917</v>
      </c>
      <c r="BA23" s="36">
        <v>-0.593</v>
      </c>
      <c r="BB23" s="36">
        <v>-1.998</v>
      </c>
      <c r="BC23" s="36" t="s">
        <v>139</v>
      </c>
    </row>
    <row r="24" spans="6:55" ht="12">
      <c r="F24" s="36">
        <v>34</v>
      </c>
      <c r="G24" s="36">
        <v>85.045</v>
      </c>
      <c r="H24" s="36">
        <v>-6.691</v>
      </c>
      <c r="I24" s="36">
        <v>-3.826</v>
      </c>
      <c r="J24" s="36" t="s">
        <v>126</v>
      </c>
      <c r="K24" s="36">
        <v>34</v>
      </c>
      <c r="L24" s="36">
        <v>75.299</v>
      </c>
      <c r="M24" s="36">
        <v>-1.236</v>
      </c>
      <c r="N24" s="36">
        <v>-3.72</v>
      </c>
      <c r="P24" s="36">
        <v>28</v>
      </c>
      <c r="Q24" s="36">
        <v>45.573</v>
      </c>
      <c r="R24" s="36">
        <v>-1.928</v>
      </c>
      <c r="S24" s="36">
        <v>-2.758</v>
      </c>
      <c r="U24" s="36">
        <v>29</v>
      </c>
      <c r="V24" s="36">
        <v>40.329</v>
      </c>
      <c r="W24" s="36">
        <v>-1.294</v>
      </c>
      <c r="X24" s="36">
        <v>-2.306</v>
      </c>
      <c r="Z24" s="36">
        <v>125</v>
      </c>
      <c r="AA24" s="36">
        <v>45.075</v>
      </c>
      <c r="AB24" s="36">
        <v>1.085</v>
      </c>
      <c r="AC24" s="36">
        <v>-2.445</v>
      </c>
      <c r="AD24" s="36" t="s">
        <v>132</v>
      </c>
      <c r="AE24" s="36">
        <v>110</v>
      </c>
      <c r="AF24" s="36">
        <v>45.254</v>
      </c>
      <c r="AG24" s="36">
        <v>0.309</v>
      </c>
      <c r="AH24" s="36">
        <v>-2.932</v>
      </c>
      <c r="AO24" s="36">
        <v>118</v>
      </c>
      <c r="AP24" s="36">
        <v>34.785</v>
      </c>
      <c r="AQ24" s="36">
        <v>0.466</v>
      </c>
      <c r="AR24" s="36">
        <v>-1.663</v>
      </c>
      <c r="AT24" s="36">
        <v>25</v>
      </c>
      <c r="AU24" s="36">
        <v>33.219</v>
      </c>
      <c r="AV24" s="36">
        <v>-0.068</v>
      </c>
      <c r="AW24" s="36">
        <v>-1.534</v>
      </c>
      <c r="AY24" s="36">
        <v>125</v>
      </c>
      <c r="AZ24" s="36">
        <v>39.973</v>
      </c>
      <c r="BA24" s="36">
        <v>-0.513</v>
      </c>
      <c r="BB24" s="36">
        <v>-2.336</v>
      </c>
      <c r="BC24" s="36" t="s">
        <v>132</v>
      </c>
    </row>
    <row r="25" spans="6:55" ht="12">
      <c r="F25" s="36">
        <v>35</v>
      </c>
      <c r="G25" s="36">
        <v>96.03</v>
      </c>
      <c r="H25" s="36">
        <v>-7.234</v>
      </c>
      <c r="I25" s="36">
        <v>-4.328</v>
      </c>
      <c r="J25" s="36" t="s">
        <v>211</v>
      </c>
      <c r="K25" s="36">
        <v>35</v>
      </c>
      <c r="L25" s="36">
        <v>89.015</v>
      </c>
      <c r="M25" s="36">
        <v>0.056</v>
      </c>
      <c r="N25" s="36">
        <v>-4.047</v>
      </c>
      <c r="O25" s="36" t="s">
        <v>127</v>
      </c>
      <c r="P25" s="36">
        <v>29</v>
      </c>
      <c r="Q25" s="36">
        <v>54.031</v>
      </c>
      <c r="R25" s="36">
        <v>-2.624</v>
      </c>
      <c r="S25" s="36">
        <v>-3.185</v>
      </c>
      <c r="U25" s="36">
        <v>30</v>
      </c>
      <c r="V25" s="36">
        <v>46.292</v>
      </c>
      <c r="W25" s="36">
        <v>-2.226</v>
      </c>
      <c r="X25" s="36">
        <v>-2.994</v>
      </c>
      <c r="Y25" s="36" t="s">
        <v>2</v>
      </c>
      <c r="Z25" s="36">
        <v>126</v>
      </c>
      <c r="AA25" s="36">
        <v>50.882</v>
      </c>
      <c r="AB25" s="36">
        <v>0.837</v>
      </c>
      <c r="AC25" s="36">
        <v>-2.858</v>
      </c>
      <c r="AE25" s="36">
        <v>109</v>
      </c>
      <c r="AF25" s="36">
        <v>53.352</v>
      </c>
      <c r="AG25" s="36">
        <v>0.231</v>
      </c>
      <c r="AH25" s="36">
        <v>-3.194</v>
      </c>
      <c r="AO25" s="36">
        <v>117</v>
      </c>
      <c r="AP25" s="36">
        <v>35.276</v>
      </c>
      <c r="AQ25" s="36">
        <v>0.447</v>
      </c>
      <c r="AR25" s="36">
        <v>-1.67</v>
      </c>
      <c r="AT25" s="36">
        <v>26</v>
      </c>
      <c r="AU25" s="36">
        <v>35.82</v>
      </c>
      <c r="AV25" s="36">
        <v>0.158</v>
      </c>
      <c r="AW25" s="36">
        <v>-1.732</v>
      </c>
      <c r="AX25" s="36" t="s">
        <v>212</v>
      </c>
      <c r="AY25" s="36">
        <v>126</v>
      </c>
      <c r="AZ25" s="36">
        <v>41.415</v>
      </c>
      <c r="BA25" s="36">
        <v>-0.319</v>
      </c>
      <c r="BB25" s="36">
        <v>-2.416</v>
      </c>
      <c r="BC25" s="36" t="s">
        <v>126</v>
      </c>
    </row>
    <row r="26" spans="6:54" ht="12">
      <c r="F26" s="36">
        <v>36</v>
      </c>
      <c r="G26" s="36">
        <v>105.072</v>
      </c>
      <c r="H26" s="36">
        <v>-9.142</v>
      </c>
      <c r="I26" s="36">
        <v>-4.686</v>
      </c>
      <c r="J26" s="36" t="s">
        <v>0</v>
      </c>
      <c r="K26" s="36">
        <v>36</v>
      </c>
      <c r="L26" s="36">
        <v>97.796</v>
      </c>
      <c r="M26" s="36">
        <v>1.522</v>
      </c>
      <c r="N26" s="36">
        <v>-4.193</v>
      </c>
      <c r="P26" s="36">
        <v>30</v>
      </c>
      <c r="Q26" s="36">
        <v>60.399</v>
      </c>
      <c r="R26" s="36">
        <v>-2.762</v>
      </c>
      <c r="S26" s="36">
        <v>-3.591</v>
      </c>
      <c r="T26" s="36" t="s">
        <v>1</v>
      </c>
      <c r="U26" s="36">
        <v>31</v>
      </c>
      <c r="V26" s="36">
        <v>47.083</v>
      </c>
      <c r="W26" s="36">
        <v>-2.466</v>
      </c>
      <c r="X26" s="36">
        <v>-3.035</v>
      </c>
      <c r="Y26" s="36" t="s">
        <v>3</v>
      </c>
      <c r="Z26" s="36">
        <v>127</v>
      </c>
      <c r="AA26" s="36">
        <v>52.975</v>
      </c>
      <c r="AB26" s="36">
        <v>0.578</v>
      </c>
      <c r="AC26" s="36">
        <v>-3.175</v>
      </c>
      <c r="AD26" s="36" t="s">
        <v>127</v>
      </c>
      <c r="AE26" s="36">
        <v>108</v>
      </c>
      <c r="AF26" s="36">
        <v>64.398</v>
      </c>
      <c r="AG26" s="36">
        <v>0.698</v>
      </c>
      <c r="AH26" s="36">
        <v>-3.6130000000000004</v>
      </c>
      <c r="AO26" s="36">
        <v>116</v>
      </c>
      <c r="AP26" s="36">
        <v>38.912</v>
      </c>
      <c r="AQ26" s="36">
        <v>0.275</v>
      </c>
      <c r="AR26" s="36">
        <v>-2.161</v>
      </c>
      <c r="AT26" s="36">
        <v>27</v>
      </c>
      <c r="AU26" s="36">
        <v>37.9</v>
      </c>
      <c r="AV26" s="36">
        <v>-0.302</v>
      </c>
      <c r="AW26" s="36">
        <v>-1.931</v>
      </c>
      <c r="AX26" s="36" t="s">
        <v>118</v>
      </c>
      <c r="AY26" s="36">
        <v>127</v>
      </c>
      <c r="AZ26" s="36">
        <v>46.223</v>
      </c>
      <c r="BA26" s="36">
        <v>-0.387</v>
      </c>
      <c r="BB26" s="36">
        <v>-2.672</v>
      </c>
    </row>
    <row r="27" spans="11:55" ht="12">
      <c r="K27" s="36">
        <v>37</v>
      </c>
      <c r="L27" s="36">
        <v>121.428</v>
      </c>
      <c r="M27" s="36">
        <v>-6.323</v>
      </c>
      <c r="N27" s="36">
        <v>-5.154</v>
      </c>
      <c r="O27" s="36" t="s">
        <v>141</v>
      </c>
      <c r="P27" s="36">
        <v>31</v>
      </c>
      <c r="Q27" s="36">
        <v>63.569</v>
      </c>
      <c r="R27" s="36">
        <v>-3.11</v>
      </c>
      <c r="S27" s="36">
        <v>-3.688</v>
      </c>
      <c r="T27" s="36" t="s">
        <v>136</v>
      </c>
      <c r="U27" s="36">
        <v>32</v>
      </c>
      <c r="V27" s="36">
        <v>51.068</v>
      </c>
      <c r="W27" s="36">
        <v>-3.001</v>
      </c>
      <c r="X27" s="36">
        <v>-2.737</v>
      </c>
      <c r="Y27" s="36" t="s">
        <v>3</v>
      </c>
      <c r="Z27" s="36">
        <v>128</v>
      </c>
      <c r="AA27" s="36">
        <v>59.517</v>
      </c>
      <c r="AB27" s="36">
        <v>1.176</v>
      </c>
      <c r="AC27" s="36">
        <v>-3.399</v>
      </c>
      <c r="AD27" s="36" t="s">
        <v>141</v>
      </c>
      <c r="AE27" s="36">
        <v>107</v>
      </c>
      <c r="AF27" s="36">
        <v>74.474</v>
      </c>
      <c r="AG27" s="36">
        <v>0.279</v>
      </c>
      <c r="AH27" s="36">
        <v>-3.481</v>
      </c>
      <c r="AI27" s="36" t="s">
        <v>127</v>
      </c>
      <c r="AO27" s="36">
        <v>115</v>
      </c>
      <c r="AP27" s="36">
        <v>41.951</v>
      </c>
      <c r="AQ27" s="36">
        <v>0.693</v>
      </c>
      <c r="AR27" s="36">
        <v>-2.399</v>
      </c>
      <c r="AT27" s="36">
        <v>28</v>
      </c>
      <c r="AU27" s="36">
        <v>38.052</v>
      </c>
      <c r="AV27" s="36">
        <v>-0.153</v>
      </c>
      <c r="AW27" s="36">
        <v>-2.045</v>
      </c>
      <c r="AX27" s="36" t="s">
        <v>139</v>
      </c>
      <c r="AY27" s="36">
        <v>128</v>
      </c>
      <c r="AZ27" s="36">
        <v>51.339</v>
      </c>
      <c r="BA27" s="36">
        <v>-0.283</v>
      </c>
      <c r="BB27" s="36">
        <v>-2.95</v>
      </c>
      <c r="BC27" s="36" t="s">
        <v>126</v>
      </c>
    </row>
    <row r="28" spans="6:55" ht="12">
      <c r="F28" s="36">
        <v>997</v>
      </c>
      <c r="G28" s="36">
        <v>0.002</v>
      </c>
      <c r="H28" s="36">
        <v>-22.862</v>
      </c>
      <c r="I28" s="36">
        <v>-0.035</v>
      </c>
      <c r="J28" s="36" t="s">
        <v>4</v>
      </c>
      <c r="K28" s="36">
        <v>38</v>
      </c>
      <c r="L28" s="36">
        <v>143.824</v>
      </c>
      <c r="M28" s="36">
        <v>-8.003</v>
      </c>
      <c r="N28" s="36">
        <v>-3.932</v>
      </c>
      <c r="O28" s="36" t="s">
        <v>5</v>
      </c>
      <c r="P28" s="36">
        <v>32</v>
      </c>
      <c r="Q28" s="36">
        <v>72.468</v>
      </c>
      <c r="R28" s="36">
        <v>-5.052</v>
      </c>
      <c r="S28" s="36">
        <v>-3.44</v>
      </c>
      <c r="T28" s="36" t="s">
        <v>136</v>
      </c>
      <c r="U28" s="36">
        <v>33</v>
      </c>
      <c r="V28" s="36">
        <v>59.034</v>
      </c>
      <c r="W28" s="36">
        <v>-3.952</v>
      </c>
      <c r="X28" s="36">
        <v>-2.789</v>
      </c>
      <c r="Y28" s="36" t="s">
        <v>3</v>
      </c>
      <c r="Z28" s="36">
        <v>129</v>
      </c>
      <c r="AA28" s="36">
        <v>69.974</v>
      </c>
      <c r="AB28" s="36">
        <v>-0.019</v>
      </c>
      <c r="AC28" s="36">
        <v>-3.89</v>
      </c>
      <c r="AD28" s="36" t="s">
        <v>127</v>
      </c>
      <c r="AE28" s="36">
        <v>106</v>
      </c>
      <c r="AF28" s="36">
        <v>92.02</v>
      </c>
      <c r="AG28" s="36">
        <v>-0.418</v>
      </c>
      <c r="AH28" s="36">
        <v>-3.937</v>
      </c>
      <c r="AO28" s="36">
        <v>112</v>
      </c>
      <c r="AP28" s="36">
        <v>51.412</v>
      </c>
      <c r="AQ28" s="36">
        <v>0.834</v>
      </c>
      <c r="AR28" s="36">
        <v>-2.87</v>
      </c>
      <c r="AS28" s="36" t="s">
        <v>126</v>
      </c>
      <c r="AT28" s="36">
        <v>29</v>
      </c>
      <c r="AU28" s="36">
        <v>41.217</v>
      </c>
      <c r="AV28" s="36">
        <v>-0.333</v>
      </c>
      <c r="AW28" s="36">
        <v>-2.415</v>
      </c>
      <c r="AX28" s="36" t="s">
        <v>6</v>
      </c>
      <c r="AY28" s="36">
        <v>129</v>
      </c>
      <c r="AZ28" s="36">
        <v>52.917</v>
      </c>
      <c r="BA28" s="36">
        <v>-0.503</v>
      </c>
      <c r="BB28" s="36">
        <v>-3.248</v>
      </c>
      <c r="BC28" s="36" t="s">
        <v>211</v>
      </c>
    </row>
    <row r="29" spans="16:55" ht="12">
      <c r="P29" s="36">
        <v>33</v>
      </c>
      <c r="Q29" s="36">
        <v>86.195</v>
      </c>
      <c r="R29" s="36">
        <v>-6.383</v>
      </c>
      <c r="S29" s="36">
        <v>-4.102</v>
      </c>
      <c r="T29" s="36" t="s">
        <v>136</v>
      </c>
      <c r="U29" s="36">
        <v>34</v>
      </c>
      <c r="V29" s="36">
        <v>69.241</v>
      </c>
      <c r="W29" s="36">
        <v>-3.811</v>
      </c>
      <c r="X29" s="36">
        <v>-3.251</v>
      </c>
      <c r="Y29" s="36" t="s">
        <v>3</v>
      </c>
      <c r="Z29" s="36">
        <v>130</v>
      </c>
      <c r="AA29" s="36">
        <v>73.838</v>
      </c>
      <c r="AB29" s="36">
        <v>-0.043</v>
      </c>
      <c r="AC29" s="36">
        <v>-3.48</v>
      </c>
      <c r="AD29" s="36" t="s">
        <v>126</v>
      </c>
      <c r="AE29" s="36">
        <v>105</v>
      </c>
      <c r="AF29" s="36">
        <v>104.771</v>
      </c>
      <c r="AG29" s="36">
        <v>1.326</v>
      </c>
      <c r="AH29" s="36">
        <v>-4.861</v>
      </c>
      <c r="AO29" s="36">
        <v>114</v>
      </c>
      <c r="AP29" s="36">
        <v>51.648</v>
      </c>
      <c r="AQ29" s="36">
        <v>0.892</v>
      </c>
      <c r="AR29" s="36">
        <v>-2.92</v>
      </c>
      <c r="AS29" s="36" t="s">
        <v>7</v>
      </c>
      <c r="AT29" s="36">
        <v>30</v>
      </c>
      <c r="AU29" s="36">
        <v>43.94</v>
      </c>
      <c r="AV29" s="36">
        <v>-0.313</v>
      </c>
      <c r="AW29" s="36">
        <v>-2.745</v>
      </c>
      <c r="AY29" s="36">
        <v>130</v>
      </c>
      <c r="AZ29" s="36">
        <v>56.494</v>
      </c>
      <c r="BA29" s="36">
        <v>-0.978</v>
      </c>
      <c r="BB29" s="36">
        <v>-3.411</v>
      </c>
      <c r="BC29" s="36" t="s">
        <v>211</v>
      </c>
    </row>
    <row r="30" spans="11:55" ht="12">
      <c r="K30" s="36">
        <v>998</v>
      </c>
      <c r="L30" s="36">
        <v>0.089</v>
      </c>
      <c r="M30" s="36">
        <v>-22.911</v>
      </c>
      <c r="N30" s="36">
        <v>-0.031</v>
      </c>
      <c r="O30" s="36" t="s">
        <v>8</v>
      </c>
      <c r="P30" s="36">
        <v>34</v>
      </c>
      <c r="Q30" s="36">
        <v>101.377</v>
      </c>
      <c r="R30" s="36">
        <v>-5.744</v>
      </c>
      <c r="S30" s="36">
        <v>-4.505</v>
      </c>
      <c r="T30" s="36" t="s">
        <v>136</v>
      </c>
      <c r="U30" s="36">
        <v>35</v>
      </c>
      <c r="V30" s="36">
        <v>71.865</v>
      </c>
      <c r="W30" s="36">
        <v>-2.247</v>
      </c>
      <c r="X30" s="36">
        <v>-3.213</v>
      </c>
      <c r="Z30" s="36">
        <v>131</v>
      </c>
      <c r="AA30" s="36">
        <v>79.621</v>
      </c>
      <c r="AB30" s="36">
        <v>-0.771</v>
      </c>
      <c r="AC30" s="36">
        <v>-3.457</v>
      </c>
      <c r="AD30" s="36" t="s">
        <v>211</v>
      </c>
      <c r="AE30" s="36">
        <v>104</v>
      </c>
      <c r="AF30" s="36">
        <v>117.89</v>
      </c>
      <c r="AG30" s="36">
        <v>2.945</v>
      </c>
      <c r="AH30" s="36">
        <v>-4.222</v>
      </c>
      <c r="AO30" s="36">
        <v>113</v>
      </c>
      <c r="AP30" s="36">
        <v>53.394</v>
      </c>
      <c r="AQ30" s="36">
        <v>0.475</v>
      </c>
      <c r="AR30" s="36">
        <v>-3.236</v>
      </c>
      <c r="AS30" s="36" t="s">
        <v>9</v>
      </c>
      <c r="AT30" s="36">
        <v>31</v>
      </c>
      <c r="AU30" s="36">
        <v>46.152</v>
      </c>
      <c r="AV30" s="36">
        <v>-0.377</v>
      </c>
      <c r="AW30" s="36">
        <v>-3.043</v>
      </c>
      <c r="AX30" s="36" t="s">
        <v>127</v>
      </c>
      <c r="AY30" s="36">
        <v>131</v>
      </c>
      <c r="AZ30" s="36">
        <v>57.228</v>
      </c>
      <c r="BA30" s="36">
        <v>-1.027</v>
      </c>
      <c r="BB30" s="36">
        <v>-3.27</v>
      </c>
      <c r="BC30" s="36" t="s">
        <v>126</v>
      </c>
    </row>
    <row r="31" spans="16:55" ht="12">
      <c r="P31" s="36">
        <v>35</v>
      </c>
      <c r="Q31" s="36">
        <v>119.938</v>
      </c>
      <c r="R31" s="36">
        <v>-7.596</v>
      </c>
      <c r="S31" s="36">
        <v>-5.067</v>
      </c>
      <c r="T31" s="36" t="s">
        <v>136</v>
      </c>
      <c r="U31" s="36">
        <v>36</v>
      </c>
      <c r="V31" s="36">
        <v>81.035</v>
      </c>
      <c r="W31" s="36">
        <v>-0.26</v>
      </c>
      <c r="X31" s="36">
        <v>-3.396</v>
      </c>
      <c r="Z31" s="36">
        <v>132</v>
      </c>
      <c r="AA31" s="36">
        <v>85.201</v>
      </c>
      <c r="AB31" s="36">
        <v>-1.539</v>
      </c>
      <c r="AC31" s="36">
        <v>-3.844</v>
      </c>
      <c r="AD31" s="36" t="s">
        <v>126</v>
      </c>
      <c r="AE31" s="36">
        <v>103</v>
      </c>
      <c r="AF31" s="36">
        <v>128.594</v>
      </c>
      <c r="AG31" s="36">
        <v>0.2</v>
      </c>
      <c r="AH31" s="36">
        <v>-5.51</v>
      </c>
      <c r="AI31" s="36" t="s">
        <v>127</v>
      </c>
      <c r="AO31" s="36">
        <v>111</v>
      </c>
      <c r="AP31" s="36">
        <v>55.174</v>
      </c>
      <c r="AQ31" s="36">
        <v>2.717</v>
      </c>
      <c r="AR31" s="36">
        <v>-3.154</v>
      </c>
      <c r="AS31" s="36" t="s">
        <v>127</v>
      </c>
      <c r="AT31" s="36">
        <v>32</v>
      </c>
      <c r="AU31" s="36">
        <v>47.133</v>
      </c>
      <c r="AV31" s="36">
        <v>-0.344</v>
      </c>
      <c r="AW31" s="36">
        <v>-2.993</v>
      </c>
      <c r="AX31" s="36" t="s">
        <v>10</v>
      </c>
      <c r="AY31" s="36">
        <v>132</v>
      </c>
      <c r="AZ31" s="36">
        <v>59.621</v>
      </c>
      <c r="BA31" s="36">
        <v>-0.323</v>
      </c>
      <c r="BB31" s="36">
        <v>-3.641</v>
      </c>
      <c r="BC31" s="36" t="s">
        <v>126</v>
      </c>
    </row>
    <row r="32" spans="16:55" ht="12">
      <c r="P32" s="36">
        <v>36</v>
      </c>
      <c r="Q32" s="36">
        <v>135.252</v>
      </c>
      <c r="R32" s="36">
        <v>-8.691</v>
      </c>
      <c r="S32" s="36">
        <v>-5.24</v>
      </c>
      <c r="T32" s="36" t="s">
        <v>138</v>
      </c>
      <c r="U32" s="36">
        <v>37</v>
      </c>
      <c r="V32" s="36">
        <v>89.235</v>
      </c>
      <c r="W32" s="36">
        <v>2.135</v>
      </c>
      <c r="X32" s="36">
        <v>-3.753</v>
      </c>
      <c r="Z32" s="36">
        <v>133</v>
      </c>
      <c r="AA32" s="36">
        <v>92.783</v>
      </c>
      <c r="AB32" s="36">
        <v>-2.461</v>
      </c>
      <c r="AC32" s="36">
        <v>-3.904</v>
      </c>
      <c r="AD32" s="36" t="s">
        <v>127</v>
      </c>
      <c r="AE32" s="36">
        <v>102</v>
      </c>
      <c r="AF32" s="36">
        <v>141.58</v>
      </c>
      <c r="AG32" s="36">
        <v>0.661</v>
      </c>
      <c r="AH32" s="36">
        <v>-5.184</v>
      </c>
      <c r="AI32" s="36" t="s">
        <v>127</v>
      </c>
      <c r="AO32" s="36">
        <v>110</v>
      </c>
      <c r="AP32" s="36">
        <v>61.415</v>
      </c>
      <c r="AQ32" s="36">
        <v>2.002</v>
      </c>
      <c r="AR32" s="36">
        <v>-3.616</v>
      </c>
      <c r="AS32" s="36" t="s">
        <v>126</v>
      </c>
      <c r="AT32" s="36">
        <v>33</v>
      </c>
      <c r="AU32" s="36">
        <v>49.012</v>
      </c>
      <c r="AV32" s="36">
        <v>-0.644</v>
      </c>
      <c r="AW32" s="36">
        <v>-3.33</v>
      </c>
      <c r="AX32" s="36" t="s">
        <v>200</v>
      </c>
      <c r="AY32" s="36">
        <v>133</v>
      </c>
      <c r="AZ32" s="36">
        <v>60.691</v>
      </c>
      <c r="BA32" s="36">
        <v>-0.658</v>
      </c>
      <c r="BB32" s="36">
        <v>-3.496</v>
      </c>
      <c r="BC32" s="36" t="s">
        <v>127</v>
      </c>
    </row>
    <row r="33" spans="16:55" ht="12">
      <c r="P33" s="36">
        <v>37</v>
      </c>
      <c r="Q33" s="36">
        <v>153.132</v>
      </c>
      <c r="R33" s="36">
        <v>-8.774</v>
      </c>
      <c r="S33" s="36">
        <v>-5.78</v>
      </c>
      <c r="T33" s="36" t="s">
        <v>138</v>
      </c>
      <c r="U33" s="36">
        <v>38</v>
      </c>
      <c r="V33" s="36">
        <v>102.328</v>
      </c>
      <c r="W33" s="36">
        <v>0.928</v>
      </c>
      <c r="X33" s="36">
        <v>-4.683</v>
      </c>
      <c r="Y33" s="36" t="s">
        <v>126</v>
      </c>
      <c r="Z33" s="36">
        <v>134</v>
      </c>
      <c r="AA33" s="36">
        <v>104.997</v>
      </c>
      <c r="AB33" s="36">
        <v>0.33</v>
      </c>
      <c r="AC33" s="36">
        <v>-4.859</v>
      </c>
      <c r="AD33" s="36" t="s">
        <v>126</v>
      </c>
      <c r="AE33" s="36">
        <v>101</v>
      </c>
      <c r="AF33" s="36">
        <v>151.844</v>
      </c>
      <c r="AG33" s="36">
        <v>0.154</v>
      </c>
      <c r="AH33" s="36">
        <v>-5.683</v>
      </c>
      <c r="AO33" s="36">
        <v>109</v>
      </c>
      <c r="AP33" s="36">
        <v>72.552</v>
      </c>
      <c r="AQ33" s="36">
        <v>3.556</v>
      </c>
      <c r="AR33" s="36">
        <v>-3.539</v>
      </c>
      <c r="AS33" s="36" t="s">
        <v>211</v>
      </c>
      <c r="AT33" s="36">
        <v>34</v>
      </c>
      <c r="AU33" s="36">
        <v>54.966</v>
      </c>
      <c r="AV33" s="36">
        <v>-0.622</v>
      </c>
      <c r="AW33" s="36">
        <v>-3.207</v>
      </c>
      <c r="AX33" s="36" t="s">
        <v>11</v>
      </c>
      <c r="AY33" s="36">
        <v>134</v>
      </c>
      <c r="AZ33" s="36">
        <v>67.18</v>
      </c>
      <c r="BA33" s="36">
        <v>0.13</v>
      </c>
      <c r="BB33" s="36">
        <v>-3.826</v>
      </c>
      <c r="BC33" s="36" t="s">
        <v>127</v>
      </c>
    </row>
    <row r="34" spans="16:55" ht="12">
      <c r="P34" s="36">
        <v>38</v>
      </c>
      <c r="Q34" s="36">
        <v>169.172</v>
      </c>
      <c r="R34" s="36">
        <v>-6.739</v>
      </c>
      <c r="S34" s="36">
        <v>-6.615</v>
      </c>
      <c r="T34" s="36" t="s">
        <v>12</v>
      </c>
      <c r="U34" s="36">
        <v>40</v>
      </c>
      <c r="V34" s="36">
        <v>115.585</v>
      </c>
      <c r="W34" s="36">
        <v>-2.607</v>
      </c>
      <c r="X34" s="36">
        <v>-4.672</v>
      </c>
      <c r="Y34" s="36" t="s">
        <v>126</v>
      </c>
      <c r="Z34" s="36">
        <v>135</v>
      </c>
      <c r="AA34" s="36">
        <v>110.888</v>
      </c>
      <c r="AB34" s="36">
        <v>0.483</v>
      </c>
      <c r="AC34" s="36">
        <v>-4.102</v>
      </c>
      <c r="AD34" s="36" t="s">
        <v>127</v>
      </c>
      <c r="AE34" s="36">
        <v>100</v>
      </c>
      <c r="AF34" s="36">
        <v>159.768</v>
      </c>
      <c r="AG34" s="36">
        <v>-0.099</v>
      </c>
      <c r="AH34" s="36">
        <v>-6.058</v>
      </c>
      <c r="AI34" s="36" t="s">
        <v>13</v>
      </c>
      <c r="AO34" s="36">
        <v>108</v>
      </c>
      <c r="AP34" s="36">
        <v>83.142</v>
      </c>
      <c r="AQ34" s="36">
        <v>2.213</v>
      </c>
      <c r="AR34" s="36">
        <v>-3.626</v>
      </c>
      <c r="AS34" s="36" t="s">
        <v>127</v>
      </c>
      <c r="AY34" s="36">
        <v>135</v>
      </c>
      <c r="AZ34" s="36">
        <v>76.006</v>
      </c>
      <c r="BA34" s="36">
        <v>-1.036</v>
      </c>
      <c r="BB34" s="36">
        <v>-3.652</v>
      </c>
      <c r="BC34" s="36" t="s">
        <v>14</v>
      </c>
    </row>
    <row r="35" spans="7:50" ht="12">
      <c r="G35" s="36" t="s">
        <v>96</v>
      </c>
      <c r="U35" s="36">
        <v>39</v>
      </c>
      <c r="V35" s="36">
        <v>115.766</v>
      </c>
      <c r="W35" s="36">
        <v>-1.434</v>
      </c>
      <c r="X35" s="36">
        <v>-4.635</v>
      </c>
      <c r="Y35" s="36" t="s">
        <v>127</v>
      </c>
      <c r="Z35" s="36">
        <v>136</v>
      </c>
      <c r="AA35" s="36">
        <v>114.34</v>
      </c>
      <c r="AB35" s="36">
        <v>0.748</v>
      </c>
      <c r="AC35" s="36">
        <v>-4.31</v>
      </c>
      <c r="AD35" s="36" t="s">
        <v>126</v>
      </c>
      <c r="AO35" s="36">
        <v>107</v>
      </c>
      <c r="AP35" s="36">
        <v>94.312</v>
      </c>
      <c r="AQ35" s="36">
        <v>1.861</v>
      </c>
      <c r="AR35" s="36">
        <v>-4.098</v>
      </c>
      <c r="AS35" s="36" t="s">
        <v>127</v>
      </c>
      <c r="AT35" s="36">
        <v>995</v>
      </c>
      <c r="AU35" s="36">
        <v>11.222</v>
      </c>
      <c r="AV35" s="36">
        <v>-67.762</v>
      </c>
      <c r="AW35" s="36">
        <v>-0.032</v>
      </c>
      <c r="AX35" s="36" t="s">
        <v>15</v>
      </c>
    </row>
    <row r="36" spans="7:55" ht="12">
      <c r="G36" s="36">
        <v>10</v>
      </c>
      <c r="H36" s="36">
        <v>0</v>
      </c>
      <c r="P36" s="36">
        <v>998</v>
      </c>
      <c r="Q36" s="36">
        <v>0.067</v>
      </c>
      <c r="R36" s="36">
        <v>-22.848</v>
      </c>
      <c r="S36" s="36">
        <v>-0.034</v>
      </c>
      <c r="T36" s="36" t="s">
        <v>16</v>
      </c>
      <c r="U36" s="36">
        <v>41</v>
      </c>
      <c r="V36" s="36">
        <v>129.693</v>
      </c>
      <c r="W36" s="36">
        <v>-3.341</v>
      </c>
      <c r="X36" s="36">
        <v>-5.09</v>
      </c>
      <c r="Y36" s="36" t="s">
        <v>126</v>
      </c>
      <c r="Z36" s="36">
        <v>137</v>
      </c>
      <c r="AA36" s="36">
        <v>129.042</v>
      </c>
      <c r="AB36" s="36">
        <v>0.189</v>
      </c>
      <c r="AC36" s="36">
        <v>-4.98</v>
      </c>
      <c r="AD36" s="36" t="s">
        <v>141</v>
      </c>
      <c r="AE36" s="36">
        <v>998</v>
      </c>
      <c r="AF36" s="36">
        <v>-0.618</v>
      </c>
      <c r="AG36" s="36">
        <v>55.431</v>
      </c>
      <c r="AH36" s="36">
        <v>-0.015</v>
      </c>
      <c r="AI36" s="36" t="s">
        <v>17</v>
      </c>
      <c r="AO36" s="36">
        <v>106</v>
      </c>
      <c r="AP36" s="36">
        <v>95.892</v>
      </c>
      <c r="AQ36" s="36">
        <v>2.119</v>
      </c>
      <c r="AR36" s="36">
        <v>-4.211</v>
      </c>
      <c r="AS36" s="36" t="s">
        <v>126</v>
      </c>
      <c r="AT36" s="36">
        <v>996</v>
      </c>
      <c r="AU36" s="36">
        <v>1.94</v>
      </c>
      <c r="AV36" s="36">
        <v>-68.066</v>
      </c>
      <c r="AW36" s="36">
        <v>-0.044</v>
      </c>
      <c r="AX36" s="36" t="s">
        <v>18</v>
      </c>
      <c r="AY36" s="36">
        <v>999</v>
      </c>
      <c r="AZ36" s="36">
        <v>12.52</v>
      </c>
      <c r="BA36" s="36">
        <v>2.097</v>
      </c>
      <c r="BB36" s="36">
        <v>1.061</v>
      </c>
      <c r="BC36" s="36" t="s">
        <v>140</v>
      </c>
    </row>
    <row r="37" spans="7:55" ht="12">
      <c r="G37" s="36">
        <v>10</v>
      </c>
      <c r="H37" s="36">
        <v>-2.9</v>
      </c>
      <c r="U37" s="36">
        <v>42</v>
      </c>
      <c r="V37" s="36">
        <v>144.958</v>
      </c>
      <c r="W37" s="36">
        <v>-6.897</v>
      </c>
      <c r="X37" s="36">
        <v>-5.183</v>
      </c>
      <c r="Y37" s="36" t="s">
        <v>21</v>
      </c>
      <c r="Z37" s="36">
        <v>138</v>
      </c>
      <c r="AA37" s="36">
        <v>150.293</v>
      </c>
      <c r="AB37" s="36">
        <v>2.6</v>
      </c>
      <c r="AC37" s="36">
        <v>-5.819</v>
      </c>
      <c r="AD37" s="36" t="s">
        <v>126</v>
      </c>
      <c r="AE37" s="36">
        <v>997</v>
      </c>
      <c r="AF37" s="36">
        <v>8.588</v>
      </c>
      <c r="AG37" s="36">
        <v>55.098</v>
      </c>
      <c r="AH37" s="36">
        <v>-0.064</v>
      </c>
      <c r="AI37" s="36" t="s">
        <v>19</v>
      </c>
      <c r="AO37" s="36">
        <v>105</v>
      </c>
      <c r="AP37" s="36">
        <v>103.129</v>
      </c>
      <c r="AQ37" s="36">
        <v>2.007</v>
      </c>
      <c r="AR37" s="36">
        <v>-4.88</v>
      </c>
      <c r="AY37" s="36">
        <v>998</v>
      </c>
      <c r="AZ37" s="36">
        <v>-0.251</v>
      </c>
      <c r="BA37" s="36">
        <v>55.323</v>
      </c>
      <c r="BB37" s="36">
        <v>-0.007</v>
      </c>
      <c r="BC37" s="36" t="s">
        <v>20</v>
      </c>
    </row>
    <row r="38" spans="7:55" ht="12">
      <c r="G38" s="36">
        <v>55</v>
      </c>
      <c r="H38" s="36">
        <v>-2.9</v>
      </c>
      <c r="U38" s="36">
        <v>43</v>
      </c>
      <c r="V38" s="36">
        <v>162.128</v>
      </c>
      <c r="W38" s="36">
        <v>-11.091</v>
      </c>
      <c r="X38" s="36">
        <v>-6.064</v>
      </c>
      <c r="Y38" s="36" t="s">
        <v>126</v>
      </c>
      <c r="Z38" s="36">
        <v>139</v>
      </c>
      <c r="AA38" s="36">
        <v>165.737</v>
      </c>
      <c r="AB38" s="36">
        <v>6.145</v>
      </c>
      <c r="AC38" s="36">
        <v>-6.352</v>
      </c>
      <c r="AD38" s="36" t="s">
        <v>126</v>
      </c>
      <c r="AE38" s="36">
        <v>993</v>
      </c>
      <c r="AF38" s="36">
        <v>1.506</v>
      </c>
      <c r="AG38" s="36">
        <v>-68.076</v>
      </c>
      <c r="AH38" s="36">
        <v>-0.032</v>
      </c>
      <c r="AI38" s="36" t="s">
        <v>22</v>
      </c>
      <c r="AO38" s="36">
        <v>104</v>
      </c>
      <c r="AP38" s="36">
        <v>111.378</v>
      </c>
      <c r="AQ38" s="36">
        <v>3.047</v>
      </c>
      <c r="AR38" s="36">
        <v>-4.128</v>
      </c>
      <c r="AS38" s="36" t="s">
        <v>127</v>
      </c>
      <c r="AY38" s="36">
        <v>997</v>
      </c>
      <c r="AZ38" s="36">
        <v>8.971</v>
      </c>
      <c r="BA38" s="36">
        <v>54.808</v>
      </c>
      <c r="BB38" s="36">
        <v>-0.058</v>
      </c>
      <c r="BC38" s="36" t="s">
        <v>23</v>
      </c>
    </row>
    <row r="39" spans="21:55" ht="12">
      <c r="U39" s="36">
        <v>44</v>
      </c>
      <c r="V39" s="36">
        <v>184.581</v>
      </c>
      <c r="W39" s="36">
        <v>-11.519</v>
      </c>
      <c r="X39" s="36">
        <v>-7.32</v>
      </c>
      <c r="Y39" s="36" t="s">
        <v>126</v>
      </c>
      <c r="Z39" s="36">
        <v>140</v>
      </c>
      <c r="AA39" s="36">
        <v>189.81</v>
      </c>
      <c r="AB39" s="36">
        <v>11.601</v>
      </c>
      <c r="AC39" s="36">
        <v>-7.477</v>
      </c>
      <c r="AD39" s="36" t="s">
        <v>24</v>
      </c>
      <c r="AE39" s="36">
        <v>992</v>
      </c>
      <c r="AF39" s="36">
        <v>10.759</v>
      </c>
      <c r="AG39" s="36">
        <v>-67.939</v>
      </c>
      <c r="AH39" s="36">
        <v>-0.018</v>
      </c>
      <c r="AI39" s="36" t="s">
        <v>25</v>
      </c>
      <c r="AO39" s="36">
        <v>103</v>
      </c>
      <c r="AP39" s="36">
        <v>120.83</v>
      </c>
      <c r="AQ39" s="36">
        <v>3.618</v>
      </c>
      <c r="AR39" s="36">
        <v>-4.532</v>
      </c>
      <c r="AS39" s="36" t="s">
        <v>126</v>
      </c>
      <c r="AY39" s="36">
        <v>994</v>
      </c>
      <c r="AZ39" s="36">
        <v>0.724</v>
      </c>
      <c r="BA39" s="36">
        <v>-68.155</v>
      </c>
      <c r="BB39" s="36">
        <v>-0.076</v>
      </c>
      <c r="BC39" s="36" t="s">
        <v>26</v>
      </c>
    </row>
    <row r="40" spans="21:55" ht="12">
      <c r="U40" s="36">
        <v>45</v>
      </c>
      <c r="V40" s="36">
        <v>205.677</v>
      </c>
      <c r="W40" s="36">
        <v>-13.942</v>
      </c>
      <c r="X40" s="36">
        <v>-8.065</v>
      </c>
      <c r="AE40" s="36">
        <v>990</v>
      </c>
      <c r="AF40" s="36">
        <v>2.549</v>
      </c>
      <c r="AG40" s="36">
        <v>-131.97</v>
      </c>
      <c r="AH40" s="36">
        <v>-0.077</v>
      </c>
      <c r="AI40" s="36" t="s">
        <v>27</v>
      </c>
      <c r="AO40" s="36">
        <v>102</v>
      </c>
      <c r="AP40" s="36">
        <v>135.054</v>
      </c>
      <c r="AQ40" s="36">
        <v>4.469</v>
      </c>
      <c r="AR40" s="36">
        <v>-4.97</v>
      </c>
      <c r="AY40" s="36">
        <v>993</v>
      </c>
      <c r="AZ40" s="36">
        <v>10.005</v>
      </c>
      <c r="BA40" s="36">
        <v>-67.991</v>
      </c>
      <c r="BB40" s="36">
        <v>-0.064</v>
      </c>
      <c r="BC40" s="36" t="s">
        <v>28</v>
      </c>
    </row>
    <row r="41" spans="21:55" ht="12">
      <c r="U41" s="36">
        <v>46</v>
      </c>
      <c r="V41" s="36">
        <v>223.242</v>
      </c>
      <c r="W41" s="36">
        <v>-21.773</v>
      </c>
      <c r="X41" s="36">
        <v>-8.641</v>
      </c>
      <c r="Y41" s="36" t="s">
        <v>33</v>
      </c>
      <c r="Z41" s="36">
        <v>990</v>
      </c>
      <c r="AA41" s="36">
        <v>0.395</v>
      </c>
      <c r="AB41" s="36">
        <v>-22.87</v>
      </c>
      <c r="AC41" s="36">
        <v>-0.033</v>
      </c>
      <c r="AD41" s="36" t="s">
        <v>29</v>
      </c>
      <c r="AE41" s="36">
        <v>991</v>
      </c>
      <c r="AF41" s="36">
        <v>11.598</v>
      </c>
      <c r="AG41" s="36">
        <v>-131.866</v>
      </c>
      <c r="AH41" s="36">
        <v>-0.015</v>
      </c>
      <c r="AI41" s="36" t="s">
        <v>30</v>
      </c>
      <c r="AO41" s="36">
        <v>101</v>
      </c>
      <c r="AP41" s="36">
        <v>148.897</v>
      </c>
      <c r="AQ41" s="36">
        <v>2.979</v>
      </c>
      <c r="AR41" s="36">
        <v>-5.88</v>
      </c>
      <c r="AS41" s="36" t="s">
        <v>127</v>
      </c>
      <c r="AY41" s="36">
        <v>992</v>
      </c>
      <c r="AZ41" s="36">
        <v>1.306</v>
      </c>
      <c r="BA41" s="36">
        <v>-131.936</v>
      </c>
      <c r="BB41" s="36">
        <v>-0.185</v>
      </c>
      <c r="BC41" s="36" t="s">
        <v>31</v>
      </c>
    </row>
    <row r="42" spans="31:55" ht="12">
      <c r="AE42" s="36">
        <v>989</v>
      </c>
      <c r="AF42" s="36">
        <v>3.468</v>
      </c>
      <c r="AG42" s="36">
        <v>-184.772</v>
      </c>
      <c r="AH42" s="36">
        <v>-0.124</v>
      </c>
      <c r="AI42" s="36" t="s">
        <v>34</v>
      </c>
      <c r="AO42" s="36">
        <v>100</v>
      </c>
      <c r="AP42" s="36">
        <v>157.842</v>
      </c>
      <c r="AQ42" s="36">
        <v>2.747</v>
      </c>
      <c r="AR42" s="36">
        <v>-6.012</v>
      </c>
      <c r="AS42" s="36" t="s">
        <v>35</v>
      </c>
      <c r="AY42" s="36">
        <v>991</v>
      </c>
      <c r="AZ42" s="36">
        <v>10.387</v>
      </c>
      <c r="BA42" s="36">
        <v>-131.869</v>
      </c>
      <c r="BB42" s="36">
        <v>-0.133</v>
      </c>
      <c r="BC42" s="36" t="s">
        <v>36</v>
      </c>
    </row>
    <row r="43" spans="21:55" ht="12">
      <c r="U43" s="36">
        <v>997</v>
      </c>
      <c r="V43" s="36">
        <v>0.355</v>
      </c>
      <c r="W43" s="36">
        <v>-22.872</v>
      </c>
      <c r="X43" s="36">
        <v>-0.037</v>
      </c>
      <c r="Y43" s="36" t="s">
        <v>16</v>
      </c>
      <c r="AE43" s="36">
        <v>988</v>
      </c>
      <c r="AF43" s="36">
        <v>12.755</v>
      </c>
      <c r="AG43" s="36">
        <v>-184.747</v>
      </c>
      <c r="AH43" s="36">
        <v>-0.025</v>
      </c>
      <c r="AI43" s="36" t="s">
        <v>37</v>
      </c>
      <c r="AY43" s="36">
        <v>990</v>
      </c>
      <c r="AZ43" s="36">
        <v>1.844</v>
      </c>
      <c r="BA43" s="36">
        <v>-184.802</v>
      </c>
      <c r="BB43" s="36">
        <v>-0.376</v>
      </c>
      <c r="BC43" s="36" t="s">
        <v>38</v>
      </c>
    </row>
    <row r="44" spans="41:55" ht="12">
      <c r="AO44" s="36">
        <v>998</v>
      </c>
      <c r="AP44" s="36">
        <v>-0.402</v>
      </c>
      <c r="AQ44" s="36">
        <v>55.375</v>
      </c>
      <c r="AR44" s="36">
        <v>-0.021</v>
      </c>
      <c r="AS44" s="36" t="s">
        <v>17</v>
      </c>
      <c r="AY44" s="36">
        <v>989</v>
      </c>
      <c r="AZ44" s="36">
        <v>11.081</v>
      </c>
      <c r="BA44" s="36">
        <v>-184.71</v>
      </c>
      <c r="BB44" s="36">
        <v>-0.211</v>
      </c>
      <c r="BC44" s="36" t="s">
        <v>39</v>
      </c>
    </row>
    <row r="45" spans="21:45" ht="12">
      <c r="U45" s="36">
        <v>21</v>
      </c>
      <c r="V45" s="36">
        <v>22.327</v>
      </c>
      <c r="W45" s="36">
        <v>-1.09</v>
      </c>
      <c r="X45" s="36">
        <v>5.315</v>
      </c>
      <c r="Y45" s="36" t="s">
        <v>50</v>
      </c>
      <c r="AE45" s="36" t="s">
        <v>32</v>
      </c>
      <c r="AO45" s="36">
        <v>997</v>
      </c>
      <c r="AP45" s="36">
        <v>8.849</v>
      </c>
      <c r="AQ45" s="36">
        <v>54.932</v>
      </c>
      <c r="AR45" s="36">
        <v>-0.071</v>
      </c>
      <c r="AS45" s="36" t="s">
        <v>19</v>
      </c>
    </row>
    <row r="46" spans="41:45" ht="12">
      <c r="AO46" s="36">
        <v>994</v>
      </c>
      <c r="AP46" s="36">
        <v>1.284</v>
      </c>
      <c r="AQ46" s="36">
        <v>-68.154</v>
      </c>
      <c r="AR46" s="36">
        <v>-0.04</v>
      </c>
      <c r="AS46" s="36" t="s">
        <v>22</v>
      </c>
    </row>
    <row r="47" spans="41:45" ht="12">
      <c r="AO47" s="36">
        <v>993</v>
      </c>
      <c r="AP47" s="36">
        <v>10.579</v>
      </c>
      <c r="AQ47" s="36">
        <v>-67.943</v>
      </c>
      <c r="AR47" s="36">
        <v>-0.03</v>
      </c>
      <c r="AS47" s="36" t="s">
        <v>25</v>
      </c>
    </row>
    <row r="48" spans="41:45" ht="12">
      <c r="AO48" s="36">
        <v>991</v>
      </c>
      <c r="AP48" s="36">
        <v>2.987</v>
      </c>
      <c r="AQ48" s="36">
        <v>-184.781</v>
      </c>
      <c r="AR48" s="36">
        <v>-0.068</v>
      </c>
      <c r="AS48" s="36" t="s">
        <v>34</v>
      </c>
    </row>
    <row r="49" spans="41:45" ht="12">
      <c r="AO49" s="36">
        <v>992</v>
      </c>
      <c r="AP49" s="36">
        <v>12.323</v>
      </c>
      <c r="AQ49" s="36">
        <v>-184.791</v>
      </c>
      <c r="AR49" s="36">
        <v>0.013</v>
      </c>
      <c r="AS49" s="36" t="s">
        <v>37</v>
      </c>
    </row>
    <row r="52" spans="41:45" ht="12">
      <c r="AO52" s="36">
        <v>103</v>
      </c>
      <c r="AP52" s="36">
        <v>120.83</v>
      </c>
      <c r="AQ52" s="36">
        <v>3.618</v>
      </c>
      <c r="AR52" s="36">
        <v>-3.115</v>
      </c>
      <c r="AS52" s="36">
        <f>+AR52-1.417</f>
        <v>-4.532</v>
      </c>
    </row>
    <row r="53" spans="41:45" ht="12">
      <c r="AO53" s="36">
        <v>102</v>
      </c>
      <c r="AP53" s="36">
        <v>135.054</v>
      </c>
      <c r="AQ53" s="36">
        <v>4.469</v>
      </c>
      <c r="AR53" s="36">
        <v>-3.553</v>
      </c>
      <c r="AS53" s="36">
        <f>+AR53-1.417</f>
        <v>-4.97</v>
      </c>
    </row>
    <row r="54" spans="41:45" ht="12">
      <c r="AO54" s="36">
        <v>104</v>
      </c>
      <c r="AP54" s="36">
        <v>111.378</v>
      </c>
      <c r="AQ54" s="36">
        <v>3.047</v>
      </c>
      <c r="AR54" s="36">
        <v>-5.545</v>
      </c>
      <c r="AS54" s="36">
        <f>+AR54+1.417</f>
        <v>-4.128</v>
      </c>
    </row>
  </sheetData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1" sqref="A1"/>
    </sheetView>
  </sheetViews>
  <sheetFormatPr defaultColWidth="11.00390625" defaultRowHeight="12.75"/>
  <cols>
    <col min="1" max="2" width="8.75390625" style="36" customWidth="1"/>
    <col min="3" max="3" width="23.875" style="36" customWidth="1"/>
    <col min="4" max="12" width="10.75390625" style="36" customWidth="1"/>
    <col min="13" max="16384" width="8.75390625" style="36" customWidth="1"/>
  </cols>
  <sheetData>
    <row r="1" spans="1:12" ht="12">
      <c r="A1" s="45" t="s">
        <v>53</v>
      </c>
      <c r="B1" s="46"/>
      <c r="C1" s="47" t="s">
        <v>54</v>
      </c>
      <c r="D1" s="46" t="s">
        <v>55</v>
      </c>
      <c r="E1" s="48"/>
      <c r="F1" s="48"/>
      <c r="G1" s="48"/>
      <c r="H1" s="48"/>
      <c r="I1" s="48"/>
      <c r="J1" s="48"/>
      <c r="K1" s="48"/>
      <c r="L1" s="49"/>
    </row>
    <row r="2" spans="1:12" ht="12.75" thickBot="1">
      <c r="A2" s="50" t="s">
        <v>56</v>
      </c>
      <c r="B2" s="1"/>
      <c r="C2" s="2" t="s">
        <v>49</v>
      </c>
      <c r="D2" s="3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5" t="s">
        <v>63</v>
      </c>
      <c r="K2" s="6" t="s">
        <v>64</v>
      </c>
      <c r="L2" s="51" t="s">
        <v>65</v>
      </c>
    </row>
    <row r="3" spans="1:12" ht="12">
      <c r="A3" s="52" t="s">
        <v>57</v>
      </c>
      <c r="B3" s="7" t="s">
        <v>66</v>
      </c>
      <c r="C3" s="8" t="s">
        <v>67</v>
      </c>
      <c r="D3" s="9" t="s">
        <v>163</v>
      </c>
      <c r="E3" s="10" t="s">
        <v>68</v>
      </c>
      <c r="F3" s="10" t="s">
        <v>68</v>
      </c>
      <c r="G3" s="10" t="s">
        <v>68</v>
      </c>
      <c r="H3" s="10" t="s">
        <v>68</v>
      </c>
      <c r="I3" s="10" t="s">
        <v>68</v>
      </c>
      <c r="J3" s="11" t="s">
        <v>68</v>
      </c>
      <c r="K3" s="12" t="s">
        <v>68</v>
      </c>
      <c r="L3" s="53" t="s">
        <v>68</v>
      </c>
    </row>
    <row r="4" spans="1:12" ht="12">
      <c r="A4" s="52" t="s">
        <v>57</v>
      </c>
      <c r="B4" s="13" t="s">
        <v>69</v>
      </c>
      <c r="C4" s="14" t="s">
        <v>70</v>
      </c>
      <c r="D4" s="15" t="s">
        <v>71</v>
      </c>
      <c r="E4" s="16" t="s">
        <v>72</v>
      </c>
      <c r="F4" s="16" t="s">
        <v>72</v>
      </c>
      <c r="G4" s="16" t="s">
        <v>72</v>
      </c>
      <c r="H4" s="16" t="s">
        <v>72</v>
      </c>
      <c r="I4" s="17" t="s">
        <v>73</v>
      </c>
      <c r="J4" s="18" t="s">
        <v>73</v>
      </c>
      <c r="K4" s="17" t="s">
        <v>73</v>
      </c>
      <c r="L4" s="54" t="s">
        <v>73</v>
      </c>
    </row>
    <row r="5" spans="1:12" ht="12">
      <c r="A5" s="52" t="s">
        <v>57</v>
      </c>
      <c r="B5" s="13" t="s">
        <v>74</v>
      </c>
      <c r="C5" s="14" t="s">
        <v>75</v>
      </c>
      <c r="D5" s="19" t="s">
        <v>76</v>
      </c>
      <c r="E5" s="17" t="s">
        <v>166</v>
      </c>
      <c r="F5" s="17" t="s">
        <v>166</v>
      </c>
      <c r="G5" s="17" t="s">
        <v>73</v>
      </c>
      <c r="H5" s="17" t="s">
        <v>73</v>
      </c>
      <c r="I5" s="17" t="s">
        <v>73</v>
      </c>
      <c r="J5" s="20" t="s">
        <v>73</v>
      </c>
      <c r="K5" s="17" t="s">
        <v>73</v>
      </c>
      <c r="L5" s="54" t="s">
        <v>73</v>
      </c>
    </row>
    <row r="6" spans="1:12" ht="12.75" thickBot="1">
      <c r="A6" s="52" t="s">
        <v>60</v>
      </c>
      <c r="B6" s="13" t="s">
        <v>77</v>
      </c>
      <c r="C6" s="14" t="s">
        <v>78</v>
      </c>
      <c r="D6" s="21" t="s">
        <v>73</v>
      </c>
      <c r="E6" s="22" t="s">
        <v>73</v>
      </c>
      <c r="F6" s="22" t="s">
        <v>73</v>
      </c>
      <c r="G6" s="22" t="s">
        <v>166</v>
      </c>
      <c r="H6" s="22" t="s">
        <v>166</v>
      </c>
      <c r="I6" s="22" t="s">
        <v>166</v>
      </c>
      <c r="J6" s="23" t="s">
        <v>166</v>
      </c>
      <c r="K6" s="24" t="s">
        <v>166</v>
      </c>
      <c r="L6" s="55" t="s">
        <v>166</v>
      </c>
    </row>
    <row r="7" spans="1:12" ht="12">
      <c r="A7" s="56"/>
      <c r="B7" s="25" t="s">
        <v>79</v>
      </c>
      <c r="C7" s="26"/>
      <c r="D7" s="27" t="s">
        <v>80</v>
      </c>
      <c r="E7" s="28" t="s">
        <v>81</v>
      </c>
      <c r="F7" s="28" t="s">
        <v>82</v>
      </c>
      <c r="G7" s="28" t="s">
        <v>82</v>
      </c>
      <c r="H7" s="28" t="s">
        <v>80</v>
      </c>
      <c r="I7" s="28" t="s">
        <v>82</v>
      </c>
      <c r="J7" s="29" t="s">
        <v>83</v>
      </c>
      <c r="K7" s="12" t="s">
        <v>84</v>
      </c>
      <c r="L7" s="53" t="s">
        <v>84</v>
      </c>
    </row>
    <row r="8" spans="1:12" ht="12.75" thickBot="1">
      <c r="A8" s="57"/>
      <c r="B8" s="30" t="s">
        <v>85</v>
      </c>
      <c r="C8" s="31"/>
      <c r="D8" s="21" t="s">
        <v>86</v>
      </c>
      <c r="E8" s="32" t="s">
        <v>87</v>
      </c>
      <c r="F8" s="32" t="s">
        <v>87</v>
      </c>
      <c r="G8" s="32" t="s">
        <v>86</v>
      </c>
      <c r="H8" s="32" t="s">
        <v>87</v>
      </c>
      <c r="I8" s="32" t="s">
        <v>73</v>
      </c>
      <c r="J8" s="33" t="s">
        <v>88</v>
      </c>
      <c r="K8" s="22">
        <v>208</v>
      </c>
      <c r="L8" s="58">
        <v>211</v>
      </c>
    </row>
    <row r="9" spans="1:12" ht="12">
      <c r="A9" s="59"/>
      <c r="B9" s="34"/>
      <c r="C9" s="34"/>
      <c r="D9" s="35" t="s">
        <v>89</v>
      </c>
      <c r="E9" s="34"/>
      <c r="F9" s="34"/>
      <c r="G9" s="34"/>
      <c r="H9" s="34"/>
      <c r="I9" s="34"/>
      <c r="J9" s="34"/>
      <c r="K9" s="34"/>
      <c r="L9" s="60"/>
    </row>
    <row r="10" spans="1:12" ht="12">
      <c r="A10" s="61" t="s">
        <v>90</v>
      </c>
      <c r="B10" s="38" t="s">
        <v>91</v>
      </c>
      <c r="C10" s="39"/>
      <c r="D10" s="35"/>
      <c r="E10" s="39"/>
      <c r="F10" s="39"/>
      <c r="G10" s="39"/>
      <c r="H10" s="39"/>
      <c r="I10" s="39"/>
      <c r="J10" s="39"/>
      <c r="K10" s="39"/>
      <c r="L10" s="40"/>
    </row>
    <row r="11" spans="1:12" ht="12">
      <c r="A11" s="61" t="s">
        <v>92</v>
      </c>
      <c r="B11" s="42" t="s">
        <v>93</v>
      </c>
      <c r="C11" s="35"/>
      <c r="D11" s="35"/>
      <c r="E11" s="35"/>
      <c r="F11" s="35"/>
      <c r="G11" s="35"/>
      <c r="H11" s="35"/>
      <c r="I11" s="35"/>
      <c r="J11" s="35"/>
      <c r="K11" s="35"/>
      <c r="L11" s="41"/>
    </row>
    <row r="12" spans="1:12" ht="12">
      <c r="A12" s="61" t="s">
        <v>94</v>
      </c>
      <c r="B12" s="42" t="s">
        <v>95</v>
      </c>
      <c r="C12" s="35"/>
      <c r="D12" s="35"/>
      <c r="E12" s="35"/>
      <c r="F12" s="35"/>
      <c r="G12" s="35"/>
      <c r="H12" s="35"/>
      <c r="I12" s="35"/>
      <c r="J12" s="35"/>
      <c r="K12" s="35"/>
      <c r="L12" s="41"/>
    </row>
    <row r="13" spans="1:12" ht="12">
      <c r="A13" s="61" t="s">
        <v>66</v>
      </c>
      <c r="B13" s="42" t="s">
        <v>122</v>
      </c>
      <c r="C13" s="35"/>
      <c r="D13" s="35"/>
      <c r="E13" s="35"/>
      <c r="F13" s="35"/>
      <c r="G13" s="35"/>
      <c r="H13" s="35"/>
      <c r="I13" s="35"/>
      <c r="J13" s="35"/>
      <c r="K13" s="35"/>
      <c r="L13" s="41"/>
    </row>
    <row r="14" spans="1:12" ht="12">
      <c r="A14" s="61" t="s">
        <v>69</v>
      </c>
      <c r="B14" s="42" t="s">
        <v>123</v>
      </c>
      <c r="C14" s="35"/>
      <c r="D14" s="35"/>
      <c r="E14" s="35"/>
      <c r="F14" s="35"/>
      <c r="G14" s="35"/>
      <c r="H14" s="35"/>
      <c r="I14" s="35"/>
      <c r="J14" s="35"/>
      <c r="K14" s="35"/>
      <c r="L14" s="41"/>
    </row>
    <row r="15" spans="1:12" ht="12">
      <c r="A15" s="61" t="s">
        <v>74</v>
      </c>
      <c r="B15" s="42" t="s">
        <v>104</v>
      </c>
      <c r="C15" s="35"/>
      <c r="D15" s="35"/>
      <c r="E15" s="35"/>
      <c r="F15" s="35"/>
      <c r="G15" s="35"/>
      <c r="H15" s="35"/>
      <c r="I15" s="35"/>
      <c r="J15" s="35"/>
      <c r="K15" s="35"/>
      <c r="L15" s="41"/>
    </row>
    <row r="16" spans="1:12" ht="12">
      <c r="A16" s="61" t="s">
        <v>77</v>
      </c>
      <c r="B16" s="42" t="s">
        <v>105</v>
      </c>
      <c r="C16" s="35"/>
      <c r="D16" s="35"/>
      <c r="E16" s="35"/>
      <c r="F16" s="35"/>
      <c r="G16" s="35"/>
      <c r="H16" s="35"/>
      <c r="I16" s="35"/>
      <c r="J16" s="35"/>
      <c r="K16" s="35"/>
      <c r="L16" s="41"/>
    </row>
    <row r="17" spans="1:12" ht="12">
      <c r="A17" s="61" t="s">
        <v>108</v>
      </c>
      <c r="B17" s="42" t="s">
        <v>98</v>
      </c>
      <c r="C17" s="35"/>
      <c r="D17" s="35"/>
      <c r="E17" s="35"/>
      <c r="F17" s="35"/>
      <c r="G17" s="35"/>
      <c r="H17" s="35"/>
      <c r="I17" s="35"/>
      <c r="J17" s="35"/>
      <c r="K17" s="35"/>
      <c r="L17" s="41"/>
    </row>
    <row r="18" spans="1:12" ht="12">
      <c r="A18" s="61" t="s">
        <v>108</v>
      </c>
      <c r="B18" s="42" t="s">
        <v>97</v>
      </c>
      <c r="C18" s="35"/>
      <c r="D18" s="35"/>
      <c r="E18" s="35"/>
      <c r="F18" s="35"/>
      <c r="G18" s="35"/>
      <c r="H18" s="35"/>
      <c r="I18" s="35"/>
      <c r="J18" s="35"/>
      <c r="K18" s="35"/>
      <c r="L18" s="41"/>
    </row>
    <row r="19" spans="1:12" ht="12">
      <c r="A19" s="61" t="s">
        <v>106</v>
      </c>
      <c r="B19" s="42"/>
      <c r="C19" s="35"/>
      <c r="D19" s="35"/>
      <c r="E19" s="35"/>
      <c r="F19" s="35"/>
      <c r="G19" s="35"/>
      <c r="H19" s="35"/>
      <c r="I19" s="35"/>
      <c r="J19" s="35"/>
      <c r="K19" s="35"/>
      <c r="L19" s="41"/>
    </row>
    <row r="20" spans="1:12" ht="12">
      <c r="A20" s="61" t="s">
        <v>99</v>
      </c>
      <c r="B20" s="38" t="s">
        <v>101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ht="12">
      <c r="A21" s="61" t="s">
        <v>100</v>
      </c>
      <c r="B21" s="38" t="s">
        <v>101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1:12" ht="12">
      <c r="A22" s="59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60"/>
    </row>
    <row r="23" spans="1:12" ht="12">
      <c r="A23" s="59"/>
      <c r="B23" s="34"/>
      <c r="C23" s="34" t="s">
        <v>124</v>
      </c>
      <c r="D23" s="34"/>
      <c r="E23" s="34"/>
      <c r="F23" s="34"/>
      <c r="G23" s="34"/>
      <c r="H23" s="34"/>
      <c r="I23" s="34"/>
      <c r="J23" s="34"/>
      <c r="K23" s="34"/>
      <c r="L23" s="60"/>
    </row>
    <row r="24" spans="1:12" ht="12">
      <c r="A24" s="59"/>
      <c r="B24" s="34"/>
      <c r="C24" s="34" t="s">
        <v>125</v>
      </c>
      <c r="D24" s="34"/>
      <c r="E24" s="34"/>
      <c r="F24" s="34"/>
      <c r="G24" s="34"/>
      <c r="H24" s="34"/>
      <c r="I24" s="34"/>
      <c r="J24" s="34"/>
      <c r="K24" s="34"/>
      <c r="L24" s="60"/>
    </row>
    <row r="25" spans="1:12" ht="12">
      <c r="A25" s="4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41"/>
    </row>
    <row r="27" spans="2:10" ht="12">
      <c r="B27" s="36" t="s">
        <v>107</v>
      </c>
      <c r="C27" s="36" t="s">
        <v>108</v>
      </c>
      <c r="D27" s="36" t="s">
        <v>109</v>
      </c>
      <c r="E27" s="36" t="s">
        <v>115</v>
      </c>
      <c r="F27" s="36" t="s">
        <v>116</v>
      </c>
      <c r="G27" s="36" t="s">
        <v>110</v>
      </c>
      <c r="H27" s="36" t="s">
        <v>111</v>
      </c>
      <c r="J27" s="36" t="s">
        <v>112</v>
      </c>
    </row>
    <row r="28" spans="2:9" ht="12">
      <c r="B28" s="37" t="s">
        <v>66</v>
      </c>
      <c r="D28" s="36">
        <v>0</v>
      </c>
      <c r="E28" s="36">
        <v>0</v>
      </c>
      <c r="F28" s="36">
        <v>0</v>
      </c>
      <c r="H28" s="43" t="s">
        <v>44</v>
      </c>
      <c r="I28" s="36" t="s">
        <v>113</v>
      </c>
    </row>
    <row r="29" spans="2:8" ht="12">
      <c r="B29" s="37" t="s">
        <v>69</v>
      </c>
      <c r="D29" s="36">
        <v>0.395</v>
      </c>
      <c r="E29" s="36">
        <v>-22.87</v>
      </c>
      <c r="F29" s="36">
        <v>-0.033</v>
      </c>
      <c r="H29" s="43" t="s">
        <v>44</v>
      </c>
    </row>
    <row r="30" spans="2:8" ht="12">
      <c r="B30" s="37" t="s">
        <v>74</v>
      </c>
      <c r="D30" s="36">
        <v>10.755</v>
      </c>
      <c r="E30" s="36">
        <v>0</v>
      </c>
      <c r="F30" s="36">
        <v>1.279</v>
      </c>
      <c r="H30" s="44" t="s">
        <v>42</v>
      </c>
    </row>
    <row r="31" spans="2:8" ht="12">
      <c r="B31" s="37" t="s">
        <v>77</v>
      </c>
      <c r="D31" s="36">
        <v>9.583</v>
      </c>
      <c r="E31" s="36">
        <v>0</v>
      </c>
      <c r="F31" s="36">
        <v>-0.021</v>
      </c>
      <c r="H31" s="43" t="s">
        <v>44</v>
      </c>
    </row>
    <row r="32" ht="12">
      <c r="C32" s="36" t="s">
        <v>102</v>
      </c>
    </row>
    <row r="33" ht="12">
      <c r="C33" s="36" t="s">
        <v>103</v>
      </c>
    </row>
  </sheetData>
  <printOptions/>
  <pageMargins left="0.75" right="0.75" top="1" bottom="1" header="0.5" footer="0.5"/>
  <pageSetup fitToHeight="1" fitToWidth="1" orientation="landscape" paperSize="9" scale="70"/>
  <headerFooter alignWithMargins="0">
    <oddHeader>&amp;CVKEA 2 - Kealia Pond North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Gibbs</cp:lastModifiedBy>
  <cp:lastPrinted>2001-06-26T00:37:14Z</cp:lastPrinted>
  <dcterms:created xsi:type="dcterms:W3CDTF">2000-02-06T19:22:09Z</dcterms:created>
  <cp:category/>
  <cp:version/>
  <cp:contentType/>
  <cp:contentStatus/>
</cp:coreProperties>
</file>