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731" activeTab="2"/>
  </bookViews>
  <sheets>
    <sheet name="Purchase Sales FY03" sheetId="1" r:id="rId1"/>
    <sheet name="Purchase Transactions FY03" sheetId="2" r:id="rId2"/>
    <sheet name="Purchase Cardholders FY 03" sheetId="3" r:id="rId3"/>
  </sheets>
  <definedNames>
    <definedName name="_xlnm.Print_Area" localSheetId="1">'Purchase Transactions FY03'!$A$1:$P$74</definedName>
  </definedNames>
  <calcPr fullCalcOnLoad="1"/>
</workbook>
</file>

<file path=xl/sharedStrings.xml><?xml version="1.0" encoding="utf-8"?>
<sst xmlns="http://schemas.openxmlformats.org/spreadsheetml/2006/main" count="422" uniqueCount="126">
  <si>
    <t>Library of Congress</t>
  </si>
  <si>
    <t>US Courts</t>
  </si>
  <si>
    <t>US Postal Service</t>
  </si>
  <si>
    <t>US Senate</t>
  </si>
  <si>
    <t>US Tax Court</t>
  </si>
  <si>
    <t>Govt Printing Office</t>
  </si>
  <si>
    <t>Exec Ofc of President</t>
  </si>
  <si>
    <t>International Trade</t>
  </si>
  <si>
    <t>GSA</t>
  </si>
  <si>
    <t>FEMA</t>
  </si>
  <si>
    <t>Railroad Retirement</t>
  </si>
  <si>
    <t>Farm Credit Admin</t>
  </si>
  <si>
    <t>NASA</t>
  </si>
  <si>
    <t>Misc Indep Agencies</t>
  </si>
  <si>
    <t>Program Total</t>
  </si>
  <si>
    <t>DoD Navy</t>
  </si>
  <si>
    <t>DoD Army</t>
  </si>
  <si>
    <t>DoD Air Force</t>
  </si>
  <si>
    <t>DoD Defense</t>
  </si>
  <si>
    <t>GSA SMARTPAY - PURCHASE TRANSACTIONS</t>
  </si>
  <si>
    <t>GSA SMARTPAY - PURCHASE CARDHOLDERS</t>
  </si>
  <si>
    <t>CIT</t>
  </si>
  <si>
    <t>BOA</t>
  </si>
  <si>
    <t>US</t>
  </si>
  <si>
    <t>MEL</t>
  </si>
  <si>
    <t>Tribal Organization</t>
  </si>
  <si>
    <t>Program Totals</t>
  </si>
  <si>
    <t xml:space="preserve">   Bank of America</t>
  </si>
  <si>
    <t xml:space="preserve">   Citibank</t>
  </si>
  <si>
    <t xml:space="preserve">   Mellon</t>
  </si>
  <si>
    <t xml:space="preserve">   US Bank</t>
  </si>
  <si>
    <t xml:space="preserve">    Bank of America</t>
  </si>
  <si>
    <t xml:space="preserve">    Citibank</t>
  </si>
  <si>
    <t xml:space="preserve">    Mellon</t>
  </si>
  <si>
    <t xml:space="preserve">    US Bank</t>
  </si>
  <si>
    <t>Exec Off of President</t>
  </si>
  <si>
    <t>Export-Import Bank</t>
  </si>
  <si>
    <t>Department of Commerce</t>
  </si>
  <si>
    <t>Department of Education</t>
  </si>
  <si>
    <t>Department of Energy</t>
  </si>
  <si>
    <t>Department of Justice</t>
  </si>
  <si>
    <t>Department of Labor</t>
  </si>
  <si>
    <t>Department of State</t>
  </si>
  <si>
    <t>Department of Treasury</t>
  </si>
  <si>
    <t>General Account Off</t>
  </si>
  <si>
    <t>Nuclear Regulatory Comm</t>
  </si>
  <si>
    <t>Export Import Bank</t>
  </si>
  <si>
    <t>Department of Agriculture</t>
  </si>
  <si>
    <t>Department of Interior</t>
  </si>
  <si>
    <t>National Credit Union</t>
  </si>
  <si>
    <t>General Accounting Off</t>
  </si>
  <si>
    <t>Government Printing Off</t>
  </si>
  <si>
    <t>Federal Deposit Insurance Corp</t>
  </si>
  <si>
    <t>Federal Labor Relations</t>
  </si>
  <si>
    <t>Federal Mediation/Conc</t>
  </si>
  <si>
    <t>Federal Trade Commission</t>
  </si>
  <si>
    <t>Department of Housing Urban Dev</t>
  </si>
  <si>
    <t>Merit Systems Protection</t>
  </si>
  <si>
    <t>National Science Foundation</t>
  </si>
  <si>
    <t>National Archives Records</t>
  </si>
  <si>
    <t>National Endowment for Humanities</t>
  </si>
  <si>
    <t>Nuclear Regulatory Commission</t>
  </si>
  <si>
    <t>Small Business Administration</t>
  </si>
  <si>
    <t>Social Security Administration</t>
  </si>
  <si>
    <t>Department of Transportation</t>
  </si>
  <si>
    <t>Department of Veterans Administrat</t>
  </si>
  <si>
    <t>Department of Veterans Prime Ven</t>
  </si>
  <si>
    <t>Agency for International Developm</t>
  </si>
  <si>
    <t>Corporation for National Service</t>
  </si>
  <si>
    <t>Environment Protection Agency</t>
  </si>
  <si>
    <t>Equal Employ Opportunity Comm</t>
  </si>
  <si>
    <t>Farm Credit Administration</t>
  </si>
  <si>
    <t>Federal Communications Comm</t>
  </si>
  <si>
    <t>Consumer Product Safety Committee</t>
  </si>
  <si>
    <t>Department of Health Human Services</t>
  </si>
  <si>
    <t>Department. Energy-Bonneville Comm</t>
  </si>
  <si>
    <t>National Labor Relations Board</t>
  </si>
  <si>
    <t>Appalachian Regional Commission</t>
  </si>
  <si>
    <t>Consumer Product Safety</t>
  </si>
  <si>
    <t>Department Energy- Bonneville Comm</t>
  </si>
  <si>
    <t>Department of Veterans Prime Vendor</t>
  </si>
  <si>
    <t>Department of Veterans Administration</t>
  </si>
  <si>
    <t>Fed Communications Commission</t>
  </si>
  <si>
    <t>Department of Health and Human Services</t>
  </si>
  <si>
    <t>Department of Housing and Urban Development</t>
  </si>
  <si>
    <t>National Endow for Humanities</t>
  </si>
  <si>
    <t>Railroad Retirement Board</t>
  </si>
  <si>
    <t>Securities Exchange Commission</t>
  </si>
  <si>
    <t>Smithsonian Institute</t>
  </si>
  <si>
    <t>Agency for International Development</t>
  </si>
  <si>
    <t>Consumer Product Safety Commision</t>
  </si>
  <si>
    <t>Corporation for National Services</t>
  </si>
  <si>
    <t>Department of Energy-Bonneville Commision</t>
  </si>
  <si>
    <t>Environmental Protection Agency</t>
  </si>
  <si>
    <t>Equal Opportunity Commission</t>
  </si>
  <si>
    <t>Federal Communications Commission</t>
  </si>
  <si>
    <t>Government Printing Office</t>
  </si>
  <si>
    <t>Department of Health and Human Service</t>
  </si>
  <si>
    <t>Merit Systems Protection Board</t>
  </si>
  <si>
    <t>Overseas Private Investment</t>
  </si>
  <si>
    <t>General Accounting Office</t>
  </si>
  <si>
    <t>Department of Veterans Administraiton</t>
  </si>
  <si>
    <t>Ofc of Personnel Mangement</t>
  </si>
  <si>
    <t>Ofc of Personnel Management</t>
  </si>
  <si>
    <t>National Labor Relation Board</t>
  </si>
  <si>
    <t>DC Government Office of Chief Financial Officer</t>
  </si>
  <si>
    <t>Securities and Exchange Commission</t>
  </si>
  <si>
    <t xml:space="preserve">   Tribal Organization</t>
  </si>
  <si>
    <t xml:space="preserve">    Tribal Organization</t>
  </si>
  <si>
    <t>B1</t>
  </si>
  <si>
    <t xml:space="preserve">   Bank One</t>
  </si>
  <si>
    <t xml:space="preserve">    Bank One</t>
  </si>
  <si>
    <t>GSA-SMARTPAY - PURCHASE SALES</t>
  </si>
  <si>
    <t>Misc Indep Agencies by Bank</t>
  </si>
  <si>
    <t>Department of State/BBG/IBB</t>
  </si>
  <si>
    <t>Department of State BBG/IBB</t>
  </si>
  <si>
    <t>FY03 - TOTALS</t>
  </si>
  <si>
    <t>Fiscal Year 2003</t>
  </si>
  <si>
    <t>Department of Interior*</t>
  </si>
  <si>
    <t>*Intergrated Card - see travel data for cardholder numbers</t>
  </si>
  <si>
    <t>Department of Justice/ATF</t>
  </si>
  <si>
    <t>Department of Justice/ATF*</t>
  </si>
  <si>
    <t>ATF Cardholder number represents centrally billed</t>
  </si>
  <si>
    <t xml:space="preserve"> See travel statistics for other cardholder numbers.</t>
  </si>
  <si>
    <t>DHS-Immigration and Naturalization</t>
  </si>
  <si>
    <t>DHS-Immigration &amp; Naturalization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</si>
</sst>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0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10.05"/>
      <color indexed="8"/>
      <name val="Times New Roman"/>
      <family val="0"/>
    </font>
    <font>
      <b/>
      <sz val="9.1"/>
      <color indexed="8"/>
      <name val="Times New Roman"/>
      <family val="0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MS Sans Serif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vertical="center"/>
    </xf>
    <xf numFmtId="0" fontId="3" fillId="0" borderId="0" xfId="0" applyAlignment="1">
      <alignment horizontal="center" vertical="center"/>
    </xf>
    <xf numFmtId="0" fontId="3" fillId="0" borderId="0" xfId="0" applyAlignment="1">
      <alignment horizontal="left" vertical="center"/>
    </xf>
    <xf numFmtId="0" fontId="0" fillId="0" borderId="0" xfId="0" applyAlignment="1">
      <alignment horizontal="right"/>
    </xf>
    <xf numFmtId="7" fontId="4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7" fontId="5" fillId="0" borderId="2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" fontId="5" fillId="2" borderId="3" xfId="0" applyNumberFormat="1" applyFont="1" applyFill="1" applyBorder="1" applyAlignment="1">
      <alignment horizontal="center"/>
    </xf>
    <xf numFmtId="17" fontId="5" fillId="2" borderId="0" xfId="0" applyNumberFormat="1" applyFont="1" applyFill="1" applyAlignment="1">
      <alignment horizontal="center"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5" xfId="0" applyFont="1" applyBorder="1" applyAlignment="1">
      <alignment/>
    </xf>
    <xf numFmtId="3" fontId="7" fillId="0" borderId="2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7" fontId="6" fillId="0" borderId="0" xfId="0" applyNumberFormat="1" applyFont="1" applyFill="1" applyAlignment="1">
      <alignment horizontal="right"/>
    </xf>
    <xf numFmtId="17" fontId="5" fillId="2" borderId="1" xfId="0" applyNumberFormat="1" applyFont="1" applyFill="1" applyBorder="1" applyAlignment="1">
      <alignment horizontal="center"/>
    </xf>
    <xf numFmtId="7" fontId="5" fillId="2" borderId="1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7" fontId="6" fillId="2" borderId="0" xfId="0" applyNumberFormat="1" applyFont="1" applyFill="1" applyAlignment="1">
      <alignment horizontal="right"/>
    </xf>
    <xf numFmtId="8" fontId="6" fillId="0" borderId="2" xfId="0" applyNumberFormat="1" applyFont="1" applyFill="1" applyBorder="1" applyAlignment="1" applyProtection="1">
      <alignment vertical="center"/>
      <protection/>
    </xf>
    <xf numFmtId="8" fontId="6" fillId="0" borderId="2" xfId="0" applyNumberFormat="1" applyFont="1" applyBorder="1" applyAlignment="1">
      <alignment horizontal="right"/>
    </xf>
    <xf numFmtId="7" fontId="6" fillId="0" borderId="2" xfId="0" applyNumberFormat="1" applyFont="1" applyBorder="1" applyAlignment="1">
      <alignment horizontal="right"/>
    </xf>
    <xf numFmtId="8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/>
    </xf>
    <xf numFmtId="0" fontId="7" fillId="0" borderId="5" xfId="0" applyFont="1" applyBorder="1" applyAlignment="1">
      <alignment/>
    </xf>
    <xf numFmtId="8" fontId="6" fillId="0" borderId="5" xfId="0" applyNumberFormat="1" applyFont="1" applyFill="1" applyBorder="1" applyAlignment="1" applyProtection="1">
      <alignment vertical="center"/>
      <protection/>
    </xf>
    <xf numFmtId="8" fontId="6" fillId="0" borderId="5" xfId="0" applyNumberFormat="1" applyFont="1" applyBorder="1" applyAlignment="1">
      <alignment/>
    </xf>
    <xf numFmtId="8" fontId="6" fillId="0" borderId="5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7" fontId="9" fillId="0" borderId="2" xfId="0" applyNumberFormat="1" applyFont="1" applyBorder="1" applyAlignment="1">
      <alignment/>
    </xf>
    <xf numFmtId="7" fontId="6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75</xdr:row>
      <xdr:rowOff>0</xdr:rowOff>
    </xdr:from>
    <xdr:to>
      <xdr:col>2</xdr:col>
      <xdr:colOff>161925</xdr:colOff>
      <xdr:row>78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82825"/>
          <a:ext cx="2647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workbookViewId="0" topLeftCell="A1">
      <selection activeCell="C9" sqref="C9"/>
    </sheetView>
  </sheetViews>
  <sheetFormatPr defaultColWidth="9.140625" defaultRowHeight="12.75"/>
  <cols>
    <col min="1" max="1" width="31.57421875" style="0" customWidth="1"/>
    <col min="2" max="2" width="5.7109375" style="0" customWidth="1"/>
    <col min="3" max="3" width="19.57421875" style="0" customWidth="1"/>
    <col min="4" max="5" width="19.421875" style="0" customWidth="1"/>
    <col min="6" max="6" width="19.8515625" style="0" customWidth="1"/>
    <col min="7" max="7" width="19.7109375" style="0" customWidth="1"/>
    <col min="8" max="8" width="19.00390625" style="0" customWidth="1"/>
    <col min="9" max="9" width="19.7109375" style="0" customWidth="1"/>
    <col min="10" max="10" width="19.140625" style="0" customWidth="1"/>
    <col min="11" max="11" width="19.00390625" style="0" customWidth="1"/>
    <col min="12" max="12" width="19.57421875" style="0" customWidth="1"/>
    <col min="13" max="13" width="19.28125" style="0" customWidth="1"/>
    <col min="14" max="14" width="20.7109375" style="0" customWidth="1"/>
    <col min="15" max="15" width="20.00390625" style="7" customWidth="1"/>
    <col min="16" max="16" width="17.7109375" style="0" customWidth="1"/>
    <col min="17" max="20" width="14.7109375" style="0" customWidth="1"/>
    <col min="21" max="27" width="14.7109375" style="6" customWidth="1"/>
    <col min="28" max="28" width="16.7109375" style="0" customWidth="1"/>
  </cols>
  <sheetData>
    <row r="1" spans="1:27" s="14" customFormat="1" ht="15.75">
      <c r="A1" s="12" t="s">
        <v>112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39"/>
      <c r="U1" s="15"/>
      <c r="V1" s="15"/>
      <c r="W1" s="15"/>
      <c r="X1" s="15"/>
      <c r="Y1" s="15"/>
      <c r="Z1" s="15"/>
      <c r="AA1" s="15"/>
    </row>
    <row r="2" spans="1:27" s="14" customFormat="1" ht="15.75">
      <c r="A2" s="10" t="s">
        <v>117</v>
      </c>
      <c r="B2" s="10"/>
      <c r="C2" s="34">
        <v>37530</v>
      </c>
      <c r="D2" s="34">
        <v>37561</v>
      </c>
      <c r="E2" s="34">
        <v>37591</v>
      </c>
      <c r="F2" s="34">
        <v>37622</v>
      </c>
      <c r="G2" s="34">
        <v>37653</v>
      </c>
      <c r="H2" s="34">
        <v>37681</v>
      </c>
      <c r="I2" s="34">
        <v>37712</v>
      </c>
      <c r="J2" s="34">
        <v>37742</v>
      </c>
      <c r="K2" s="34">
        <v>37773</v>
      </c>
      <c r="L2" s="34">
        <v>37803</v>
      </c>
      <c r="M2" s="34">
        <v>37834</v>
      </c>
      <c r="N2" s="34">
        <v>37865</v>
      </c>
      <c r="O2" s="35" t="s">
        <v>116</v>
      </c>
      <c r="U2" s="15"/>
      <c r="V2" s="15"/>
      <c r="W2" s="15"/>
      <c r="X2" s="15"/>
      <c r="Y2" s="15"/>
      <c r="Z2" s="15"/>
      <c r="AA2" s="15"/>
    </row>
    <row r="3" spans="1:27" s="14" customFormat="1" ht="14.25" customHeight="1">
      <c r="A3" s="18" t="s">
        <v>67</v>
      </c>
      <c r="B3" s="18" t="s">
        <v>21</v>
      </c>
      <c r="C3" s="40">
        <v>813458.34</v>
      </c>
      <c r="D3" s="40">
        <v>422693.07</v>
      </c>
      <c r="E3" s="40">
        <v>714190.55</v>
      </c>
      <c r="F3" s="40">
        <v>595303.08</v>
      </c>
      <c r="G3" s="40">
        <v>593341.94</v>
      </c>
      <c r="H3" s="41">
        <v>665045.52</v>
      </c>
      <c r="I3" s="41">
        <v>504953.23</v>
      </c>
      <c r="J3" s="41">
        <v>637424.14</v>
      </c>
      <c r="K3" s="41">
        <v>716713.53</v>
      </c>
      <c r="L3" s="41">
        <v>748596.47</v>
      </c>
      <c r="M3" s="41">
        <v>709088.38</v>
      </c>
      <c r="N3" s="41">
        <v>1485263.75</v>
      </c>
      <c r="O3" s="42">
        <f>SUM(C3:N3)</f>
        <v>8606072</v>
      </c>
      <c r="U3" s="15"/>
      <c r="V3" s="15"/>
      <c r="W3" s="15"/>
      <c r="X3" s="15"/>
      <c r="Y3" s="15"/>
      <c r="Z3" s="15"/>
      <c r="AA3" s="15"/>
    </row>
    <row r="4" spans="1:27" s="14" customFormat="1" ht="15.75">
      <c r="A4" s="18" t="s">
        <v>77</v>
      </c>
      <c r="B4" s="18" t="s">
        <v>21</v>
      </c>
      <c r="C4" s="40">
        <v>21199.28</v>
      </c>
      <c r="D4" s="40">
        <v>21255.46</v>
      </c>
      <c r="E4" s="40">
        <v>13158.08</v>
      </c>
      <c r="F4" s="40">
        <v>19078.74</v>
      </c>
      <c r="G4" s="40">
        <v>26853.92</v>
      </c>
      <c r="H4" s="41">
        <v>16912.74</v>
      </c>
      <c r="I4" s="41">
        <v>13219.98</v>
      </c>
      <c r="J4" s="41">
        <v>30750.01</v>
      </c>
      <c r="K4" s="41">
        <v>6046.14</v>
      </c>
      <c r="L4" s="41">
        <v>11420.26</v>
      </c>
      <c r="M4" s="41">
        <v>20774.31</v>
      </c>
      <c r="N4" s="41">
        <v>21308.92</v>
      </c>
      <c r="O4" s="42">
        <f aca="true" t="shared" si="0" ref="O4:O68">SUM(C4:N4)</f>
        <v>221977.84000000003</v>
      </c>
      <c r="U4" s="15"/>
      <c r="V4" s="15"/>
      <c r="W4" s="15"/>
      <c r="X4" s="15"/>
      <c r="Y4" s="15"/>
      <c r="Z4" s="15"/>
      <c r="AA4" s="15"/>
    </row>
    <row r="5" spans="1:27" s="14" customFormat="1" ht="15.75">
      <c r="A5" s="18" t="s">
        <v>73</v>
      </c>
      <c r="B5" s="18" t="s">
        <v>22</v>
      </c>
      <c r="C5" s="40">
        <v>39687.47</v>
      </c>
      <c r="D5" s="40">
        <v>55662.66</v>
      </c>
      <c r="E5" s="40">
        <v>53208.28</v>
      </c>
      <c r="F5" s="43">
        <v>37566.42</v>
      </c>
      <c r="G5" s="43">
        <v>42579.54</v>
      </c>
      <c r="H5" s="41">
        <v>55048.36</v>
      </c>
      <c r="I5" s="41">
        <v>61942.59</v>
      </c>
      <c r="J5" s="41">
        <v>62851.98</v>
      </c>
      <c r="K5" s="41">
        <v>67233.01</v>
      </c>
      <c r="L5" s="41">
        <v>98180.68</v>
      </c>
      <c r="M5" s="41">
        <v>153849.22</v>
      </c>
      <c r="N5" s="41">
        <v>76920.93</v>
      </c>
      <c r="O5" s="42">
        <f t="shared" si="0"/>
        <v>804731.1399999999</v>
      </c>
      <c r="U5" s="15"/>
      <c r="V5" s="15"/>
      <c r="W5" s="15"/>
      <c r="X5" s="15"/>
      <c r="Y5" s="15"/>
      <c r="Z5" s="15"/>
      <c r="AA5" s="15"/>
    </row>
    <row r="6" spans="1:27" s="14" customFormat="1" ht="15.75">
      <c r="A6" s="18" t="s">
        <v>68</v>
      </c>
      <c r="B6" s="18" t="s">
        <v>22</v>
      </c>
      <c r="C6" s="40">
        <v>106116.1</v>
      </c>
      <c r="D6" s="40">
        <v>111725.98</v>
      </c>
      <c r="E6" s="40">
        <v>76728.32</v>
      </c>
      <c r="F6" s="40">
        <v>87700.31</v>
      </c>
      <c r="G6" s="43">
        <v>59320.68</v>
      </c>
      <c r="H6" s="40">
        <v>84989.24</v>
      </c>
      <c r="I6" s="41">
        <v>70853.97</v>
      </c>
      <c r="J6" s="41">
        <v>74388.98</v>
      </c>
      <c r="K6" s="41">
        <v>82973.83</v>
      </c>
      <c r="L6" s="41">
        <v>94793.64</v>
      </c>
      <c r="M6" s="41">
        <v>114835.6</v>
      </c>
      <c r="N6" s="41">
        <v>87023.31</v>
      </c>
      <c r="O6" s="42">
        <f t="shared" si="0"/>
        <v>1051449.96</v>
      </c>
      <c r="U6" s="15"/>
      <c r="V6" s="15"/>
      <c r="W6" s="15"/>
      <c r="X6" s="15"/>
      <c r="Y6" s="15"/>
      <c r="Z6" s="15"/>
      <c r="AA6" s="15"/>
    </row>
    <row r="7" spans="1:27" s="14" customFormat="1" ht="15.75">
      <c r="A7" s="18" t="s">
        <v>105</v>
      </c>
      <c r="B7" s="18" t="s">
        <v>23</v>
      </c>
      <c r="C7" s="40">
        <v>1266852.83</v>
      </c>
      <c r="D7" s="40">
        <v>1674844.49</v>
      </c>
      <c r="E7" s="40">
        <v>1317559.14</v>
      </c>
      <c r="F7" s="40">
        <v>1463726.2</v>
      </c>
      <c r="G7" s="40">
        <v>1244204.03</v>
      </c>
      <c r="H7" s="40">
        <v>1627319.54</v>
      </c>
      <c r="I7" s="41">
        <v>1313507.09</v>
      </c>
      <c r="J7" s="41">
        <v>1088593.92</v>
      </c>
      <c r="K7" s="41">
        <v>1081085.32</v>
      </c>
      <c r="L7" s="41">
        <v>751601.71</v>
      </c>
      <c r="M7" s="41">
        <v>61238.88</v>
      </c>
      <c r="N7" s="41">
        <v>1099729.45</v>
      </c>
      <c r="O7" s="42">
        <f t="shared" si="0"/>
        <v>13990262.6</v>
      </c>
      <c r="U7" s="15"/>
      <c r="V7" s="15"/>
      <c r="W7" s="15"/>
      <c r="X7" s="15"/>
      <c r="Y7" s="15"/>
      <c r="Z7" s="15"/>
      <c r="AA7" s="15"/>
    </row>
    <row r="8" spans="1:27" s="14" customFormat="1" ht="15.75">
      <c r="A8" s="18" t="s">
        <v>47</v>
      </c>
      <c r="B8" s="18" t="s">
        <v>22</v>
      </c>
      <c r="C8" s="40">
        <v>52965206.87</v>
      </c>
      <c r="D8" s="40">
        <v>39222108.31</v>
      </c>
      <c r="E8" s="40">
        <v>32189100.97</v>
      </c>
      <c r="F8" s="43">
        <v>34624942.6</v>
      </c>
      <c r="G8" s="43">
        <v>36038287.26</v>
      </c>
      <c r="H8" s="41">
        <v>43750135.82</v>
      </c>
      <c r="I8" s="41">
        <v>45369680.29</v>
      </c>
      <c r="J8" s="41">
        <v>46680821.9</v>
      </c>
      <c r="K8" s="41">
        <v>51007198.6</v>
      </c>
      <c r="L8" s="41">
        <v>57779880.17</v>
      </c>
      <c r="M8" s="41">
        <v>64717458.91</v>
      </c>
      <c r="N8" s="41">
        <v>67418808.57</v>
      </c>
      <c r="O8" s="42">
        <f t="shared" si="0"/>
        <v>571763630.27</v>
      </c>
      <c r="U8" s="15"/>
      <c r="V8" s="15"/>
      <c r="W8" s="15"/>
      <c r="X8" s="15"/>
      <c r="Y8" s="15"/>
      <c r="Z8" s="15"/>
      <c r="AA8" s="15"/>
    </row>
    <row r="9" spans="1:27" s="14" customFormat="1" ht="15.75">
      <c r="A9" s="18" t="s">
        <v>37</v>
      </c>
      <c r="B9" s="18" t="s">
        <v>21</v>
      </c>
      <c r="C9" s="40">
        <v>10439488.27</v>
      </c>
      <c r="D9" s="40">
        <v>9015624.53</v>
      </c>
      <c r="E9" s="40">
        <v>7954597.56</v>
      </c>
      <c r="F9" s="40">
        <v>9665969.52</v>
      </c>
      <c r="G9" s="40">
        <v>8546545.48</v>
      </c>
      <c r="H9" s="41">
        <v>11061147.63</v>
      </c>
      <c r="I9" s="41">
        <v>11499880.34</v>
      </c>
      <c r="J9" s="41">
        <v>11665383.6</v>
      </c>
      <c r="K9" s="41">
        <v>12732383.62</v>
      </c>
      <c r="L9" s="41">
        <v>13890038.05</v>
      </c>
      <c r="M9" s="41">
        <v>15795926.42</v>
      </c>
      <c r="N9" s="41">
        <v>20191392.31</v>
      </c>
      <c r="O9" s="42">
        <f t="shared" si="0"/>
        <v>142458377.32999998</v>
      </c>
      <c r="U9" s="15"/>
      <c r="V9" s="15"/>
      <c r="W9" s="15"/>
      <c r="X9" s="15"/>
      <c r="Y9" s="15"/>
      <c r="Z9" s="15"/>
      <c r="AA9" s="15"/>
    </row>
    <row r="10" spans="1:27" s="14" customFormat="1" ht="15.75">
      <c r="A10" s="18" t="s">
        <v>38</v>
      </c>
      <c r="B10" s="18" t="s">
        <v>22</v>
      </c>
      <c r="C10" s="40">
        <v>245974.91</v>
      </c>
      <c r="D10" s="40">
        <v>179377.18</v>
      </c>
      <c r="E10" s="40">
        <v>210458.86</v>
      </c>
      <c r="F10" s="40">
        <v>277894.83</v>
      </c>
      <c r="G10" s="43">
        <v>255452.04</v>
      </c>
      <c r="H10" s="41">
        <v>317413.15</v>
      </c>
      <c r="I10" s="41">
        <v>414264.31</v>
      </c>
      <c r="J10" s="41">
        <v>361724.13</v>
      </c>
      <c r="K10" s="41">
        <v>346006.25</v>
      </c>
      <c r="L10" s="41">
        <v>411760.02</v>
      </c>
      <c r="M10" s="41">
        <v>544186.75</v>
      </c>
      <c r="N10" s="41">
        <v>403859.43</v>
      </c>
      <c r="O10" s="42">
        <f t="shared" si="0"/>
        <v>3968371.8600000003</v>
      </c>
      <c r="U10" s="15"/>
      <c r="V10" s="15"/>
      <c r="W10" s="15"/>
      <c r="X10" s="15"/>
      <c r="Y10" s="15"/>
      <c r="Z10" s="15"/>
      <c r="AA10" s="15"/>
    </row>
    <row r="11" spans="1:27" s="14" customFormat="1" ht="15.75">
      <c r="A11" s="18" t="s">
        <v>39</v>
      </c>
      <c r="B11" s="18" t="s">
        <v>22</v>
      </c>
      <c r="C11" s="40">
        <v>12617781.03</v>
      </c>
      <c r="D11" s="40">
        <v>11154393.68</v>
      </c>
      <c r="E11" s="40">
        <v>10016812.31</v>
      </c>
      <c r="F11" s="43">
        <v>10912427.09</v>
      </c>
      <c r="G11" s="43">
        <v>11920523.3</v>
      </c>
      <c r="H11" s="41">
        <v>11595849.35</v>
      </c>
      <c r="I11" s="41">
        <v>10762358.99</v>
      </c>
      <c r="J11" s="41">
        <v>10425326.3</v>
      </c>
      <c r="K11" s="41">
        <v>10299815.12</v>
      </c>
      <c r="L11" s="41">
        <v>9838763.18</v>
      </c>
      <c r="M11" s="41">
        <v>11202934.09</v>
      </c>
      <c r="N11" s="41">
        <v>14591392.51</v>
      </c>
      <c r="O11" s="42">
        <f t="shared" si="0"/>
        <v>135338376.95</v>
      </c>
      <c r="U11" s="15"/>
      <c r="V11" s="15"/>
      <c r="W11" s="15"/>
      <c r="X11" s="15"/>
      <c r="Y11" s="15"/>
      <c r="Z11" s="15"/>
      <c r="AA11" s="15"/>
    </row>
    <row r="12" spans="1:27" s="14" customFormat="1" ht="15.75">
      <c r="A12" s="18" t="s">
        <v>75</v>
      </c>
      <c r="B12" s="18" t="s">
        <v>21</v>
      </c>
      <c r="C12" s="40">
        <v>1570780.66</v>
      </c>
      <c r="D12" s="40">
        <v>1071585</v>
      </c>
      <c r="E12" s="40">
        <v>1284020.16</v>
      </c>
      <c r="F12" s="43">
        <v>1052464.29</v>
      </c>
      <c r="G12" s="43">
        <v>799104.71</v>
      </c>
      <c r="H12" s="41">
        <v>833933.4</v>
      </c>
      <c r="I12" s="41">
        <v>882948.54</v>
      </c>
      <c r="J12" s="41">
        <v>805198.89</v>
      </c>
      <c r="K12" s="41">
        <v>959347.19</v>
      </c>
      <c r="L12" s="41">
        <v>883315.16</v>
      </c>
      <c r="M12" s="41">
        <v>771479.28</v>
      </c>
      <c r="N12" s="41">
        <v>985518.1</v>
      </c>
      <c r="O12" s="42">
        <f t="shared" si="0"/>
        <v>11899695.379999999</v>
      </c>
      <c r="U12" s="15"/>
      <c r="V12" s="15"/>
      <c r="W12" s="15"/>
      <c r="X12" s="15"/>
      <c r="Y12" s="15"/>
      <c r="Z12" s="15"/>
      <c r="AA12" s="15"/>
    </row>
    <row r="13" spans="1:27" s="14" customFormat="1" ht="15.75">
      <c r="A13" s="18" t="s">
        <v>74</v>
      </c>
      <c r="B13" s="18" t="s">
        <v>23</v>
      </c>
      <c r="C13" s="40">
        <v>31143034.11</v>
      </c>
      <c r="D13" s="40">
        <v>27036904.56</v>
      </c>
      <c r="E13" s="40">
        <v>23785434.93</v>
      </c>
      <c r="F13" s="40">
        <v>28100153.13</v>
      </c>
      <c r="G13" s="40">
        <v>27447129.51</v>
      </c>
      <c r="H13" s="40">
        <v>32582638.2</v>
      </c>
      <c r="I13" s="41">
        <v>31868301.44</v>
      </c>
      <c r="J13" s="41">
        <v>32864077.82</v>
      </c>
      <c r="K13" s="41">
        <v>34339781.18</v>
      </c>
      <c r="L13" s="41">
        <v>37403036.75</v>
      </c>
      <c r="M13" s="41">
        <v>40775699.37</v>
      </c>
      <c r="N13" s="41">
        <v>44374000.47</v>
      </c>
      <c r="O13" s="42">
        <f t="shared" si="0"/>
        <v>391720191.4699999</v>
      </c>
      <c r="U13" s="15"/>
      <c r="V13" s="15"/>
      <c r="W13" s="15"/>
      <c r="X13" s="15"/>
      <c r="Y13" s="15"/>
      <c r="Z13" s="15"/>
      <c r="AA13" s="15"/>
    </row>
    <row r="14" spans="1:27" s="14" customFormat="1" ht="15.75">
      <c r="A14" s="18" t="s">
        <v>124</v>
      </c>
      <c r="B14" s="18" t="s">
        <v>109</v>
      </c>
      <c r="C14" s="40"/>
      <c r="D14" s="40"/>
      <c r="E14" s="40"/>
      <c r="F14" s="40"/>
      <c r="G14" s="40"/>
      <c r="H14" s="40">
        <v>5459760</v>
      </c>
      <c r="I14" s="41">
        <v>5239396</v>
      </c>
      <c r="J14" s="41">
        <v>5254186</v>
      </c>
      <c r="K14" s="41">
        <v>5833975</v>
      </c>
      <c r="L14" s="41">
        <v>6498206</v>
      </c>
      <c r="M14" s="41">
        <v>7058166</v>
      </c>
      <c r="N14" s="41">
        <v>11390049</v>
      </c>
      <c r="O14" s="42">
        <f t="shared" si="0"/>
        <v>46733738</v>
      </c>
      <c r="U14" s="15"/>
      <c r="V14" s="15"/>
      <c r="W14" s="15"/>
      <c r="X14" s="15"/>
      <c r="Y14" s="15"/>
      <c r="Z14" s="15"/>
      <c r="AA14" s="15"/>
    </row>
    <row r="15" spans="1:27" s="14" customFormat="1" ht="15.75">
      <c r="A15" s="18" t="s">
        <v>56</v>
      </c>
      <c r="B15" s="18" t="s">
        <v>109</v>
      </c>
      <c r="C15" s="40">
        <v>975902</v>
      </c>
      <c r="D15" s="40">
        <v>359541</v>
      </c>
      <c r="E15" s="40">
        <v>496431</v>
      </c>
      <c r="F15" s="40">
        <v>418518</v>
      </c>
      <c r="G15" s="40">
        <v>409188</v>
      </c>
      <c r="H15" s="40">
        <v>550087</v>
      </c>
      <c r="I15" s="41">
        <v>742850</v>
      </c>
      <c r="J15" s="41">
        <v>574818</v>
      </c>
      <c r="K15" s="41">
        <v>560718</v>
      </c>
      <c r="L15" s="41">
        <v>563099</v>
      </c>
      <c r="M15" s="41">
        <v>831514</v>
      </c>
      <c r="N15" s="41">
        <v>773953</v>
      </c>
      <c r="O15" s="42">
        <f t="shared" si="0"/>
        <v>7256619</v>
      </c>
      <c r="U15" s="15"/>
      <c r="V15" s="15"/>
      <c r="W15" s="15"/>
      <c r="X15" s="15"/>
      <c r="Y15" s="15"/>
      <c r="Z15" s="15"/>
      <c r="AA15" s="15"/>
    </row>
    <row r="16" spans="1:27" s="14" customFormat="1" ht="15.75">
      <c r="A16" s="18" t="s">
        <v>48</v>
      </c>
      <c r="B16" s="18" t="s">
        <v>22</v>
      </c>
      <c r="C16" s="40">
        <v>51979331.99</v>
      </c>
      <c r="D16" s="40">
        <v>40844061.83</v>
      </c>
      <c r="E16" s="40">
        <v>32383272.49</v>
      </c>
      <c r="F16" s="40">
        <v>36215848.57</v>
      </c>
      <c r="G16" s="43">
        <v>35104585.6</v>
      </c>
      <c r="H16" s="41">
        <v>45411477.49</v>
      </c>
      <c r="I16" s="41">
        <v>44607908.91</v>
      </c>
      <c r="J16" s="41">
        <v>46478212.28</v>
      </c>
      <c r="K16" s="41">
        <v>51007736.16</v>
      </c>
      <c r="L16" s="41">
        <v>56301615.9</v>
      </c>
      <c r="M16" s="41">
        <v>67649824.63</v>
      </c>
      <c r="N16" s="41">
        <v>81794479.67</v>
      </c>
      <c r="O16" s="42">
        <f t="shared" si="0"/>
        <v>589778355.5199999</v>
      </c>
      <c r="U16" s="15"/>
      <c r="V16" s="15"/>
      <c r="W16" s="15"/>
      <c r="X16" s="15"/>
      <c r="Y16" s="15"/>
      <c r="Z16" s="15"/>
      <c r="AA16" s="15"/>
    </row>
    <row r="17" spans="1:27" s="14" customFormat="1" ht="15.75">
      <c r="A17" s="18" t="s">
        <v>40</v>
      </c>
      <c r="B17" s="18" t="s">
        <v>109</v>
      </c>
      <c r="C17" s="40">
        <v>53997431</v>
      </c>
      <c r="D17" s="40">
        <v>41643106</v>
      </c>
      <c r="E17" s="40">
        <v>38664474</v>
      </c>
      <c r="F17" s="40">
        <v>43721836</v>
      </c>
      <c r="G17" s="40">
        <v>39503396</v>
      </c>
      <c r="H17" s="40">
        <v>43357864</v>
      </c>
      <c r="I17" s="41">
        <v>49421987</v>
      </c>
      <c r="J17" s="41">
        <v>47145607</v>
      </c>
      <c r="K17" s="41">
        <v>48301552</v>
      </c>
      <c r="L17" s="41">
        <v>51493602</v>
      </c>
      <c r="M17" s="41">
        <v>50282287</v>
      </c>
      <c r="N17" s="41">
        <v>62896485</v>
      </c>
      <c r="O17" s="42">
        <f t="shared" si="0"/>
        <v>570429627</v>
      </c>
      <c r="U17" s="15"/>
      <c r="V17" s="15"/>
      <c r="W17" s="15"/>
      <c r="X17" s="15"/>
      <c r="Y17" s="15"/>
      <c r="Z17" s="15"/>
      <c r="AA17" s="15"/>
    </row>
    <row r="18" spans="1:27" s="14" customFormat="1" ht="15.75">
      <c r="A18" s="18" t="s">
        <v>120</v>
      </c>
      <c r="B18" s="18" t="s">
        <v>22</v>
      </c>
      <c r="C18" s="40">
        <v>2140.72</v>
      </c>
      <c r="D18" s="40"/>
      <c r="E18" s="40">
        <v>1045888.95</v>
      </c>
      <c r="F18" s="40">
        <v>1494475.07</v>
      </c>
      <c r="G18" s="40">
        <v>1524601.06</v>
      </c>
      <c r="H18" s="40">
        <v>1744307.28</v>
      </c>
      <c r="I18" s="41">
        <v>1664061.97</v>
      </c>
      <c r="J18" s="41">
        <v>1583595.69</v>
      </c>
      <c r="K18" s="41">
        <v>1755221.14</v>
      </c>
      <c r="L18" s="41">
        <v>1887515.96</v>
      </c>
      <c r="M18" s="41">
        <v>2176161.68</v>
      </c>
      <c r="N18" s="41">
        <v>2759981.17</v>
      </c>
      <c r="O18" s="42">
        <f>SUM(C18:N18)</f>
        <v>17637950.689999998</v>
      </c>
      <c r="U18" s="15"/>
      <c r="V18" s="15"/>
      <c r="W18" s="15"/>
      <c r="X18" s="15"/>
      <c r="Y18" s="15"/>
      <c r="Z18" s="15"/>
      <c r="AA18" s="15"/>
    </row>
    <row r="19" spans="1:27" s="14" customFormat="1" ht="15.75">
      <c r="A19" s="18" t="s">
        <v>41</v>
      </c>
      <c r="B19" s="18" t="s">
        <v>21</v>
      </c>
      <c r="C19" s="40">
        <v>1481963.79</v>
      </c>
      <c r="D19" s="40">
        <v>1193515.72</v>
      </c>
      <c r="E19" s="40">
        <v>1077029.06</v>
      </c>
      <c r="F19" s="40">
        <v>1321810.52</v>
      </c>
      <c r="G19" s="40">
        <v>1207022.03</v>
      </c>
      <c r="H19" s="41">
        <v>1495398.37</v>
      </c>
      <c r="I19" s="41">
        <v>1508374.87</v>
      </c>
      <c r="J19" s="41">
        <v>1538594.33</v>
      </c>
      <c r="K19" s="41">
        <v>1578281.87</v>
      </c>
      <c r="L19" s="41">
        <v>1730595.3</v>
      </c>
      <c r="M19" s="41">
        <v>1808238.98</v>
      </c>
      <c r="N19" s="41">
        <v>1763457.55</v>
      </c>
      <c r="O19" s="42">
        <f t="shared" si="0"/>
        <v>17704282.39</v>
      </c>
      <c r="U19" s="15"/>
      <c r="V19" s="15"/>
      <c r="W19" s="15"/>
      <c r="X19" s="15"/>
      <c r="Y19" s="15"/>
      <c r="Z19" s="15"/>
      <c r="AA19" s="15"/>
    </row>
    <row r="20" spans="1:27" s="14" customFormat="1" ht="15.75">
      <c r="A20" s="18" t="s">
        <v>42</v>
      </c>
      <c r="B20" s="18" t="s">
        <v>21</v>
      </c>
      <c r="C20" s="40">
        <v>5985951.13</v>
      </c>
      <c r="D20" s="40">
        <v>4070464.84</v>
      </c>
      <c r="E20" s="40">
        <v>3390499.14</v>
      </c>
      <c r="F20" s="40">
        <v>4018870.11</v>
      </c>
      <c r="G20" s="40">
        <v>4065837.42</v>
      </c>
      <c r="H20" s="41">
        <v>4971880.86</v>
      </c>
      <c r="I20" s="41">
        <v>4729752.59</v>
      </c>
      <c r="J20" s="41">
        <v>4637711.4</v>
      </c>
      <c r="K20" s="41">
        <v>5095040.61</v>
      </c>
      <c r="L20" s="41">
        <v>4972755.74</v>
      </c>
      <c r="M20" s="41">
        <v>6054223.92</v>
      </c>
      <c r="N20" s="41">
        <v>8697697.38</v>
      </c>
      <c r="O20" s="42">
        <f t="shared" si="0"/>
        <v>60690685.14000001</v>
      </c>
      <c r="U20" s="15"/>
      <c r="V20" s="15"/>
      <c r="W20" s="15"/>
      <c r="X20" s="15"/>
      <c r="Y20" s="15"/>
      <c r="Z20" s="15"/>
      <c r="AA20" s="15"/>
    </row>
    <row r="21" spans="1:27" s="14" customFormat="1" ht="15.75">
      <c r="A21" s="18" t="s">
        <v>114</v>
      </c>
      <c r="B21" s="18" t="s">
        <v>21</v>
      </c>
      <c r="C21" s="40">
        <v>718674.24</v>
      </c>
      <c r="D21" s="40">
        <v>475295.77</v>
      </c>
      <c r="E21" s="40">
        <v>448936.11</v>
      </c>
      <c r="F21" s="40">
        <v>445658.66</v>
      </c>
      <c r="G21" s="40">
        <v>411396.46</v>
      </c>
      <c r="H21" s="41">
        <v>501000.9</v>
      </c>
      <c r="I21" s="41">
        <v>617823.87</v>
      </c>
      <c r="J21" s="41">
        <v>610193.06</v>
      </c>
      <c r="K21" s="41">
        <v>569827.44</v>
      </c>
      <c r="L21" s="41">
        <v>577203.12</v>
      </c>
      <c r="M21" s="41">
        <v>672163.43</v>
      </c>
      <c r="N21" s="41">
        <v>988061.78</v>
      </c>
      <c r="O21" s="42">
        <f t="shared" si="0"/>
        <v>7036234.84</v>
      </c>
      <c r="U21" s="15"/>
      <c r="V21" s="15"/>
      <c r="W21" s="15"/>
      <c r="X21" s="15"/>
      <c r="Y21" s="15"/>
      <c r="Z21" s="15"/>
      <c r="AA21" s="15"/>
    </row>
    <row r="22" spans="1:27" s="14" customFormat="1" ht="15.75">
      <c r="A22" s="18" t="s">
        <v>64</v>
      </c>
      <c r="B22" s="18" t="s">
        <v>22</v>
      </c>
      <c r="C22" s="40">
        <v>34199239.71</v>
      </c>
      <c r="D22" s="40">
        <v>28257059.53</v>
      </c>
      <c r="E22" s="40">
        <v>25572210.23</v>
      </c>
      <c r="F22" s="40">
        <v>30862971.37</v>
      </c>
      <c r="G22" s="40">
        <v>28384769.23</v>
      </c>
      <c r="H22" s="41">
        <v>34345849.74</v>
      </c>
      <c r="I22" s="41">
        <v>33468667.81</v>
      </c>
      <c r="J22" s="41">
        <v>34250280.41</v>
      </c>
      <c r="K22" s="41">
        <v>39102412.87</v>
      </c>
      <c r="L22" s="41">
        <v>39822766.56</v>
      </c>
      <c r="M22" s="41">
        <v>49916332.57</v>
      </c>
      <c r="N22" s="41">
        <v>64259836.85</v>
      </c>
      <c r="O22" s="42">
        <f t="shared" si="0"/>
        <v>442442396.88</v>
      </c>
      <c r="U22" s="15"/>
      <c r="V22" s="15"/>
      <c r="W22" s="15"/>
      <c r="X22" s="15"/>
      <c r="Y22" s="15"/>
      <c r="Z22" s="15"/>
      <c r="AA22" s="15"/>
    </row>
    <row r="23" spans="1:27" s="14" customFormat="1" ht="15.75">
      <c r="A23" s="18" t="s">
        <v>43</v>
      </c>
      <c r="B23" s="18" t="s">
        <v>21</v>
      </c>
      <c r="C23" s="40">
        <v>15834784.28</v>
      </c>
      <c r="D23" s="40">
        <v>14573297.65</v>
      </c>
      <c r="E23" s="40">
        <v>10875760.92</v>
      </c>
      <c r="F23" s="40">
        <v>10569933.56</v>
      </c>
      <c r="G23" s="40">
        <v>11364741.77</v>
      </c>
      <c r="H23" s="40">
        <v>13750239.42</v>
      </c>
      <c r="I23" s="41">
        <v>13048467.2</v>
      </c>
      <c r="J23" s="41">
        <v>13645959.93</v>
      </c>
      <c r="K23" s="41">
        <v>15082625.18</v>
      </c>
      <c r="L23" s="41">
        <v>16136442.24</v>
      </c>
      <c r="M23" s="41">
        <v>16967573.72</v>
      </c>
      <c r="N23" s="41">
        <v>18956982.69</v>
      </c>
      <c r="O23" s="42">
        <f t="shared" si="0"/>
        <v>170806808.56000003</v>
      </c>
      <c r="U23" s="15"/>
      <c r="V23" s="15"/>
      <c r="W23" s="15"/>
      <c r="X23" s="15"/>
      <c r="Y23" s="15"/>
      <c r="Z23" s="15"/>
      <c r="AA23" s="15"/>
    </row>
    <row r="24" spans="1:27" s="14" customFormat="1" ht="15.75">
      <c r="A24" s="18" t="s">
        <v>65</v>
      </c>
      <c r="B24" s="18" t="s">
        <v>21</v>
      </c>
      <c r="C24" s="40">
        <v>148965052.21</v>
      </c>
      <c r="D24" s="40">
        <v>134928298.3</v>
      </c>
      <c r="E24" s="40">
        <v>128385575.24</v>
      </c>
      <c r="F24" s="40">
        <v>143076021.35</v>
      </c>
      <c r="G24" s="40">
        <v>133641036.84</v>
      </c>
      <c r="H24" s="41">
        <v>156333172.88</v>
      </c>
      <c r="I24" s="41">
        <v>153061226.54</v>
      </c>
      <c r="J24" s="41">
        <v>149285893.57</v>
      </c>
      <c r="K24" s="41">
        <v>154739525.4</v>
      </c>
      <c r="L24" s="41">
        <v>160174603.91</v>
      </c>
      <c r="M24" s="41">
        <v>160943975.46</v>
      </c>
      <c r="N24" s="41">
        <v>187394423.69</v>
      </c>
      <c r="O24" s="42">
        <f t="shared" si="0"/>
        <v>1810928805.3900003</v>
      </c>
      <c r="U24" s="15"/>
      <c r="V24" s="15"/>
      <c r="W24" s="15"/>
      <c r="X24" s="15"/>
      <c r="Y24" s="15"/>
      <c r="Z24" s="15"/>
      <c r="AA24" s="15"/>
    </row>
    <row r="25" spans="1:27" s="14" customFormat="1" ht="15.75">
      <c r="A25" s="18" t="s">
        <v>66</v>
      </c>
      <c r="B25" s="18" t="s">
        <v>21</v>
      </c>
      <c r="C25" s="40">
        <v>277032279.96</v>
      </c>
      <c r="D25" s="40">
        <v>221724983.28</v>
      </c>
      <c r="E25" s="43">
        <v>247924405.13</v>
      </c>
      <c r="F25" s="40">
        <v>289009623.52</v>
      </c>
      <c r="G25" s="40">
        <v>244168212.53</v>
      </c>
      <c r="H25" s="41">
        <v>260740732.93</v>
      </c>
      <c r="I25" s="41">
        <v>255428911.3</v>
      </c>
      <c r="J25" s="41">
        <v>257146386.22</v>
      </c>
      <c r="K25" s="41">
        <v>257404517.32</v>
      </c>
      <c r="L25" s="41">
        <v>288071845.74</v>
      </c>
      <c r="M25" s="41">
        <v>273000468.4</v>
      </c>
      <c r="N25" s="41">
        <v>297292671.31</v>
      </c>
      <c r="O25" s="42">
        <f t="shared" si="0"/>
        <v>3168945037.6400003</v>
      </c>
      <c r="U25" s="15"/>
      <c r="V25" s="15"/>
      <c r="W25" s="15"/>
      <c r="X25" s="15"/>
      <c r="Y25" s="15"/>
      <c r="Z25" s="15"/>
      <c r="AA25" s="15"/>
    </row>
    <row r="26" spans="1:27" s="14" customFormat="1" ht="15.75">
      <c r="A26" s="18" t="s">
        <v>17</v>
      </c>
      <c r="B26" s="18" t="s">
        <v>23</v>
      </c>
      <c r="C26" s="40">
        <v>158272581.62</v>
      </c>
      <c r="D26" s="40">
        <v>111028606.64</v>
      </c>
      <c r="E26" s="40">
        <v>98689237.59</v>
      </c>
      <c r="F26" s="40">
        <v>121294817.36</v>
      </c>
      <c r="G26" s="40">
        <v>121028869.4</v>
      </c>
      <c r="H26" s="40">
        <v>139444081.36</v>
      </c>
      <c r="I26" s="41">
        <v>136075818.68</v>
      </c>
      <c r="J26" s="41">
        <v>129359445.72</v>
      </c>
      <c r="K26" s="41">
        <v>136856741.99</v>
      </c>
      <c r="L26" s="41">
        <v>168724741.76</v>
      </c>
      <c r="M26" s="41">
        <v>204264929.25</v>
      </c>
      <c r="N26" s="41">
        <v>232362869.59</v>
      </c>
      <c r="O26" s="42">
        <f t="shared" si="0"/>
        <v>1757402740.96</v>
      </c>
      <c r="U26" s="15"/>
      <c r="V26" s="15"/>
      <c r="W26" s="15"/>
      <c r="X26" s="15"/>
      <c r="Y26" s="15"/>
      <c r="Z26" s="15"/>
      <c r="AA26" s="15"/>
    </row>
    <row r="27" spans="1:27" s="14" customFormat="1" ht="15.75">
      <c r="A27" s="18" t="s">
        <v>16</v>
      </c>
      <c r="B27" s="18" t="s">
        <v>23</v>
      </c>
      <c r="C27" s="40">
        <v>228800319.96</v>
      </c>
      <c r="D27" s="40">
        <v>209413360.91</v>
      </c>
      <c r="E27" s="40">
        <v>199286140.63</v>
      </c>
      <c r="F27" s="40">
        <v>242962452.35</v>
      </c>
      <c r="G27" s="40">
        <v>239686197.62</v>
      </c>
      <c r="H27" s="40">
        <v>285357015.66</v>
      </c>
      <c r="I27" s="41">
        <v>253711387.86</v>
      </c>
      <c r="J27" s="41">
        <v>239921938.5</v>
      </c>
      <c r="K27" s="41">
        <v>244830450.95</v>
      </c>
      <c r="L27" s="41">
        <v>249326172.52</v>
      </c>
      <c r="M27" s="41">
        <v>290018568.6</v>
      </c>
      <c r="N27" s="41">
        <v>342926173.27</v>
      </c>
      <c r="O27" s="42">
        <f t="shared" si="0"/>
        <v>3026240178.8300004</v>
      </c>
      <c r="U27" s="15"/>
      <c r="V27" s="15"/>
      <c r="W27" s="15"/>
      <c r="X27" s="15"/>
      <c r="Y27" s="15"/>
      <c r="Z27" s="15"/>
      <c r="AA27" s="15"/>
    </row>
    <row r="28" spans="1:27" s="14" customFormat="1" ht="15.75">
      <c r="A28" s="18" t="s">
        <v>18</v>
      </c>
      <c r="B28" s="18" t="s">
        <v>23</v>
      </c>
      <c r="C28" s="40">
        <v>47911062.75</v>
      </c>
      <c r="D28" s="40">
        <v>40689377.84</v>
      </c>
      <c r="E28" s="40">
        <v>36379295.87</v>
      </c>
      <c r="F28" s="40">
        <v>55703948.44</v>
      </c>
      <c r="G28" s="40">
        <v>43764978.97</v>
      </c>
      <c r="H28" s="40">
        <v>54946306.95</v>
      </c>
      <c r="I28" s="41">
        <v>45356323.57</v>
      </c>
      <c r="J28" s="41">
        <v>50397220.85</v>
      </c>
      <c r="K28" s="41">
        <v>52715936.82</v>
      </c>
      <c r="L28" s="41">
        <v>53397542.36</v>
      </c>
      <c r="M28" s="41">
        <v>54931766</v>
      </c>
      <c r="N28" s="41">
        <v>62879037.49</v>
      </c>
      <c r="O28" s="42">
        <f t="shared" si="0"/>
        <v>599072797.91</v>
      </c>
      <c r="U28" s="15"/>
      <c r="V28" s="15"/>
      <c r="W28" s="15"/>
      <c r="X28" s="15"/>
      <c r="Y28" s="15"/>
      <c r="Z28" s="15"/>
      <c r="AA28" s="15"/>
    </row>
    <row r="29" spans="1:27" s="14" customFormat="1" ht="15.75">
      <c r="A29" s="18" t="s">
        <v>15</v>
      </c>
      <c r="B29" s="18" t="s">
        <v>21</v>
      </c>
      <c r="C29" s="40">
        <v>171680849.82</v>
      </c>
      <c r="D29" s="40">
        <v>137756097.76</v>
      </c>
      <c r="E29" s="40">
        <v>125275888</v>
      </c>
      <c r="F29" s="40">
        <v>147754855.92</v>
      </c>
      <c r="G29" s="40">
        <v>141189418.66</v>
      </c>
      <c r="H29" s="41">
        <v>155107072.96</v>
      </c>
      <c r="I29" s="41">
        <v>141315135.4</v>
      </c>
      <c r="J29" s="41">
        <v>138087126.4</v>
      </c>
      <c r="K29" s="41">
        <v>147040531.88</v>
      </c>
      <c r="L29" s="41">
        <v>147950509.81</v>
      </c>
      <c r="M29" s="41">
        <v>140115848.5</v>
      </c>
      <c r="N29" s="41">
        <v>218724556.74</v>
      </c>
      <c r="O29" s="42">
        <f t="shared" si="0"/>
        <v>1811997891.8500001</v>
      </c>
      <c r="U29" s="15"/>
      <c r="V29" s="15"/>
      <c r="W29" s="15"/>
      <c r="X29" s="15"/>
      <c r="Y29" s="15"/>
      <c r="Z29" s="15"/>
      <c r="AA29" s="15"/>
    </row>
    <row r="30" spans="1:27" s="14" customFormat="1" ht="15.75">
      <c r="A30" s="18" t="s">
        <v>69</v>
      </c>
      <c r="B30" s="18" t="s">
        <v>22</v>
      </c>
      <c r="C30" s="40">
        <v>2372895.49</v>
      </c>
      <c r="D30" s="40">
        <v>1997861.87</v>
      </c>
      <c r="E30" s="40">
        <v>1770237.44</v>
      </c>
      <c r="F30" s="43">
        <v>2198553.46</v>
      </c>
      <c r="G30" s="43">
        <v>2295722.37</v>
      </c>
      <c r="H30" s="41">
        <v>3017352.34</v>
      </c>
      <c r="I30" s="41">
        <v>2860532.93</v>
      </c>
      <c r="J30" s="41">
        <v>2885354.92</v>
      </c>
      <c r="K30" s="41">
        <v>2890691.86</v>
      </c>
      <c r="L30" s="41">
        <v>3141319.98</v>
      </c>
      <c r="M30" s="41">
        <v>3419298.99</v>
      </c>
      <c r="N30" s="41">
        <v>3700632.14</v>
      </c>
      <c r="O30" s="42">
        <f t="shared" si="0"/>
        <v>32550453.79</v>
      </c>
      <c r="U30" s="15"/>
      <c r="V30" s="15"/>
      <c r="W30" s="15"/>
      <c r="X30" s="15"/>
      <c r="Y30" s="15"/>
      <c r="Z30" s="15"/>
      <c r="AA30" s="15"/>
    </row>
    <row r="31" spans="1:27" s="14" customFormat="1" ht="15.75">
      <c r="A31" s="18" t="s">
        <v>70</v>
      </c>
      <c r="B31" s="18" t="s">
        <v>22</v>
      </c>
      <c r="C31" s="40">
        <v>396565.09</v>
      </c>
      <c r="D31" s="40">
        <v>414187.13</v>
      </c>
      <c r="E31" s="40">
        <v>253105.9</v>
      </c>
      <c r="F31" s="43">
        <v>377305.82</v>
      </c>
      <c r="G31" s="43">
        <v>288598.09</v>
      </c>
      <c r="H31" s="41">
        <v>352849.82</v>
      </c>
      <c r="I31" s="41">
        <v>448354.41</v>
      </c>
      <c r="J31" s="41">
        <v>772622.39</v>
      </c>
      <c r="K31" s="41">
        <v>609603.34</v>
      </c>
      <c r="L31" s="41">
        <v>546764.87</v>
      </c>
      <c r="M31" s="41">
        <v>766253.96</v>
      </c>
      <c r="N31" s="41">
        <v>774446.83</v>
      </c>
      <c r="O31" s="42">
        <f t="shared" si="0"/>
        <v>6000657.65</v>
      </c>
      <c r="U31" s="15"/>
      <c r="V31" s="15"/>
      <c r="W31" s="15"/>
      <c r="X31" s="15"/>
      <c r="Y31" s="15"/>
      <c r="Z31" s="15"/>
      <c r="AA31" s="15"/>
    </row>
    <row r="32" spans="1:27" s="14" customFormat="1" ht="15.75">
      <c r="A32" s="18" t="s">
        <v>6</v>
      </c>
      <c r="B32" s="18" t="s">
        <v>23</v>
      </c>
      <c r="C32" s="40">
        <v>250902.75</v>
      </c>
      <c r="D32" s="40">
        <v>152757.62</v>
      </c>
      <c r="E32" s="43">
        <v>1808080.73</v>
      </c>
      <c r="F32" s="43">
        <v>145202.02</v>
      </c>
      <c r="G32" s="43">
        <v>135954.28</v>
      </c>
      <c r="H32" s="41">
        <v>171040.18</v>
      </c>
      <c r="I32" s="41">
        <v>155223.49</v>
      </c>
      <c r="J32" s="41">
        <v>150212.25</v>
      </c>
      <c r="K32" s="41">
        <v>169469.85</v>
      </c>
      <c r="L32" s="41">
        <v>137322.88</v>
      </c>
      <c r="M32" s="41">
        <v>184484.88</v>
      </c>
      <c r="N32" s="41">
        <v>230362.47</v>
      </c>
      <c r="O32" s="42">
        <f t="shared" si="0"/>
        <v>3691013.4000000004</v>
      </c>
      <c r="U32" s="15"/>
      <c r="V32" s="15"/>
      <c r="W32" s="15"/>
      <c r="X32" s="15"/>
      <c r="Y32" s="15"/>
      <c r="Z32" s="15"/>
      <c r="AA32" s="15"/>
    </row>
    <row r="33" spans="1:27" s="14" customFormat="1" ht="15.75">
      <c r="A33" s="18" t="s">
        <v>46</v>
      </c>
      <c r="B33" s="18" t="s">
        <v>21</v>
      </c>
      <c r="C33" s="40">
        <v>116676.58</v>
      </c>
      <c r="D33" s="40">
        <v>123145.23</v>
      </c>
      <c r="E33" s="43">
        <v>123765.93</v>
      </c>
      <c r="F33" s="40">
        <v>125498.66</v>
      </c>
      <c r="G33" s="43">
        <v>77461.76</v>
      </c>
      <c r="H33" s="41">
        <v>125311.36</v>
      </c>
      <c r="I33" s="41">
        <v>117815.52</v>
      </c>
      <c r="J33" s="41">
        <v>145593.47</v>
      </c>
      <c r="K33" s="41">
        <v>123361.13</v>
      </c>
      <c r="L33" s="41">
        <v>152805.04</v>
      </c>
      <c r="M33" s="41">
        <v>153107.39</v>
      </c>
      <c r="N33" s="41">
        <v>133150.34</v>
      </c>
      <c r="O33" s="42">
        <f t="shared" si="0"/>
        <v>1517692.4100000004</v>
      </c>
      <c r="U33" s="15"/>
      <c r="V33" s="15"/>
      <c r="W33" s="15"/>
      <c r="X33" s="15"/>
      <c r="Y33" s="15"/>
      <c r="Z33" s="15"/>
      <c r="AA33" s="15"/>
    </row>
    <row r="34" spans="1:27" s="14" customFormat="1" ht="15.75">
      <c r="A34" s="18" t="s">
        <v>71</v>
      </c>
      <c r="B34" s="18" t="s">
        <v>22</v>
      </c>
      <c r="C34" s="40">
        <v>109674.89</v>
      </c>
      <c r="D34" s="40">
        <v>58918.72</v>
      </c>
      <c r="E34" s="40">
        <v>32687.37</v>
      </c>
      <c r="F34" s="43">
        <v>82454.86</v>
      </c>
      <c r="G34" s="43">
        <v>53123.24</v>
      </c>
      <c r="H34" s="41">
        <v>80469.46</v>
      </c>
      <c r="I34" s="41">
        <v>69963.54</v>
      </c>
      <c r="J34" s="41">
        <v>94751.51</v>
      </c>
      <c r="K34" s="41">
        <v>66100.56</v>
      </c>
      <c r="L34" s="41">
        <v>85235.88</v>
      </c>
      <c r="M34" s="41">
        <v>106827.63</v>
      </c>
      <c r="N34" s="41">
        <v>152936.98</v>
      </c>
      <c r="O34" s="42">
        <f t="shared" si="0"/>
        <v>993144.6399999999</v>
      </c>
      <c r="U34" s="15"/>
      <c r="V34" s="15"/>
      <c r="W34" s="15"/>
      <c r="X34" s="15"/>
      <c r="Y34" s="15"/>
      <c r="Z34" s="15"/>
      <c r="AA34" s="15"/>
    </row>
    <row r="35" spans="1:27" s="14" customFormat="1" ht="15.75">
      <c r="A35" s="18" t="s">
        <v>72</v>
      </c>
      <c r="B35" s="18" t="s">
        <v>22</v>
      </c>
      <c r="C35" s="40">
        <v>275642.4</v>
      </c>
      <c r="D35" s="40">
        <v>195722.05</v>
      </c>
      <c r="E35" s="40">
        <v>170023.53</v>
      </c>
      <c r="F35" s="43">
        <v>259912.27</v>
      </c>
      <c r="G35" s="43">
        <v>249874.77</v>
      </c>
      <c r="H35" s="41">
        <v>291238.93</v>
      </c>
      <c r="I35" s="41">
        <v>327173.77</v>
      </c>
      <c r="J35" s="41">
        <v>339515.19</v>
      </c>
      <c r="K35" s="41">
        <v>326655.38</v>
      </c>
      <c r="L35" s="41">
        <v>452105.37</v>
      </c>
      <c r="M35" s="41">
        <v>542988.06</v>
      </c>
      <c r="N35" s="41">
        <v>683314.92</v>
      </c>
      <c r="O35" s="42">
        <f t="shared" si="0"/>
        <v>4114166.64</v>
      </c>
      <c r="U35" s="15"/>
      <c r="V35" s="15"/>
      <c r="W35" s="15"/>
      <c r="X35" s="15"/>
      <c r="Y35" s="15"/>
      <c r="Z35" s="15"/>
      <c r="AA35" s="15"/>
    </row>
    <row r="36" spans="1:27" s="14" customFormat="1" ht="15.75">
      <c r="A36" s="18" t="s">
        <v>52</v>
      </c>
      <c r="B36" s="18" t="s">
        <v>22</v>
      </c>
      <c r="C36" s="40">
        <v>748906.72</v>
      </c>
      <c r="D36" s="40">
        <v>788783.09</v>
      </c>
      <c r="E36" s="40">
        <v>848873.52</v>
      </c>
      <c r="F36" s="43">
        <v>550497.67</v>
      </c>
      <c r="G36" s="43">
        <v>548699.2</v>
      </c>
      <c r="H36" s="41">
        <v>803659.87</v>
      </c>
      <c r="I36" s="41">
        <v>762278.34</v>
      </c>
      <c r="J36" s="41">
        <v>656181.98</v>
      </c>
      <c r="K36" s="41">
        <v>747650.97</v>
      </c>
      <c r="L36" s="41">
        <v>611979.22</v>
      </c>
      <c r="M36" s="41">
        <v>726989.45</v>
      </c>
      <c r="N36" s="41">
        <v>614185.34</v>
      </c>
      <c r="O36" s="42">
        <f t="shared" si="0"/>
        <v>8408685.370000001</v>
      </c>
      <c r="U36" s="15"/>
      <c r="V36" s="15"/>
      <c r="W36" s="15"/>
      <c r="X36" s="15"/>
      <c r="Y36" s="15"/>
      <c r="Z36" s="15"/>
      <c r="AA36" s="15"/>
    </row>
    <row r="37" spans="1:27" s="14" customFormat="1" ht="15.75">
      <c r="A37" s="18" t="s">
        <v>53</v>
      </c>
      <c r="B37" s="18" t="s">
        <v>21</v>
      </c>
      <c r="C37" s="40">
        <v>147850.21</v>
      </c>
      <c r="D37" s="40">
        <v>64001.79</v>
      </c>
      <c r="E37" s="43">
        <v>47699.73</v>
      </c>
      <c r="F37" s="40">
        <v>64125.49</v>
      </c>
      <c r="G37" s="40">
        <v>73861.54</v>
      </c>
      <c r="H37" s="41">
        <v>87746.35</v>
      </c>
      <c r="I37" s="41">
        <v>103527.87</v>
      </c>
      <c r="J37" s="41">
        <v>91319.14</v>
      </c>
      <c r="K37" s="41">
        <v>85052.04</v>
      </c>
      <c r="L37" s="41">
        <v>73411.73</v>
      </c>
      <c r="M37" s="41">
        <v>205689.88</v>
      </c>
      <c r="N37" s="41">
        <v>86070.7</v>
      </c>
      <c r="O37" s="42">
        <f t="shared" si="0"/>
        <v>1130356.47</v>
      </c>
      <c r="U37" s="15"/>
      <c r="V37" s="15"/>
      <c r="W37" s="15"/>
      <c r="X37" s="15"/>
      <c r="Y37" s="15"/>
      <c r="Z37" s="15"/>
      <c r="AA37" s="15"/>
    </row>
    <row r="38" spans="1:27" s="14" customFormat="1" ht="15.75">
      <c r="A38" s="18" t="s">
        <v>54</v>
      </c>
      <c r="B38" s="18" t="s">
        <v>21</v>
      </c>
      <c r="C38" s="40">
        <v>123256.22</v>
      </c>
      <c r="D38" s="40">
        <v>166787.78</v>
      </c>
      <c r="E38" s="40">
        <v>151822.45</v>
      </c>
      <c r="F38" s="40">
        <v>117427.81</v>
      </c>
      <c r="G38" s="40">
        <v>71545.01</v>
      </c>
      <c r="H38" s="41">
        <v>107599.19</v>
      </c>
      <c r="I38" s="41">
        <v>152269.44</v>
      </c>
      <c r="J38" s="41">
        <v>103025.08</v>
      </c>
      <c r="K38" s="41">
        <v>95057.8</v>
      </c>
      <c r="L38" s="41">
        <v>151422.72</v>
      </c>
      <c r="M38" s="41">
        <v>97509.65</v>
      </c>
      <c r="N38" s="41">
        <v>108777.46</v>
      </c>
      <c r="O38" s="42">
        <f t="shared" si="0"/>
        <v>1446500.6099999996</v>
      </c>
      <c r="U38" s="15"/>
      <c r="V38" s="15"/>
      <c r="W38" s="15"/>
      <c r="X38" s="15"/>
      <c r="Y38" s="15"/>
      <c r="Z38" s="15"/>
      <c r="AA38" s="15"/>
    </row>
    <row r="39" spans="1:27" s="14" customFormat="1" ht="15.75">
      <c r="A39" s="18" t="s">
        <v>55</v>
      </c>
      <c r="B39" s="18" t="s">
        <v>21</v>
      </c>
      <c r="C39" s="40">
        <v>105630.89</v>
      </c>
      <c r="D39" s="40">
        <v>106883.55</v>
      </c>
      <c r="E39" s="40">
        <v>99943.44</v>
      </c>
      <c r="F39" s="40">
        <v>95725.14</v>
      </c>
      <c r="G39" s="40">
        <v>119633.48</v>
      </c>
      <c r="H39" s="41">
        <v>134219.31</v>
      </c>
      <c r="I39" s="41">
        <v>227738.37</v>
      </c>
      <c r="J39" s="41">
        <v>205278.15</v>
      </c>
      <c r="K39" s="41">
        <v>228510.52</v>
      </c>
      <c r="L39" s="41">
        <v>158165.51</v>
      </c>
      <c r="M39" s="41">
        <v>227265.5</v>
      </c>
      <c r="N39" s="41">
        <v>275676.02</v>
      </c>
      <c r="O39" s="42">
        <f t="shared" si="0"/>
        <v>1984669.8800000001</v>
      </c>
      <c r="U39" s="15"/>
      <c r="V39" s="15"/>
      <c r="W39" s="15"/>
      <c r="X39" s="15"/>
      <c r="Y39" s="15"/>
      <c r="Z39" s="15"/>
      <c r="AA39" s="15"/>
    </row>
    <row r="40" spans="1:27" s="14" customFormat="1" ht="15.75">
      <c r="A40" s="18" t="s">
        <v>9</v>
      </c>
      <c r="B40" s="18" t="s">
        <v>21</v>
      </c>
      <c r="C40" s="40">
        <v>3307051.97</v>
      </c>
      <c r="D40" s="40">
        <v>1192236.67</v>
      </c>
      <c r="E40" s="40">
        <v>916876.16</v>
      </c>
      <c r="F40" s="43">
        <v>848573.69</v>
      </c>
      <c r="G40" s="43">
        <v>1304205.62</v>
      </c>
      <c r="H40" s="40">
        <v>1737094.24</v>
      </c>
      <c r="I40" s="41">
        <v>1416723.27</v>
      </c>
      <c r="J40" s="41">
        <v>1780457.15</v>
      </c>
      <c r="K40" s="41">
        <v>1645419.41</v>
      </c>
      <c r="L40" s="41">
        <v>1924345.1</v>
      </c>
      <c r="M40" s="41">
        <v>1621963.79</v>
      </c>
      <c r="N40" s="41">
        <v>4030268.42</v>
      </c>
      <c r="O40" s="42">
        <f t="shared" si="0"/>
        <v>21725215.490000002</v>
      </c>
      <c r="U40" s="15"/>
      <c r="V40" s="15"/>
      <c r="W40" s="15"/>
      <c r="X40" s="15"/>
      <c r="Y40" s="15"/>
      <c r="Z40" s="15"/>
      <c r="AA40" s="15"/>
    </row>
    <row r="41" spans="1:27" s="14" customFormat="1" ht="15.75">
      <c r="A41" s="18" t="s">
        <v>50</v>
      </c>
      <c r="B41" s="18" t="s">
        <v>22</v>
      </c>
      <c r="C41" s="40">
        <v>216733.13</v>
      </c>
      <c r="D41" s="40">
        <v>150399.31</v>
      </c>
      <c r="E41" s="40">
        <v>111919.68</v>
      </c>
      <c r="F41" s="43">
        <v>123800.3</v>
      </c>
      <c r="G41" s="43">
        <v>139191.85</v>
      </c>
      <c r="H41" s="41">
        <v>206324.26</v>
      </c>
      <c r="I41" s="41">
        <v>163462.99</v>
      </c>
      <c r="J41" s="41">
        <v>176760.31</v>
      </c>
      <c r="K41" s="41">
        <v>174742.66</v>
      </c>
      <c r="L41" s="41">
        <v>158395.86</v>
      </c>
      <c r="M41" s="41">
        <v>166889.72</v>
      </c>
      <c r="N41" s="41">
        <v>220019.74</v>
      </c>
      <c r="O41" s="42">
        <f t="shared" si="0"/>
        <v>2008639.81</v>
      </c>
      <c r="U41" s="15"/>
      <c r="V41" s="15"/>
      <c r="W41" s="15"/>
      <c r="X41" s="15"/>
      <c r="Y41" s="15"/>
      <c r="Z41" s="15"/>
      <c r="AA41" s="15"/>
    </row>
    <row r="42" spans="1:27" s="14" customFormat="1" ht="15.75">
      <c r="A42" s="18" t="s">
        <v>51</v>
      </c>
      <c r="B42" s="18" t="s">
        <v>22</v>
      </c>
      <c r="C42" s="40">
        <v>187447.17</v>
      </c>
      <c r="D42" s="40">
        <v>88836.07</v>
      </c>
      <c r="E42" s="40">
        <v>97221.83</v>
      </c>
      <c r="F42" s="43">
        <v>167093.4</v>
      </c>
      <c r="G42" s="43">
        <v>174483.56</v>
      </c>
      <c r="H42" s="41">
        <v>207480.87</v>
      </c>
      <c r="I42" s="41">
        <v>177746.65</v>
      </c>
      <c r="J42" s="41">
        <v>283109.43</v>
      </c>
      <c r="K42" s="41">
        <v>274700.26</v>
      </c>
      <c r="L42" s="41">
        <v>202584.24</v>
      </c>
      <c r="M42" s="41">
        <v>294819.68</v>
      </c>
      <c r="N42" s="41">
        <v>250509.57</v>
      </c>
      <c r="O42" s="42">
        <f t="shared" si="0"/>
        <v>2406032.73</v>
      </c>
      <c r="U42" s="15"/>
      <c r="V42" s="15"/>
      <c r="W42" s="15"/>
      <c r="X42" s="15"/>
      <c r="Y42" s="15"/>
      <c r="Z42" s="15"/>
      <c r="AA42" s="15"/>
    </row>
    <row r="43" spans="1:27" s="14" customFormat="1" ht="15.75">
      <c r="A43" s="18" t="s">
        <v>8</v>
      </c>
      <c r="B43" s="18" t="s">
        <v>21</v>
      </c>
      <c r="C43" s="40">
        <v>13296998.83</v>
      </c>
      <c r="D43" s="40">
        <v>12588637.97</v>
      </c>
      <c r="E43" s="40">
        <v>11977666.09</v>
      </c>
      <c r="F43" s="40">
        <v>12437575.08</v>
      </c>
      <c r="G43" s="40">
        <v>10795920.66</v>
      </c>
      <c r="H43" s="40">
        <v>14053406.43</v>
      </c>
      <c r="I43" s="41">
        <v>12201281.9</v>
      </c>
      <c r="J43" s="41">
        <v>13755282.83</v>
      </c>
      <c r="K43" s="41">
        <v>11966377.78</v>
      </c>
      <c r="L43" s="41">
        <v>11455111.13</v>
      </c>
      <c r="M43" s="41">
        <v>10993362.76</v>
      </c>
      <c r="N43" s="41">
        <v>14916604.44</v>
      </c>
      <c r="O43" s="42">
        <f t="shared" si="0"/>
        <v>150438225.9</v>
      </c>
      <c r="U43" s="15"/>
      <c r="V43" s="15"/>
      <c r="W43" s="15"/>
      <c r="X43" s="15"/>
      <c r="Y43" s="15"/>
      <c r="Z43" s="15"/>
      <c r="AA43" s="15"/>
    </row>
    <row r="44" spans="1:27" s="14" customFormat="1" ht="15.75">
      <c r="A44" s="18" t="s">
        <v>7</v>
      </c>
      <c r="B44" s="18" t="s">
        <v>21</v>
      </c>
      <c r="C44" s="40">
        <v>50884.06</v>
      </c>
      <c r="D44" s="40">
        <v>50846.18</v>
      </c>
      <c r="E44" s="40">
        <v>68162.02</v>
      </c>
      <c r="F44" s="40">
        <v>29829.98</v>
      </c>
      <c r="G44" s="40">
        <v>60314.65</v>
      </c>
      <c r="H44" s="41">
        <v>109194.23</v>
      </c>
      <c r="I44" s="41">
        <v>49227.98</v>
      </c>
      <c r="J44" s="41">
        <v>84204.25</v>
      </c>
      <c r="K44" s="41">
        <v>85337.46</v>
      </c>
      <c r="L44" s="41">
        <v>58783.4</v>
      </c>
      <c r="M44" s="41">
        <v>30690.15</v>
      </c>
      <c r="N44" s="41">
        <v>92583.02</v>
      </c>
      <c r="O44" s="42">
        <f t="shared" si="0"/>
        <v>770057.38</v>
      </c>
      <c r="U44" s="15"/>
      <c r="V44" s="15"/>
      <c r="W44" s="15"/>
      <c r="X44" s="15"/>
      <c r="Y44" s="15"/>
      <c r="Z44" s="15"/>
      <c r="AA44" s="15"/>
    </row>
    <row r="45" spans="1:27" s="14" customFormat="1" ht="15.75">
      <c r="A45" s="18" t="s">
        <v>0</v>
      </c>
      <c r="B45" s="18" t="s">
        <v>21</v>
      </c>
      <c r="C45" s="40">
        <v>197866.51</v>
      </c>
      <c r="D45" s="40">
        <v>202072.86</v>
      </c>
      <c r="E45" s="40">
        <v>154247.88</v>
      </c>
      <c r="F45" s="43">
        <v>231672.96</v>
      </c>
      <c r="G45" s="43">
        <v>273490.49</v>
      </c>
      <c r="H45" s="41">
        <v>398994.71</v>
      </c>
      <c r="I45" s="41">
        <v>410529.85</v>
      </c>
      <c r="J45" s="41">
        <v>331324.53</v>
      </c>
      <c r="K45" s="41">
        <v>437570.14</v>
      </c>
      <c r="L45" s="41">
        <v>403075.06</v>
      </c>
      <c r="M45" s="41">
        <v>453604.44</v>
      </c>
      <c r="N45" s="41">
        <v>494235.06</v>
      </c>
      <c r="O45" s="42">
        <f t="shared" si="0"/>
        <v>3988684.49</v>
      </c>
      <c r="U45" s="15"/>
      <c r="V45" s="15"/>
      <c r="W45" s="15"/>
      <c r="X45" s="15"/>
      <c r="Y45" s="15"/>
      <c r="Z45" s="15"/>
      <c r="AA45" s="15"/>
    </row>
    <row r="46" spans="1:27" s="14" customFormat="1" ht="15.75">
      <c r="A46" s="18" t="s">
        <v>57</v>
      </c>
      <c r="B46" s="18" t="s">
        <v>21</v>
      </c>
      <c r="C46" s="40">
        <v>-124.5</v>
      </c>
      <c r="D46" s="40">
        <v>272413.78</v>
      </c>
      <c r="E46" s="40"/>
      <c r="F46" s="43"/>
      <c r="G46" s="43"/>
      <c r="H46" s="41"/>
      <c r="I46" s="41"/>
      <c r="J46" s="41"/>
      <c r="K46" s="41"/>
      <c r="L46" s="41"/>
      <c r="M46" s="41"/>
      <c r="N46" s="41"/>
      <c r="O46" s="42">
        <f t="shared" si="0"/>
        <v>272289.28</v>
      </c>
      <c r="U46" s="15"/>
      <c r="V46" s="15"/>
      <c r="W46" s="15"/>
      <c r="X46" s="15"/>
      <c r="Y46" s="15"/>
      <c r="Z46" s="15"/>
      <c r="AA46" s="15"/>
    </row>
    <row r="47" spans="1:27" s="14" customFormat="1" ht="15.75">
      <c r="A47" s="18" t="s">
        <v>12</v>
      </c>
      <c r="B47" s="18" t="s">
        <v>22</v>
      </c>
      <c r="C47" s="40">
        <v>3811017.25</v>
      </c>
      <c r="D47" s="40">
        <v>4517822.91</v>
      </c>
      <c r="E47" s="40">
        <v>4065668.34</v>
      </c>
      <c r="F47" s="40">
        <v>3271150.87</v>
      </c>
      <c r="G47" s="43">
        <v>4457165.37</v>
      </c>
      <c r="H47" s="40">
        <v>7852283.92</v>
      </c>
      <c r="I47" s="41">
        <v>5876983.11</v>
      </c>
      <c r="J47" s="41">
        <v>3347525.92</v>
      </c>
      <c r="K47" s="41">
        <v>4011114.87</v>
      </c>
      <c r="L47" s="41">
        <v>5592573.26</v>
      </c>
      <c r="M47" s="41">
        <v>8527783.71</v>
      </c>
      <c r="N47" s="41">
        <v>6548264.24</v>
      </c>
      <c r="O47" s="42">
        <f t="shared" si="0"/>
        <v>61879353.77</v>
      </c>
      <c r="U47" s="15"/>
      <c r="V47" s="15"/>
      <c r="W47" s="15"/>
      <c r="X47" s="15"/>
      <c r="Y47" s="15"/>
      <c r="Z47" s="15"/>
      <c r="AA47" s="15"/>
    </row>
    <row r="48" spans="1:27" s="14" customFormat="1" ht="15.75">
      <c r="A48" s="18" t="s">
        <v>59</v>
      </c>
      <c r="B48" s="18" t="s">
        <v>21</v>
      </c>
      <c r="C48" s="40">
        <v>1066491.18</v>
      </c>
      <c r="D48" s="40">
        <v>1005422.85</v>
      </c>
      <c r="E48" s="40">
        <v>937012.7</v>
      </c>
      <c r="F48" s="40">
        <v>865903.78</v>
      </c>
      <c r="G48" s="40">
        <v>773922.12</v>
      </c>
      <c r="H48" s="41">
        <v>1127571.45</v>
      </c>
      <c r="I48" s="41">
        <v>1060154.25</v>
      </c>
      <c r="J48" s="41">
        <v>1184331.68</v>
      </c>
      <c r="K48" s="41">
        <v>1019559.46</v>
      </c>
      <c r="L48" s="41">
        <v>1256664.42</v>
      </c>
      <c r="M48" s="41">
        <v>1746442.84</v>
      </c>
      <c r="N48" s="41">
        <v>1474308.71</v>
      </c>
      <c r="O48" s="42">
        <f t="shared" si="0"/>
        <v>13517785.439999998</v>
      </c>
      <c r="U48" s="15"/>
      <c r="V48" s="15"/>
      <c r="W48" s="15"/>
      <c r="X48" s="15"/>
      <c r="Y48" s="15"/>
      <c r="Z48" s="15"/>
      <c r="AA48" s="15"/>
    </row>
    <row r="49" spans="1:27" s="14" customFormat="1" ht="15.75">
      <c r="A49" s="18" t="s">
        <v>49</v>
      </c>
      <c r="B49" s="18" t="s">
        <v>22</v>
      </c>
      <c r="C49" s="40">
        <v>90323</v>
      </c>
      <c r="D49" s="40">
        <v>89509.58</v>
      </c>
      <c r="E49" s="40">
        <v>101640.33</v>
      </c>
      <c r="F49" s="43">
        <v>110192.47</v>
      </c>
      <c r="G49" s="43">
        <v>118253.7</v>
      </c>
      <c r="H49" s="41">
        <v>155186.37</v>
      </c>
      <c r="I49" s="41">
        <v>81583.96</v>
      </c>
      <c r="J49" s="41">
        <v>90810.98</v>
      </c>
      <c r="K49" s="41">
        <v>105563.43</v>
      </c>
      <c r="L49" s="41">
        <v>101145.85</v>
      </c>
      <c r="M49" s="41">
        <v>87423.04</v>
      </c>
      <c r="N49" s="41">
        <v>92933.36</v>
      </c>
      <c r="O49" s="42">
        <f t="shared" si="0"/>
        <v>1224566.0699999998</v>
      </c>
      <c r="U49" s="15"/>
      <c r="V49" s="15"/>
      <c r="W49" s="15"/>
      <c r="X49" s="15"/>
      <c r="Y49" s="15"/>
      <c r="Z49" s="15"/>
      <c r="AA49" s="15"/>
    </row>
    <row r="50" spans="1:27" s="14" customFormat="1" ht="15.75">
      <c r="A50" s="18" t="s">
        <v>60</v>
      </c>
      <c r="B50" s="18" t="s">
        <v>21</v>
      </c>
      <c r="C50" s="40">
        <v>53037</v>
      </c>
      <c r="D50" s="40">
        <v>50531.72</v>
      </c>
      <c r="E50" s="40">
        <v>38098.77</v>
      </c>
      <c r="F50" s="40">
        <v>40862.15</v>
      </c>
      <c r="G50" s="40">
        <v>47574.7</v>
      </c>
      <c r="H50" s="41">
        <v>61384.8</v>
      </c>
      <c r="I50" s="41">
        <v>75647.52</v>
      </c>
      <c r="J50" s="41">
        <v>90641.48</v>
      </c>
      <c r="K50" s="41">
        <v>86395.53</v>
      </c>
      <c r="L50" s="41">
        <v>88473.41</v>
      </c>
      <c r="M50" s="41">
        <v>55380.19</v>
      </c>
      <c r="N50" s="41">
        <v>45276.75</v>
      </c>
      <c r="O50" s="42">
        <f t="shared" si="0"/>
        <v>733304.02</v>
      </c>
      <c r="U50" s="15"/>
      <c r="V50" s="15"/>
      <c r="W50" s="15"/>
      <c r="X50" s="15"/>
      <c r="Y50" s="15"/>
      <c r="Z50" s="15"/>
      <c r="AA50" s="15"/>
    </row>
    <row r="51" spans="1:27" s="14" customFormat="1" ht="15.75">
      <c r="A51" s="18" t="s">
        <v>76</v>
      </c>
      <c r="B51" s="18" t="s">
        <v>21</v>
      </c>
      <c r="C51" s="40">
        <v>58128.05</v>
      </c>
      <c r="D51" s="40">
        <v>72519.53</v>
      </c>
      <c r="E51" s="40">
        <v>49058.78</v>
      </c>
      <c r="F51" s="40">
        <v>74913.01</v>
      </c>
      <c r="G51" s="40">
        <v>65810.68</v>
      </c>
      <c r="H51" s="41">
        <v>104301.88</v>
      </c>
      <c r="I51" s="41">
        <v>121323.21</v>
      </c>
      <c r="J51" s="41">
        <v>97857.48</v>
      </c>
      <c r="K51" s="41">
        <v>94388.75</v>
      </c>
      <c r="L51" s="41">
        <v>91136.89</v>
      </c>
      <c r="M51" s="41">
        <v>99458.38</v>
      </c>
      <c r="N51" s="41">
        <v>241290.85</v>
      </c>
      <c r="O51" s="42">
        <f t="shared" si="0"/>
        <v>1170187.49</v>
      </c>
      <c r="U51" s="15"/>
      <c r="V51" s="15"/>
      <c r="W51" s="15"/>
      <c r="X51" s="15"/>
      <c r="Y51" s="15"/>
      <c r="Z51" s="15"/>
      <c r="AA51" s="15"/>
    </row>
    <row r="52" spans="1:27" s="14" customFormat="1" ht="15.75">
      <c r="A52" s="18" t="s">
        <v>58</v>
      </c>
      <c r="B52" s="18" t="s">
        <v>22</v>
      </c>
      <c r="C52" s="40">
        <v>274754.46</v>
      </c>
      <c r="D52" s="40">
        <v>233871.33</v>
      </c>
      <c r="E52" s="40">
        <v>189795.13</v>
      </c>
      <c r="F52" s="43">
        <v>221257.5</v>
      </c>
      <c r="G52" s="43">
        <v>206226.03</v>
      </c>
      <c r="H52" s="41">
        <v>292453.18</v>
      </c>
      <c r="I52" s="41">
        <v>237620.27</v>
      </c>
      <c r="J52" s="41">
        <v>312419.04</v>
      </c>
      <c r="K52" s="41">
        <v>326020.7</v>
      </c>
      <c r="L52" s="41">
        <v>281778.39</v>
      </c>
      <c r="M52" s="41">
        <v>249994.11</v>
      </c>
      <c r="N52" s="41">
        <v>473074.61</v>
      </c>
      <c r="O52" s="42">
        <f t="shared" si="0"/>
        <v>3299264.75</v>
      </c>
      <c r="U52" s="15"/>
      <c r="V52" s="15"/>
      <c r="W52" s="15"/>
      <c r="X52" s="15"/>
      <c r="Y52" s="15"/>
      <c r="Z52" s="15"/>
      <c r="AA52" s="15"/>
    </row>
    <row r="53" spans="1:27" s="14" customFormat="1" ht="15.75">
      <c r="A53" s="18" t="s">
        <v>61</v>
      </c>
      <c r="B53" s="18" t="s">
        <v>21</v>
      </c>
      <c r="C53" s="40">
        <v>254543.69</v>
      </c>
      <c r="D53" s="40">
        <v>242063.07</v>
      </c>
      <c r="E53" s="40">
        <v>172989.75</v>
      </c>
      <c r="F53" s="40">
        <v>214509.51</v>
      </c>
      <c r="G53" s="40">
        <v>257795.91</v>
      </c>
      <c r="H53" s="40">
        <v>290505.75</v>
      </c>
      <c r="I53" s="41">
        <v>317769.03</v>
      </c>
      <c r="J53" s="41">
        <v>293736.54</v>
      </c>
      <c r="K53" s="41">
        <v>306423.47</v>
      </c>
      <c r="L53" s="41">
        <v>319584.82</v>
      </c>
      <c r="M53" s="41">
        <v>374624.53</v>
      </c>
      <c r="N53" s="41">
        <v>336073.4</v>
      </c>
      <c r="O53" s="42">
        <f t="shared" si="0"/>
        <v>3380619.4699999993</v>
      </c>
      <c r="U53" s="15"/>
      <c r="V53" s="15"/>
      <c r="W53" s="15"/>
      <c r="X53" s="15"/>
      <c r="Y53" s="15"/>
      <c r="Z53" s="15"/>
      <c r="AA53" s="15"/>
    </row>
    <row r="54" spans="1:27" s="14" customFormat="1" ht="15.75">
      <c r="A54" s="18" t="s">
        <v>102</v>
      </c>
      <c r="B54" s="18" t="s">
        <v>22</v>
      </c>
      <c r="C54" s="40">
        <v>2247179.72</v>
      </c>
      <c r="D54" s="40">
        <v>2205247.19</v>
      </c>
      <c r="E54" s="40">
        <v>2241694.05</v>
      </c>
      <c r="F54" s="40">
        <v>1730253.47</v>
      </c>
      <c r="G54" s="43">
        <v>1606523.75</v>
      </c>
      <c r="H54" s="41">
        <v>2242578.87</v>
      </c>
      <c r="I54" s="41">
        <v>2105320.49</v>
      </c>
      <c r="J54" s="41">
        <v>1922811.95</v>
      </c>
      <c r="K54" s="41">
        <v>2160316.2</v>
      </c>
      <c r="L54" s="41">
        <v>1931267.94</v>
      </c>
      <c r="M54" s="41">
        <v>1847576.25</v>
      </c>
      <c r="N54" s="41">
        <v>2299175.97</v>
      </c>
      <c r="O54" s="42">
        <f t="shared" si="0"/>
        <v>24539945.85</v>
      </c>
      <c r="U54" s="15"/>
      <c r="V54" s="15"/>
      <c r="W54" s="15"/>
      <c r="X54" s="15"/>
      <c r="Y54" s="15"/>
      <c r="Z54" s="15"/>
      <c r="AA54" s="15"/>
    </row>
    <row r="55" spans="1:27" s="14" customFormat="1" ht="15.75">
      <c r="A55" s="18" t="s">
        <v>99</v>
      </c>
      <c r="B55" s="18" t="s">
        <v>24</v>
      </c>
      <c r="C55" s="40">
        <v>37185</v>
      </c>
      <c r="D55" s="40">
        <v>42716</v>
      </c>
      <c r="E55" s="43">
        <v>24618</v>
      </c>
      <c r="F55" s="43">
        <v>45978</v>
      </c>
      <c r="G55" s="43">
        <v>67793</v>
      </c>
      <c r="H55" s="43">
        <v>75387</v>
      </c>
      <c r="I55" s="41">
        <v>66755</v>
      </c>
      <c r="J55" s="41">
        <v>64297</v>
      </c>
      <c r="K55" s="41">
        <v>64591</v>
      </c>
      <c r="L55" s="41">
        <v>84544</v>
      </c>
      <c r="M55" s="41">
        <v>42086</v>
      </c>
      <c r="N55" s="41">
        <v>30318</v>
      </c>
      <c r="O55" s="42">
        <f t="shared" si="0"/>
        <v>646268</v>
      </c>
      <c r="U55" s="15"/>
      <c r="V55" s="15"/>
      <c r="W55" s="15"/>
      <c r="X55" s="15"/>
      <c r="Y55" s="15"/>
      <c r="Z55" s="15"/>
      <c r="AA55" s="15"/>
    </row>
    <row r="56" spans="1:27" s="14" customFormat="1" ht="15.75">
      <c r="A56" s="18" t="s">
        <v>86</v>
      </c>
      <c r="B56" s="18" t="s">
        <v>21</v>
      </c>
      <c r="C56" s="40">
        <v>43619.48</v>
      </c>
      <c r="D56" s="40">
        <v>6507.68</v>
      </c>
      <c r="E56" s="43">
        <v>11954.01</v>
      </c>
      <c r="F56" s="40">
        <v>10367.52</v>
      </c>
      <c r="G56" s="40">
        <v>13826.52</v>
      </c>
      <c r="H56" s="40">
        <v>39008.53</v>
      </c>
      <c r="I56" s="41">
        <v>57746.52</v>
      </c>
      <c r="J56" s="41">
        <v>51443.35</v>
      </c>
      <c r="K56" s="41">
        <v>43106.78</v>
      </c>
      <c r="L56" s="41">
        <v>33029.85</v>
      </c>
      <c r="M56" s="41">
        <v>44199.68</v>
      </c>
      <c r="N56" s="41">
        <v>90586.61</v>
      </c>
      <c r="O56" s="42">
        <f t="shared" si="0"/>
        <v>445396.52999999997</v>
      </c>
      <c r="U56" s="15"/>
      <c r="V56" s="15"/>
      <c r="W56" s="15"/>
      <c r="X56" s="15"/>
      <c r="Y56" s="15"/>
      <c r="Z56" s="15"/>
      <c r="AA56" s="15"/>
    </row>
    <row r="57" spans="1:27" s="14" customFormat="1" ht="15.75">
      <c r="A57" s="18" t="s">
        <v>106</v>
      </c>
      <c r="B57" s="18" t="s">
        <v>24</v>
      </c>
      <c r="C57" s="40">
        <v>522482</v>
      </c>
      <c r="D57" s="40">
        <v>181621</v>
      </c>
      <c r="E57" s="40">
        <v>216367</v>
      </c>
      <c r="F57" s="40">
        <v>246117</v>
      </c>
      <c r="G57" s="40">
        <v>327896</v>
      </c>
      <c r="H57" s="41">
        <v>544134</v>
      </c>
      <c r="I57" s="41">
        <v>440623</v>
      </c>
      <c r="J57" s="41">
        <v>394563</v>
      </c>
      <c r="K57" s="41">
        <v>462373</v>
      </c>
      <c r="L57" s="41">
        <v>502411</v>
      </c>
      <c r="M57" s="41">
        <v>434654</v>
      </c>
      <c r="N57" s="41">
        <v>716598</v>
      </c>
      <c r="O57" s="42">
        <f t="shared" si="0"/>
        <v>4989839</v>
      </c>
      <c r="U57" s="15"/>
      <c r="V57" s="15"/>
      <c r="W57" s="15"/>
      <c r="X57" s="15"/>
      <c r="Y57" s="15"/>
      <c r="Z57" s="15"/>
      <c r="AA57" s="15"/>
    </row>
    <row r="58" spans="1:27" s="14" customFormat="1" ht="15.75">
      <c r="A58" s="18" t="s">
        <v>62</v>
      </c>
      <c r="B58" s="18" t="s">
        <v>22</v>
      </c>
      <c r="C58" s="40">
        <v>346538.85</v>
      </c>
      <c r="D58" s="40">
        <v>251163.74</v>
      </c>
      <c r="E58" s="40">
        <v>404051.6</v>
      </c>
      <c r="F58" s="43">
        <v>430959.75</v>
      </c>
      <c r="G58" s="43">
        <v>331210.82</v>
      </c>
      <c r="H58" s="41">
        <v>474234.92</v>
      </c>
      <c r="I58" s="41">
        <v>748405.54</v>
      </c>
      <c r="J58" s="41">
        <v>510262.32</v>
      </c>
      <c r="K58" s="41">
        <v>526039.96</v>
      </c>
      <c r="L58" s="41">
        <v>526769.7</v>
      </c>
      <c r="M58" s="41">
        <v>685648.68</v>
      </c>
      <c r="N58" s="41">
        <v>690079.55</v>
      </c>
      <c r="O58" s="42">
        <f t="shared" si="0"/>
        <v>5925365.43</v>
      </c>
      <c r="U58" s="15"/>
      <c r="V58" s="15"/>
      <c r="W58" s="15"/>
      <c r="X58" s="15"/>
      <c r="Y58" s="15"/>
      <c r="Z58" s="15"/>
      <c r="AA58" s="15"/>
    </row>
    <row r="59" spans="1:27" s="14" customFormat="1" ht="15.75">
      <c r="A59" s="18" t="s">
        <v>88</v>
      </c>
      <c r="B59" s="18" t="s">
        <v>21</v>
      </c>
      <c r="C59" s="40">
        <v>318824</v>
      </c>
      <c r="D59" s="40">
        <v>653996.5</v>
      </c>
      <c r="E59" s="40">
        <v>625691.11</v>
      </c>
      <c r="F59" s="40">
        <v>784457.66</v>
      </c>
      <c r="G59" s="40">
        <v>831496.25</v>
      </c>
      <c r="H59" s="41">
        <v>1115844.63</v>
      </c>
      <c r="I59" s="41">
        <v>1118101.06</v>
      </c>
      <c r="J59" s="41">
        <v>1303636.04</v>
      </c>
      <c r="K59" s="41">
        <v>1326214.57</v>
      </c>
      <c r="L59" s="41">
        <v>1337542.96</v>
      </c>
      <c r="M59" s="41">
        <v>1732860.62</v>
      </c>
      <c r="N59" s="41">
        <v>1845285.46</v>
      </c>
      <c r="O59" s="42">
        <f t="shared" si="0"/>
        <v>12993950.860000003</v>
      </c>
      <c r="U59" s="15"/>
      <c r="V59" s="15"/>
      <c r="W59" s="15"/>
      <c r="X59" s="15"/>
      <c r="Y59" s="15"/>
      <c r="Z59" s="15"/>
      <c r="AA59" s="15"/>
    </row>
    <row r="60" spans="1:27" s="14" customFormat="1" ht="15.75">
      <c r="A60" s="18" t="s">
        <v>63</v>
      </c>
      <c r="B60" s="18" t="s">
        <v>21</v>
      </c>
      <c r="C60" s="40">
        <v>6314280.3</v>
      </c>
      <c r="D60" s="40">
        <v>2695827.28</v>
      </c>
      <c r="E60" s="40">
        <v>2368015.55</v>
      </c>
      <c r="F60" s="40">
        <v>2764663.53</v>
      </c>
      <c r="G60" s="40">
        <v>2399443.72</v>
      </c>
      <c r="H60" s="41">
        <v>3182314.35</v>
      </c>
      <c r="I60" s="41">
        <v>3629953.15</v>
      </c>
      <c r="J60" s="41">
        <v>3617887.92</v>
      </c>
      <c r="K60" s="41">
        <v>4245513.98</v>
      </c>
      <c r="L60" s="41">
        <v>4161521.26</v>
      </c>
      <c r="M60" s="41">
        <v>5439285.78</v>
      </c>
      <c r="N60" s="41">
        <v>10911605.99</v>
      </c>
      <c r="O60" s="42">
        <f t="shared" si="0"/>
        <v>51730312.81</v>
      </c>
      <c r="U60" s="15"/>
      <c r="V60" s="15"/>
      <c r="W60" s="15"/>
      <c r="X60" s="15"/>
      <c r="Y60" s="15"/>
      <c r="Z60" s="15"/>
      <c r="AA60" s="15"/>
    </row>
    <row r="61" spans="1:27" s="14" customFormat="1" ht="15.75">
      <c r="A61" s="18" t="s">
        <v>1</v>
      </c>
      <c r="B61" s="18" t="s">
        <v>21</v>
      </c>
      <c r="C61" s="40">
        <v>1028350.68</v>
      </c>
      <c r="D61" s="40">
        <v>462558.04</v>
      </c>
      <c r="E61" s="40">
        <v>361153.62</v>
      </c>
      <c r="F61" s="40">
        <v>548595.98</v>
      </c>
      <c r="G61" s="40">
        <v>554057.73</v>
      </c>
      <c r="H61" s="41">
        <v>668506.26</v>
      </c>
      <c r="I61" s="41">
        <v>814893.88</v>
      </c>
      <c r="J61" s="41">
        <v>717960.53</v>
      </c>
      <c r="K61" s="41">
        <v>829998.24</v>
      </c>
      <c r="L61" s="41">
        <v>829518.54</v>
      </c>
      <c r="M61" s="41">
        <v>917485.51</v>
      </c>
      <c r="N61" s="41">
        <v>1637894.84</v>
      </c>
      <c r="O61" s="42">
        <f t="shared" si="0"/>
        <v>9370973.85</v>
      </c>
      <c r="U61" s="15"/>
      <c r="V61" s="15"/>
      <c r="W61" s="15"/>
      <c r="X61" s="15"/>
      <c r="Y61" s="15"/>
      <c r="Z61" s="15"/>
      <c r="AA61" s="15"/>
    </row>
    <row r="62" spans="1:27" s="14" customFormat="1" ht="15.75">
      <c r="A62" s="18" t="s">
        <v>2</v>
      </c>
      <c r="B62" s="18" t="s">
        <v>23</v>
      </c>
      <c r="C62" s="40">
        <v>28056064.07</v>
      </c>
      <c r="D62" s="40">
        <v>28435650.01</v>
      </c>
      <c r="E62" s="40">
        <v>29099271.6</v>
      </c>
      <c r="F62" s="40">
        <v>32029679.44</v>
      </c>
      <c r="G62" s="40">
        <v>30749354.33</v>
      </c>
      <c r="H62" s="40">
        <v>37497628.86</v>
      </c>
      <c r="I62" s="41">
        <v>35752000.78</v>
      </c>
      <c r="J62" s="41">
        <v>36426057.3</v>
      </c>
      <c r="K62" s="41">
        <v>36526214.07</v>
      </c>
      <c r="L62" s="41">
        <v>36624536.16</v>
      </c>
      <c r="M62" s="41">
        <v>36301109.39</v>
      </c>
      <c r="N62" s="41">
        <v>38649485.63</v>
      </c>
      <c r="O62" s="42">
        <f t="shared" si="0"/>
        <v>406147051.64</v>
      </c>
      <c r="U62" s="15"/>
      <c r="V62" s="15"/>
      <c r="W62" s="15"/>
      <c r="X62" s="15"/>
      <c r="Y62" s="15"/>
      <c r="Z62" s="15"/>
      <c r="AA62" s="15"/>
    </row>
    <row r="63" spans="1:27" s="14" customFormat="1" ht="15.75">
      <c r="A63" s="18" t="s">
        <v>3</v>
      </c>
      <c r="B63" s="18" t="s">
        <v>22</v>
      </c>
      <c r="C63" s="40">
        <v>123782.64</v>
      </c>
      <c r="D63" s="40">
        <v>80723.26</v>
      </c>
      <c r="E63" s="40">
        <v>80164.34</v>
      </c>
      <c r="F63" s="43">
        <v>98702.13</v>
      </c>
      <c r="G63" s="43">
        <v>92611.44</v>
      </c>
      <c r="H63" s="41">
        <v>154137.83</v>
      </c>
      <c r="I63" s="41">
        <v>111419.24</v>
      </c>
      <c r="J63" s="41">
        <v>126308.81</v>
      </c>
      <c r="K63" s="41">
        <v>119450.06</v>
      </c>
      <c r="L63" s="41">
        <v>110149.44</v>
      </c>
      <c r="M63" s="41">
        <v>106357.89</v>
      </c>
      <c r="N63" s="41">
        <v>201120.04</v>
      </c>
      <c r="O63" s="42">
        <f t="shared" si="0"/>
        <v>1404927.1199999999</v>
      </c>
      <c r="U63" s="15"/>
      <c r="V63" s="15"/>
      <c r="W63" s="15"/>
      <c r="X63" s="15"/>
      <c r="Y63" s="15"/>
      <c r="Z63" s="15"/>
      <c r="AA63" s="15"/>
    </row>
    <row r="64" spans="1:27" s="14" customFormat="1" ht="15.75">
      <c r="A64" s="18" t="s">
        <v>4</v>
      </c>
      <c r="B64" s="44" t="s">
        <v>23</v>
      </c>
      <c r="C64" s="40">
        <v>8109.33</v>
      </c>
      <c r="D64" s="40">
        <v>3905.73</v>
      </c>
      <c r="E64" s="40">
        <v>7165.33</v>
      </c>
      <c r="F64" s="40">
        <v>2933.98</v>
      </c>
      <c r="G64" s="40">
        <v>6065.44</v>
      </c>
      <c r="H64" s="40">
        <v>2160.81</v>
      </c>
      <c r="I64" s="41">
        <v>19155.99</v>
      </c>
      <c r="J64" s="41">
        <v>2269.2</v>
      </c>
      <c r="K64" s="41">
        <v>4893.27</v>
      </c>
      <c r="L64" s="41">
        <v>8301.22</v>
      </c>
      <c r="M64" s="41">
        <v>8515.46</v>
      </c>
      <c r="N64" s="41">
        <v>2374.45</v>
      </c>
      <c r="O64" s="42">
        <f t="shared" si="0"/>
        <v>75850.21</v>
      </c>
      <c r="U64" s="15"/>
      <c r="V64" s="15"/>
      <c r="W64" s="15"/>
      <c r="X64" s="15"/>
      <c r="Y64" s="15"/>
      <c r="Z64" s="15"/>
      <c r="AA64" s="15"/>
    </row>
    <row r="65" spans="1:27" s="14" customFormat="1" ht="15.75">
      <c r="A65" s="45" t="s">
        <v>113</v>
      </c>
      <c r="B65" s="30"/>
      <c r="C65" s="46"/>
      <c r="D65" s="46"/>
      <c r="E65" s="46"/>
      <c r="F65" s="47"/>
      <c r="G65" s="47"/>
      <c r="H65" s="48"/>
      <c r="I65" s="48"/>
      <c r="J65" s="48"/>
      <c r="K65" s="48"/>
      <c r="L65" s="48"/>
      <c r="M65" s="48"/>
      <c r="N65" s="48"/>
      <c r="O65" s="42">
        <f t="shared" si="0"/>
        <v>0</v>
      </c>
      <c r="U65" s="15"/>
      <c r="V65" s="15"/>
      <c r="W65" s="15"/>
      <c r="X65" s="15"/>
      <c r="Y65" s="15"/>
      <c r="Z65" s="15"/>
      <c r="AA65" s="15"/>
    </row>
    <row r="66" spans="1:27" s="14" customFormat="1" ht="15.75">
      <c r="A66" s="18" t="s">
        <v>27</v>
      </c>
      <c r="B66" s="18"/>
      <c r="C66" s="40">
        <v>4114815.25</v>
      </c>
      <c r="D66" s="40">
        <v>3045014.79</v>
      </c>
      <c r="E66" s="40">
        <v>2731312.04</v>
      </c>
      <c r="F66" s="43">
        <v>3100504.74</v>
      </c>
      <c r="G66" s="43">
        <v>3008701.96</v>
      </c>
      <c r="H66" s="41">
        <v>3599407.9</v>
      </c>
      <c r="I66" s="41">
        <v>3319573.14</v>
      </c>
      <c r="J66" s="41">
        <v>3692249.38</v>
      </c>
      <c r="K66" s="41">
        <v>3821660.21</v>
      </c>
      <c r="L66" s="41">
        <v>3872125.83</v>
      </c>
      <c r="M66" s="41">
        <v>5573361.73</v>
      </c>
      <c r="N66" s="41">
        <v>5708191</v>
      </c>
      <c r="O66" s="42">
        <f t="shared" si="0"/>
        <v>45586917.97</v>
      </c>
      <c r="U66" s="15"/>
      <c r="V66" s="15"/>
      <c r="W66" s="15"/>
      <c r="X66" s="15"/>
      <c r="Y66" s="15"/>
      <c r="Z66" s="15"/>
      <c r="AA66" s="15"/>
    </row>
    <row r="67" spans="1:27" s="14" customFormat="1" ht="15.75">
      <c r="A67" s="18" t="s">
        <v>110</v>
      </c>
      <c r="B67" s="18"/>
      <c r="C67" s="40">
        <v>258917</v>
      </c>
      <c r="D67" s="40">
        <v>183421</v>
      </c>
      <c r="E67" s="40">
        <v>221312</v>
      </c>
      <c r="F67" s="43">
        <v>198379</v>
      </c>
      <c r="G67" s="43">
        <v>225888</v>
      </c>
      <c r="H67" s="41">
        <v>312851</v>
      </c>
      <c r="I67" s="41">
        <v>214851</v>
      </c>
      <c r="J67" s="41">
        <v>436592</v>
      </c>
      <c r="K67" s="41">
        <v>433627</v>
      </c>
      <c r="L67" s="41">
        <v>359133</v>
      </c>
      <c r="M67" s="41">
        <v>293334</v>
      </c>
      <c r="N67" s="41">
        <v>560318</v>
      </c>
      <c r="O67" s="42">
        <f t="shared" si="0"/>
        <v>3698623</v>
      </c>
      <c r="U67" s="15"/>
      <c r="V67" s="15"/>
      <c r="W67" s="15"/>
      <c r="X67" s="15"/>
      <c r="Y67" s="15"/>
      <c r="Z67" s="15"/>
      <c r="AA67" s="15"/>
    </row>
    <row r="68" spans="1:27" s="14" customFormat="1" ht="15.75">
      <c r="A68" s="18" t="s">
        <v>28</v>
      </c>
      <c r="B68" s="18"/>
      <c r="C68" s="40">
        <v>5566526.39</v>
      </c>
      <c r="D68" s="40">
        <v>3361749.73</v>
      </c>
      <c r="E68" s="40">
        <v>3119438.12</v>
      </c>
      <c r="F68" s="43">
        <v>3816871.25</v>
      </c>
      <c r="G68" s="43">
        <v>4070908.79</v>
      </c>
      <c r="H68" s="41">
        <v>4647846.08</v>
      </c>
      <c r="I68" s="41">
        <v>3934622.69</v>
      </c>
      <c r="J68" s="41">
        <v>4241344.19</v>
      </c>
      <c r="K68" s="41">
        <v>4827073.39</v>
      </c>
      <c r="L68" s="41">
        <v>4729553.35</v>
      </c>
      <c r="M68" s="41">
        <v>6175387.7</v>
      </c>
      <c r="N68" s="41">
        <v>6518407.98</v>
      </c>
      <c r="O68" s="42">
        <f t="shared" si="0"/>
        <v>55009729.66000001</v>
      </c>
      <c r="U68" s="15"/>
      <c r="V68" s="15"/>
      <c r="W68" s="15"/>
      <c r="X68" s="15"/>
      <c r="Y68" s="15"/>
      <c r="Z68" s="15"/>
      <c r="AA68" s="15"/>
    </row>
    <row r="69" spans="1:27" s="14" customFormat="1" ht="15.75">
      <c r="A69" s="18" t="s">
        <v>29</v>
      </c>
      <c r="B69" s="18"/>
      <c r="C69" s="40">
        <v>424913</v>
      </c>
      <c r="D69" s="40">
        <v>434040</v>
      </c>
      <c r="E69" s="40">
        <v>295328</v>
      </c>
      <c r="F69" s="43">
        <v>416102</v>
      </c>
      <c r="G69" s="43">
        <v>382227</v>
      </c>
      <c r="H69" s="41">
        <v>495276</v>
      </c>
      <c r="I69" s="41">
        <v>604739</v>
      </c>
      <c r="J69" s="41">
        <v>738712</v>
      </c>
      <c r="K69" s="41">
        <v>567415</v>
      </c>
      <c r="L69" s="41">
        <v>590933</v>
      </c>
      <c r="M69" s="41">
        <v>584964</v>
      </c>
      <c r="N69" s="41">
        <v>849661</v>
      </c>
      <c r="O69" s="42">
        <f>SUM(C69:N69)</f>
        <v>6384310</v>
      </c>
      <c r="U69" s="15"/>
      <c r="V69" s="15"/>
      <c r="W69" s="15"/>
      <c r="X69" s="15"/>
      <c r="Y69" s="15"/>
      <c r="Z69" s="15"/>
      <c r="AA69" s="15"/>
    </row>
    <row r="70" spans="1:27" s="14" customFormat="1" ht="15.75">
      <c r="A70" s="18" t="s">
        <v>30</v>
      </c>
      <c r="B70" s="18"/>
      <c r="C70" s="40">
        <v>1732694.73</v>
      </c>
      <c r="D70" s="40">
        <v>1300043.79</v>
      </c>
      <c r="E70" s="40">
        <v>818150.1</v>
      </c>
      <c r="F70" s="43">
        <v>1628615.86</v>
      </c>
      <c r="G70" s="43">
        <v>1848592.79</v>
      </c>
      <c r="H70" s="41">
        <v>2005331.7</v>
      </c>
      <c r="I70" s="41">
        <v>1948619.21</v>
      </c>
      <c r="J70" s="41">
        <v>1641055.7</v>
      </c>
      <c r="K70" s="41">
        <v>1158638.16</v>
      </c>
      <c r="L70" s="41">
        <v>1370537.11</v>
      </c>
      <c r="M70" s="41">
        <v>1654737.8</v>
      </c>
      <c r="N70" s="41">
        <v>1954377.45</v>
      </c>
      <c r="O70" s="42">
        <f>SUM(C70:N70)</f>
        <v>19061394.4</v>
      </c>
      <c r="U70" s="15"/>
      <c r="V70" s="15"/>
      <c r="W70" s="15"/>
      <c r="X70" s="15"/>
      <c r="Y70" s="15"/>
      <c r="Z70" s="15"/>
      <c r="AA70" s="15"/>
    </row>
    <row r="71" spans="1:27" s="14" customFormat="1" ht="15.75">
      <c r="A71" s="18" t="s">
        <v>107</v>
      </c>
      <c r="B71" s="18" t="s">
        <v>22</v>
      </c>
      <c r="C71" s="40">
        <v>14311.52</v>
      </c>
      <c r="D71" s="40">
        <v>17288.35</v>
      </c>
      <c r="E71" s="40">
        <v>15372.23</v>
      </c>
      <c r="F71" s="43">
        <v>10253.11</v>
      </c>
      <c r="G71" s="43">
        <v>20088.44</v>
      </c>
      <c r="H71" s="41">
        <v>16632.65</v>
      </c>
      <c r="I71" s="41">
        <v>23821.84</v>
      </c>
      <c r="J71" s="41">
        <v>22847.15</v>
      </c>
      <c r="K71" s="41">
        <v>18367.44</v>
      </c>
      <c r="L71" s="41">
        <v>12341.55</v>
      </c>
      <c r="M71" s="41">
        <v>13319.24</v>
      </c>
      <c r="N71" s="41">
        <v>27538.93</v>
      </c>
      <c r="O71" s="42">
        <f>SUM(C71:N71)</f>
        <v>212182.44999999995</v>
      </c>
      <c r="U71" s="15"/>
      <c r="V71" s="15"/>
      <c r="W71" s="15"/>
      <c r="X71" s="15"/>
      <c r="Y71" s="15"/>
      <c r="Z71" s="15"/>
      <c r="AA71" s="15"/>
    </row>
    <row r="72" spans="1:27" s="14" customFormat="1" ht="15.75">
      <c r="A72" s="18" t="s">
        <v>107</v>
      </c>
      <c r="B72" s="18" t="s">
        <v>21</v>
      </c>
      <c r="C72" s="40">
        <v>344972.47</v>
      </c>
      <c r="D72" s="40">
        <v>269975.36</v>
      </c>
      <c r="E72" s="40">
        <v>284891.94</v>
      </c>
      <c r="F72" s="43">
        <v>286170.17</v>
      </c>
      <c r="G72" s="43">
        <v>235412.2</v>
      </c>
      <c r="H72" s="41">
        <v>235183.76</v>
      </c>
      <c r="I72" s="41">
        <v>669833.46</v>
      </c>
      <c r="J72" s="41">
        <v>287080.53</v>
      </c>
      <c r="K72" s="41">
        <v>221095.1</v>
      </c>
      <c r="L72" s="41">
        <v>241113.28</v>
      </c>
      <c r="M72" s="41">
        <v>237238.91</v>
      </c>
      <c r="N72" s="41">
        <v>235355.66</v>
      </c>
      <c r="O72" s="42">
        <f>SUM(C72:N72)</f>
        <v>3548322.84</v>
      </c>
      <c r="U72" s="15"/>
      <c r="V72" s="15"/>
      <c r="W72" s="15"/>
      <c r="X72" s="15"/>
      <c r="Y72" s="15"/>
      <c r="Z72" s="15"/>
      <c r="AA72" s="15"/>
    </row>
    <row r="73" spans="1:27" s="14" customFormat="1" ht="15.75">
      <c r="A73" s="18" t="s">
        <v>107</v>
      </c>
      <c r="B73" s="18" t="s">
        <v>24</v>
      </c>
      <c r="C73" s="40">
        <v>298116</v>
      </c>
      <c r="D73" s="40">
        <v>261915</v>
      </c>
      <c r="E73" s="40">
        <v>271884</v>
      </c>
      <c r="F73" s="43">
        <v>277839</v>
      </c>
      <c r="G73" s="43">
        <v>303722</v>
      </c>
      <c r="H73" s="41">
        <v>310089</v>
      </c>
      <c r="I73" s="41">
        <v>265969</v>
      </c>
      <c r="J73" s="41">
        <v>308765</v>
      </c>
      <c r="K73" s="41">
        <v>331216</v>
      </c>
      <c r="L73" s="41">
        <v>284789</v>
      </c>
      <c r="M73" s="41">
        <v>277940</v>
      </c>
      <c r="N73" s="41">
        <v>343809</v>
      </c>
      <c r="O73" s="42">
        <f>SUM(C73:N73)</f>
        <v>3536053</v>
      </c>
      <c r="U73" s="15"/>
      <c r="V73" s="15"/>
      <c r="W73" s="15"/>
      <c r="X73" s="15"/>
      <c r="Y73" s="15"/>
      <c r="Z73" s="15"/>
      <c r="AA73" s="15"/>
    </row>
    <row r="74" spans="1:27" s="14" customFormat="1" ht="15.75">
      <c r="A74" s="49" t="s">
        <v>14</v>
      </c>
      <c r="B74" s="49"/>
      <c r="C74" s="11">
        <f aca="true" t="shared" si="1" ref="C74:L74">SUM(C3:C73)</f>
        <v>1388381980.5200002</v>
      </c>
      <c r="D74" s="11">
        <f t="shared" si="1"/>
        <v>1145642839.0999992</v>
      </c>
      <c r="E74" s="11">
        <f t="shared" si="1"/>
        <v>1094894745.6599996</v>
      </c>
      <c r="F74" s="11">
        <f t="shared" si="1"/>
        <v>1286790348.5000005</v>
      </c>
      <c r="G74" s="11">
        <f t="shared" si="1"/>
        <v>1202092243.2599998</v>
      </c>
      <c r="H74" s="11">
        <f t="shared" si="1"/>
        <v>1395492903.7999997</v>
      </c>
      <c r="I74" s="11">
        <f t="shared" si="1"/>
        <v>1326021340.0000002</v>
      </c>
      <c r="J74" s="11">
        <f t="shared" si="1"/>
        <v>1308392170.1000009</v>
      </c>
      <c r="K74" s="11">
        <f t="shared" si="1"/>
        <v>1357677249.2200003</v>
      </c>
      <c r="L74" s="11">
        <f t="shared" si="1"/>
        <v>1454594907.23</v>
      </c>
      <c r="M74" s="11">
        <f>SUM(M4:M73)</f>
        <v>1554353340.340001</v>
      </c>
      <c r="N74" s="11">
        <f>SUM(N4:N73)</f>
        <v>1854357849.11</v>
      </c>
      <c r="O74" s="50">
        <f>SUM(O3:O73)</f>
        <v>16370886268.97</v>
      </c>
      <c r="U74" s="15"/>
      <c r="V74" s="15"/>
      <c r="W74" s="15"/>
      <c r="X74" s="15"/>
      <c r="Y74" s="15"/>
      <c r="Z74" s="15"/>
      <c r="AA74" s="15"/>
    </row>
    <row r="75" spans="15:27" s="37" customFormat="1" ht="15.75">
      <c r="O75" s="51"/>
      <c r="U75" s="38"/>
      <c r="V75" s="38"/>
      <c r="W75" s="38"/>
      <c r="X75" s="38"/>
      <c r="Y75" s="38"/>
      <c r="Z75" s="38"/>
      <c r="AA75" s="38"/>
    </row>
    <row r="76" spans="15:27" s="37" customFormat="1" ht="15.75">
      <c r="O76" s="51"/>
      <c r="U76" s="38"/>
      <c r="V76" s="38"/>
      <c r="W76" s="38"/>
      <c r="X76" s="38"/>
      <c r="Y76" s="38"/>
      <c r="Z76" s="38"/>
      <c r="AA76" s="38"/>
    </row>
    <row r="77" spans="15:27" s="37" customFormat="1" ht="15.75">
      <c r="O77" s="51"/>
      <c r="U77" s="38"/>
      <c r="V77" s="38"/>
      <c r="W77" s="38"/>
      <c r="X77" s="38"/>
      <c r="Y77" s="38"/>
      <c r="Z77" s="38"/>
      <c r="AA77" s="38"/>
    </row>
    <row r="78" spans="15:27" s="37" customFormat="1" ht="15.75">
      <c r="O78" s="51"/>
      <c r="U78" s="38"/>
      <c r="V78" s="38"/>
      <c r="W78" s="38"/>
      <c r="X78" s="38"/>
      <c r="Y78" s="38"/>
      <c r="Z78" s="38"/>
      <c r="AA78" s="38"/>
    </row>
    <row r="79" spans="15:27" s="37" customFormat="1" ht="15.75">
      <c r="O79" s="51"/>
      <c r="U79" s="38"/>
      <c r="V79" s="38"/>
      <c r="W79" s="38"/>
      <c r="X79" s="38"/>
      <c r="Y79" s="38"/>
      <c r="Z79" s="38"/>
      <c r="AA79" s="38"/>
    </row>
  </sheetData>
  <printOptions gridLines="1"/>
  <pageMargins left="0.75" right="0.5" top="1" bottom="0.75" header="0.5" footer="0.5"/>
  <pageSetup horizontalDpi="300" verticalDpi="300" orientation="landscape" paperSize="5" scale="80" r:id="rId2"/>
  <headerFooter alignWithMargins="0">
    <oddHeader>&amp;C&amp;"Bookman Old Style,Regular"&amp;12Purchase Card Sales</oddHeader>
    <oddFooter>&amp;C&amp;"Bookman Old Style,Regular"&amp;20Page &amp;P</oddFoot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4"/>
  <sheetViews>
    <sheetView zoomScaleSheetLayoutView="100" workbookViewId="0" topLeftCell="A1">
      <selection activeCell="J16" sqref="J16"/>
    </sheetView>
  </sheetViews>
  <sheetFormatPr defaultColWidth="9.140625" defaultRowHeight="12.75"/>
  <cols>
    <col min="1" max="1" width="28.140625" style="37" customWidth="1"/>
    <col min="2" max="2" width="7.140625" style="37" customWidth="1"/>
    <col min="3" max="3" width="12.57421875" style="37" customWidth="1"/>
    <col min="4" max="4" width="14.00390625" style="37" customWidth="1"/>
    <col min="5" max="5" width="14.7109375" style="37" customWidth="1"/>
    <col min="6" max="6" width="12.421875" style="37" customWidth="1"/>
    <col min="7" max="7" width="13.28125" style="37" customWidth="1"/>
    <col min="8" max="8" width="14.28125" style="37" customWidth="1"/>
    <col min="9" max="9" width="13.7109375" style="37" customWidth="1"/>
    <col min="10" max="10" width="13.00390625" style="37" customWidth="1"/>
    <col min="11" max="11" width="15.140625" style="37" customWidth="1"/>
    <col min="12" max="12" width="12.7109375" style="37" customWidth="1"/>
    <col min="13" max="13" width="13.57421875" style="37" customWidth="1"/>
    <col min="14" max="14" width="12.7109375" style="37" customWidth="1"/>
    <col min="15" max="15" width="19.57421875" style="37" customWidth="1"/>
    <col min="16" max="16" width="14.57421875" style="37" hidden="1" customWidth="1"/>
    <col min="17" max="20" width="14.7109375" style="37" customWidth="1"/>
    <col min="21" max="27" width="14.7109375" style="38" customWidth="1"/>
    <col min="28" max="28" width="16.7109375" style="37" customWidth="1"/>
    <col min="29" max="16384" width="9.140625" style="37" customWidth="1"/>
  </cols>
  <sheetData>
    <row r="1" spans="1:27" s="14" customFormat="1" ht="15.75">
      <c r="A1" s="12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3"/>
      <c r="U1" s="15"/>
      <c r="V1" s="15"/>
      <c r="W1" s="15"/>
      <c r="X1" s="15"/>
      <c r="Y1" s="15"/>
      <c r="Z1" s="15"/>
      <c r="AA1" s="15"/>
    </row>
    <row r="2" spans="1:28" s="14" customFormat="1" ht="15.75">
      <c r="A2" s="10" t="s">
        <v>117</v>
      </c>
      <c r="B2" s="10"/>
      <c r="C2" s="34">
        <v>37530</v>
      </c>
      <c r="D2" s="34">
        <v>37561</v>
      </c>
      <c r="E2" s="34">
        <v>37591</v>
      </c>
      <c r="F2" s="34">
        <v>37622</v>
      </c>
      <c r="G2" s="34">
        <v>37653</v>
      </c>
      <c r="H2" s="34">
        <v>37681</v>
      </c>
      <c r="I2" s="34">
        <v>37712</v>
      </c>
      <c r="J2" s="34">
        <v>37742</v>
      </c>
      <c r="K2" s="34">
        <v>37773</v>
      </c>
      <c r="L2" s="34">
        <v>37803</v>
      </c>
      <c r="M2" s="34">
        <v>37834</v>
      </c>
      <c r="N2" s="34">
        <v>37865</v>
      </c>
      <c r="O2" s="35" t="s">
        <v>116</v>
      </c>
      <c r="V2" s="15"/>
      <c r="W2" s="15"/>
      <c r="X2" s="15"/>
      <c r="Y2" s="15"/>
      <c r="Z2" s="15"/>
      <c r="AA2" s="15"/>
      <c r="AB2" s="15"/>
    </row>
    <row r="3" spans="1:28" s="14" customFormat="1" ht="15.75">
      <c r="A3" s="18" t="s">
        <v>67</v>
      </c>
      <c r="B3" s="19" t="s">
        <v>21</v>
      </c>
      <c r="C3" s="21">
        <v>826</v>
      </c>
      <c r="D3" s="21">
        <v>450</v>
      </c>
      <c r="E3" s="21">
        <v>432</v>
      </c>
      <c r="F3" s="21">
        <v>511</v>
      </c>
      <c r="G3" s="21">
        <v>536</v>
      </c>
      <c r="H3" s="21">
        <v>670</v>
      </c>
      <c r="I3" s="21">
        <v>605</v>
      </c>
      <c r="J3" s="21">
        <v>524</v>
      </c>
      <c r="K3" s="21">
        <v>615</v>
      </c>
      <c r="L3" s="21">
        <v>695</v>
      </c>
      <c r="M3" s="21">
        <v>714</v>
      </c>
      <c r="N3" s="23">
        <v>1388</v>
      </c>
      <c r="O3" s="23">
        <f>SUM(C3:N3)</f>
        <v>7966</v>
      </c>
      <c r="V3" s="15"/>
      <c r="W3" s="15"/>
      <c r="X3" s="15"/>
      <c r="Y3" s="15"/>
      <c r="Z3" s="15"/>
      <c r="AA3" s="15"/>
      <c r="AB3" s="15"/>
    </row>
    <row r="4" spans="1:28" s="14" customFormat="1" ht="15.75">
      <c r="A4" s="18" t="s">
        <v>77</v>
      </c>
      <c r="B4" s="19" t="s">
        <v>21</v>
      </c>
      <c r="C4" s="21">
        <v>64</v>
      </c>
      <c r="D4" s="21">
        <v>41</v>
      </c>
      <c r="E4" s="21">
        <v>41</v>
      </c>
      <c r="F4" s="21">
        <v>69</v>
      </c>
      <c r="G4" s="21">
        <v>81</v>
      </c>
      <c r="H4" s="21">
        <v>65</v>
      </c>
      <c r="I4" s="21">
        <v>49</v>
      </c>
      <c r="J4" s="21">
        <v>51</v>
      </c>
      <c r="K4" s="21">
        <v>40</v>
      </c>
      <c r="L4" s="21">
        <v>26</v>
      </c>
      <c r="M4" s="21">
        <v>74</v>
      </c>
      <c r="N4" s="21">
        <v>63</v>
      </c>
      <c r="O4" s="23">
        <f aca="true" t="shared" si="0" ref="O4:O69">SUM(C4:N4)</f>
        <v>664</v>
      </c>
      <c r="V4" s="15"/>
      <c r="W4" s="15"/>
      <c r="X4" s="15"/>
      <c r="Y4" s="15"/>
      <c r="Z4" s="15"/>
      <c r="AA4" s="15"/>
      <c r="AB4" s="15"/>
    </row>
    <row r="5" spans="1:28" s="14" customFormat="1" ht="15.75">
      <c r="A5" s="18" t="s">
        <v>78</v>
      </c>
      <c r="B5" s="19" t="s">
        <v>22</v>
      </c>
      <c r="C5" s="21">
        <v>294</v>
      </c>
      <c r="D5" s="21">
        <v>303</v>
      </c>
      <c r="E5" s="21">
        <v>292</v>
      </c>
      <c r="F5" s="21">
        <v>292</v>
      </c>
      <c r="G5" s="21">
        <v>295</v>
      </c>
      <c r="H5" s="21">
        <v>351</v>
      </c>
      <c r="I5" s="21">
        <v>467</v>
      </c>
      <c r="J5" s="21">
        <v>313</v>
      </c>
      <c r="K5" s="21">
        <v>397</v>
      </c>
      <c r="L5" s="21">
        <v>460</v>
      </c>
      <c r="M5" s="21">
        <v>530</v>
      </c>
      <c r="N5" s="21">
        <v>242</v>
      </c>
      <c r="O5" s="23">
        <f t="shared" si="0"/>
        <v>4236</v>
      </c>
      <c r="V5" s="15"/>
      <c r="W5" s="15"/>
      <c r="X5" s="15"/>
      <c r="Y5" s="15"/>
      <c r="Z5" s="15"/>
      <c r="AA5" s="15"/>
      <c r="AB5" s="15"/>
    </row>
    <row r="6" spans="1:28" s="14" customFormat="1" ht="15.75">
      <c r="A6" s="18" t="s">
        <v>68</v>
      </c>
      <c r="B6" s="19" t="s">
        <v>22</v>
      </c>
      <c r="C6" s="21">
        <v>307</v>
      </c>
      <c r="D6" s="21">
        <v>295</v>
      </c>
      <c r="E6" s="21">
        <v>266</v>
      </c>
      <c r="F6" s="21">
        <v>284</v>
      </c>
      <c r="G6" s="21">
        <v>267</v>
      </c>
      <c r="H6" s="21">
        <v>351</v>
      </c>
      <c r="I6" s="21">
        <v>334</v>
      </c>
      <c r="J6" s="21">
        <v>338</v>
      </c>
      <c r="K6" s="21">
        <v>381</v>
      </c>
      <c r="L6" s="21">
        <v>303</v>
      </c>
      <c r="M6" s="21">
        <v>409</v>
      </c>
      <c r="N6" s="21">
        <v>299</v>
      </c>
      <c r="O6" s="23">
        <f t="shared" si="0"/>
        <v>3834</v>
      </c>
      <c r="V6" s="15"/>
      <c r="W6" s="15"/>
      <c r="X6" s="15"/>
      <c r="Y6" s="15"/>
      <c r="Z6" s="15"/>
      <c r="AA6" s="15"/>
      <c r="AB6" s="15"/>
    </row>
    <row r="7" spans="1:28" s="14" customFormat="1" ht="15.75">
      <c r="A7" s="18" t="s">
        <v>105</v>
      </c>
      <c r="B7" s="19" t="s">
        <v>23</v>
      </c>
      <c r="C7" s="23">
        <v>1839</v>
      </c>
      <c r="D7" s="23">
        <v>3089</v>
      </c>
      <c r="E7" s="23">
        <v>2788</v>
      </c>
      <c r="F7" s="23">
        <v>3341</v>
      </c>
      <c r="G7" s="23">
        <v>2859</v>
      </c>
      <c r="H7" s="23">
        <v>3687</v>
      </c>
      <c r="I7" s="23">
        <v>3190</v>
      </c>
      <c r="J7" s="23">
        <v>2446</v>
      </c>
      <c r="K7" s="23">
        <v>2575</v>
      </c>
      <c r="L7" s="23">
        <v>1704</v>
      </c>
      <c r="M7" s="23">
        <v>128</v>
      </c>
      <c r="N7" s="23">
        <v>304</v>
      </c>
      <c r="O7" s="23">
        <f t="shared" si="0"/>
        <v>27950</v>
      </c>
      <c r="V7" s="15"/>
      <c r="W7" s="15"/>
      <c r="X7" s="15"/>
      <c r="Y7" s="15"/>
      <c r="Z7" s="15"/>
      <c r="AA7" s="15"/>
      <c r="AB7" s="15"/>
    </row>
    <row r="8" spans="1:28" s="14" customFormat="1" ht="15.75">
      <c r="A8" s="18" t="s">
        <v>47</v>
      </c>
      <c r="B8" s="19" t="s">
        <v>22</v>
      </c>
      <c r="C8" s="23">
        <v>154206</v>
      </c>
      <c r="D8" s="23">
        <v>140752</v>
      </c>
      <c r="E8" s="23">
        <v>125963</v>
      </c>
      <c r="F8" s="23">
        <v>134196</v>
      </c>
      <c r="G8" s="23">
        <v>134205</v>
      </c>
      <c r="H8" s="23">
        <v>158807</v>
      </c>
      <c r="I8" s="23">
        <v>161644</v>
      </c>
      <c r="J8" s="23">
        <v>164104</v>
      </c>
      <c r="K8" s="23">
        <v>181025</v>
      </c>
      <c r="L8" s="23">
        <v>187458</v>
      </c>
      <c r="M8" s="23">
        <v>186187</v>
      </c>
      <c r="N8" s="23">
        <v>160936</v>
      </c>
      <c r="O8" s="23">
        <f t="shared" si="0"/>
        <v>1889483</v>
      </c>
      <c r="V8" s="15"/>
      <c r="W8" s="15"/>
      <c r="X8" s="15"/>
      <c r="Y8" s="15"/>
      <c r="Z8" s="15"/>
      <c r="AA8" s="15"/>
      <c r="AB8" s="15"/>
    </row>
    <row r="9" spans="1:28" s="14" customFormat="1" ht="15.75">
      <c r="A9" s="18" t="s">
        <v>37</v>
      </c>
      <c r="B9" s="19" t="s">
        <v>21</v>
      </c>
      <c r="C9" s="23">
        <v>26948</v>
      </c>
      <c r="D9" s="23">
        <v>24635</v>
      </c>
      <c r="E9" s="23">
        <v>22620</v>
      </c>
      <c r="F9" s="23">
        <v>26883</v>
      </c>
      <c r="G9" s="23">
        <v>24598</v>
      </c>
      <c r="H9" s="23">
        <v>28665</v>
      </c>
      <c r="I9" s="23">
        <v>29280</v>
      </c>
      <c r="J9" s="23">
        <v>28533</v>
      </c>
      <c r="K9" s="23">
        <v>30091</v>
      </c>
      <c r="L9" s="23">
        <v>29833</v>
      </c>
      <c r="M9" s="23">
        <v>30746</v>
      </c>
      <c r="N9" s="23">
        <v>30376</v>
      </c>
      <c r="O9" s="23">
        <f t="shared" si="0"/>
        <v>333208</v>
      </c>
      <c r="V9" s="15"/>
      <c r="W9" s="15"/>
      <c r="X9" s="15"/>
      <c r="Y9" s="15"/>
      <c r="Z9" s="15"/>
      <c r="AA9" s="15"/>
      <c r="AB9" s="15"/>
    </row>
    <row r="10" spans="1:28" s="14" customFormat="1" ht="15.75">
      <c r="A10" s="18" t="s">
        <v>38</v>
      </c>
      <c r="B10" s="19" t="s">
        <v>22</v>
      </c>
      <c r="C10" s="23">
        <v>829</v>
      </c>
      <c r="D10" s="21">
        <v>662</v>
      </c>
      <c r="E10" s="23">
        <v>705</v>
      </c>
      <c r="F10" s="23">
        <v>905</v>
      </c>
      <c r="G10" s="23">
        <v>888</v>
      </c>
      <c r="H10" s="23">
        <v>1120</v>
      </c>
      <c r="I10" s="23">
        <v>1233</v>
      </c>
      <c r="J10" s="23">
        <v>1029</v>
      </c>
      <c r="K10" s="23">
        <v>1098</v>
      </c>
      <c r="L10" s="23">
        <v>1162</v>
      </c>
      <c r="M10" s="23">
        <v>1545</v>
      </c>
      <c r="N10" s="23">
        <v>1167</v>
      </c>
      <c r="O10" s="23">
        <f t="shared" si="0"/>
        <v>12343</v>
      </c>
      <c r="V10" s="15"/>
      <c r="W10" s="15"/>
      <c r="X10" s="15"/>
      <c r="Y10" s="15"/>
      <c r="Z10" s="15"/>
      <c r="AA10" s="15"/>
      <c r="AB10" s="15"/>
    </row>
    <row r="11" spans="1:28" s="14" customFormat="1" ht="15.75">
      <c r="A11" s="18" t="s">
        <v>39</v>
      </c>
      <c r="B11" s="19" t="s">
        <v>22</v>
      </c>
      <c r="C11" s="23">
        <v>24021</v>
      </c>
      <c r="D11" s="23">
        <v>22481</v>
      </c>
      <c r="E11" s="23">
        <v>19469</v>
      </c>
      <c r="F11" s="23">
        <v>22459</v>
      </c>
      <c r="G11" s="23">
        <v>21473</v>
      </c>
      <c r="H11" s="23">
        <v>23821</v>
      </c>
      <c r="I11" s="23">
        <v>21812</v>
      </c>
      <c r="J11" s="23">
        <v>21351</v>
      </c>
      <c r="K11" s="23">
        <v>20477</v>
      </c>
      <c r="L11" s="23">
        <v>20227</v>
      </c>
      <c r="M11" s="23">
        <v>20516</v>
      </c>
      <c r="N11" s="23">
        <v>22541</v>
      </c>
      <c r="O11" s="23">
        <f t="shared" si="0"/>
        <v>260648</v>
      </c>
      <c r="V11" s="15"/>
      <c r="W11" s="15"/>
      <c r="X11" s="15"/>
      <c r="Y11" s="15"/>
      <c r="Z11" s="15"/>
      <c r="AA11" s="15"/>
      <c r="AB11" s="15"/>
    </row>
    <row r="12" spans="1:28" s="14" customFormat="1" ht="15.75">
      <c r="A12" s="18" t="s">
        <v>79</v>
      </c>
      <c r="B12" s="19" t="s">
        <v>21</v>
      </c>
      <c r="C12" s="23">
        <v>3283</v>
      </c>
      <c r="D12" s="23">
        <v>2911</v>
      </c>
      <c r="E12" s="23">
        <v>2799</v>
      </c>
      <c r="F12" s="23">
        <v>2656</v>
      </c>
      <c r="G12" s="23">
        <v>2271</v>
      </c>
      <c r="H12" s="23">
        <v>2435</v>
      </c>
      <c r="I12" s="23">
        <v>2373</v>
      </c>
      <c r="J12" s="23">
        <v>2156</v>
      </c>
      <c r="K12" s="23">
        <v>2356</v>
      </c>
      <c r="L12" s="23">
        <v>2250</v>
      </c>
      <c r="M12" s="23">
        <v>2460</v>
      </c>
      <c r="N12" s="23">
        <v>2258</v>
      </c>
      <c r="O12" s="23">
        <f t="shared" si="0"/>
        <v>30208</v>
      </c>
      <c r="V12" s="15"/>
      <c r="W12" s="15"/>
      <c r="X12" s="15"/>
      <c r="Y12" s="15"/>
      <c r="Z12" s="15"/>
      <c r="AA12" s="15"/>
      <c r="AB12" s="15"/>
    </row>
    <row r="13" spans="1:28" s="14" customFormat="1" ht="15.75">
      <c r="A13" s="18" t="s">
        <v>83</v>
      </c>
      <c r="B13" s="19" t="s">
        <v>23</v>
      </c>
      <c r="C13" s="23">
        <v>58996</v>
      </c>
      <c r="D13" s="23">
        <v>55364</v>
      </c>
      <c r="E13" s="23">
        <v>50281</v>
      </c>
      <c r="F13" s="23">
        <v>61463</v>
      </c>
      <c r="G13" s="23">
        <v>55438</v>
      </c>
      <c r="H13" s="23">
        <v>68768</v>
      </c>
      <c r="I13" s="23">
        <v>66250</v>
      </c>
      <c r="J13" s="23">
        <v>64172</v>
      </c>
      <c r="K13" s="23">
        <v>67043</v>
      </c>
      <c r="L13" s="23">
        <v>69389</v>
      </c>
      <c r="M13" s="23">
        <v>70662</v>
      </c>
      <c r="N13" s="23">
        <v>64583</v>
      </c>
      <c r="O13" s="23">
        <f t="shared" si="0"/>
        <v>752409</v>
      </c>
      <c r="V13" s="15"/>
      <c r="W13" s="15"/>
      <c r="X13" s="15"/>
      <c r="Y13" s="15"/>
      <c r="Z13" s="15"/>
      <c r="AA13" s="15"/>
      <c r="AB13" s="15"/>
    </row>
    <row r="14" spans="1:28" s="14" customFormat="1" ht="15.75">
      <c r="A14" s="18" t="s">
        <v>125</v>
      </c>
      <c r="B14" s="19" t="s">
        <v>109</v>
      </c>
      <c r="C14" s="23"/>
      <c r="D14" s="23"/>
      <c r="E14" s="23"/>
      <c r="F14" s="23"/>
      <c r="G14" s="23"/>
      <c r="H14" s="23">
        <v>12677</v>
      </c>
      <c r="I14" s="23">
        <v>12001</v>
      </c>
      <c r="J14" s="23">
        <v>11368</v>
      </c>
      <c r="K14" s="23">
        <v>12269</v>
      </c>
      <c r="L14" s="23">
        <v>13013</v>
      </c>
      <c r="M14" s="23">
        <v>13641</v>
      </c>
      <c r="N14" s="23">
        <v>17878</v>
      </c>
      <c r="O14" s="23">
        <f t="shared" si="0"/>
        <v>92847</v>
      </c>
      <c r="V14" s="15"/>
      <c r="W14" s="15"/>
      <c r="X14" s="15"/>
      <c r="Y14" s="15"/>
      <c r="Z14" s="15"/>
      <c r="AA14" s="15"/>
      <c r="AB14" s="15"/>
    </row>
    <row r="15" spans="1:28" s="14" customFormat="1" ht="15.75">
      <c r="A15" s="18" t="s">
        <v>84</v>
      </c>
      <c r="B15" s="19" t="s">
        <v>109</v>
      </c>
      <c r="C15" s="23"/>
      <c r="D15" s="23">
        <v>1042</v>
      </c>
      <c r="E15" s="23">
        <v>338</v>
      </c>
      <c r="F15" s="23">
        <v>1530</v>
      </c>
      <c r="G15" s="23">
        <v>1487</v>
      </c>
      <c r="H15" s="23">
        <v>1766</v>
      </c>
      <c r="I15" s="23">
        <v>2007</v>
      </c>
      <c r="J15" s="23">
        <v>1764</v>
      </c>
      <c r="K15" s="23">
        <v>1591</v>
      </c>
      <c r="L15" s="23">
        <v>1939</v>
      </c>
      <c r="M15" s="23">
        <v>2070</v>
      </c>
      <c r="N15" s="23">
        <v>2467</v>
      </c>
      <c r="O15" s="23">
        <f t="shared" si="0"/>
        <v>18001</v>
      </c>
      <c r="V15" s="15"/>
      <c r="W15" s="15"/>
      <c r="X15" s="15"/>
      <c r="Y15" s="15"/>
      <c r="Z15" s="15"/>
      <c r="AA15" s="15"/>
      <c r="AB15" s="15"/>
    </row>
    <row r="16" spans="1:28" s="14" customFormat="1" ht="15.75">
      <c r="A16" s="18" t="s">
        <v>48</v>
      </c>
      <c r="B16" s="19" t="s">
        <v>22</v>
      </c>
      <c r="C16" s="23">
        <v>230091</v>
      </c>
      <c r="D16" s="23">
        <v>204277</v>
      </c>
      <c r="E16" s="23">
        <v>162533</v>
      </c>
      <c r="F16" s="23">
        <v>182175</v>
      </c>
      <c r="G16" s="23">
        <v>186775</v>
      </c>
      <c r="H16" s="23">
        <v>226849</v>
      </c>
      <c r="I16" s="23">
        <v>231791</v>
      </c>
      <c r="J16" s="23">
        <v>242216</v>
      </c>
      <c r="K16" s="23">
        <v>256049</v>
      </c>
      <c r="L16" s="23">
        <v>265970</v>
      </c>
      <c r="M16" s="23">
        <v>277384</v>
      </c>
      <c r="N16" s="23">
        <v>257504</v>
      </c>
      <c r="O16" s="23">
        <f t="shared" si="0"/>
        <v>2723614</v>
      </c>
      <c r="V16" s="15"/>
      <c r="W16" s="15"/>
      <c r="X16" s="15"/>
      <c r="Y16" s="15"/>
      <c r="Z16" s="15"/>
      <c r="AA16" s="15"/>
      <c r="AB16" s="15"/>
    </row>
    <row r="17" spans="1:28" s="14" customFormat="1" ht="15.75">
      <c r="A17" s="18" t="s">
        <v>40</v>
      </c>
      <c r="B17" s="19" t="s">
        <v>109</v>
      </c>
      <c r="C17" s="23">
        <v>75347</v>
      </c>
      <c r="D17" s="23">
        <v>66018</v>
      </c>
      <c r="E17" s="23">
        <v>62802</v>
      </c>
      <c r="F17" s="23">
        <v>70671</v>
      </c>
      <c r="G17" s="23">
        <v>67561</v>
      </c>
      <c r="H17" s="23">
        <v>70555</v>
      </c>
      <c r="I17" s="23">
        <v>78782</v>
      </c>
      <c r="J17" s="23">
        <v>74813</v>
      </c>
      <c r="K17" s="23">
        <v>75758</v>
      </c>
      <c r="L17" s="23">
        <v>77424</v>
      </c>
      <c r="M17" s="23">
        <v>78388</v>
      </c>
      <c r="N17" s="23">
        <v>88211</v>
      </c>
      <c r="O17" s="23">
        <f t="shared" si="0"/>
        <v>886330</v>
      </c>
      <c r="V17" s="15"/>
      <c r="W17" s="15"/>
      <c r="X17" s="15"/>
      <c r="Y17" s="15"/>
      <c r="Z17" s="15"/>
      <c r="AA17" s="15"/>
      <c r="AB17" s="15"/>
    </row>
    <row r="18" spans="1:28" s="14" customFormat="1" ht="15.75">
      <c r="A18" s="18" t="s">
        <v>120</v>
      </c>
      <c r="B18" s="19" t="s">
        <v>22</v>
      </c>
      <c r="C18" s="23">
        <v>35</v>
      </c>
      <c r="D18" s="23">
        <v>2</v>
      </c>
      <c r="E18" s="23">
        <v>22073</v>
      </c>
      <c r="F18" s="23">
        <v>27539</v>
      </c>
      <c r="G18" s="23">
        <v>26694</v>
      </c>
      <c r="H18" s="23">
        <v>30323</v>
      </c>
      <c r="I18" s="23">
        <v>30112</v>
      </c>
      <c r="J18" s="23">
        <v>30176</v>
      </c>
      <c r="K18" s="23">
        <v>29947</v>
      </c>
      <c r="L18" s="23">
        <v>30427</v>
      </c>
      <c r="M18" s="23">
        <v>33194</v>
      </c>
      <c r="N18" s="23">
        <v>34137</v>
      </c>
      <c r="O18" s="23">
        <f>SUM(C18:N18)</f>
        <v>294659</v>
      </c>
      <c r="V18" s="15"/>
      <c r="W18" s="15"/>
      <c r="X18" s="15"/>
      <c r="Y18" s="15"/>
      <c r="Z18" s="15"/>
      <c r="AA18" s="15"/>
      <c r="AB18" s="15"/>
    </row>
    <row r="19" spans="1:28" s="14" customFormat="1" ht="15.75">
      <c r="A19" s="18" t="s">
        <v>41</v>
      </c>
      <c r="B19" s="19" t="s">
        <v>21</v>
      </c>
      <c r="C19" s="23">
        <v>4211</v>
      </c>
      <c r="D19" s="23">
        <v>4091</v>
      </c>
      <c r="E19" s="23">
        <v>3488</v>
      </c>
      <c r="F19" s="23">
        <v>4441</v>
      </c>
      <c r="G19" s="23">
        <v>4165</v>
      </c>
      <c r="H19" s="23">
        <v>4801</v>
      </c>
      <c r="I19" s="23">
        <v>4811</v>
      </c>
      <c r="J19" s="23">
        <v>4573</v>
      </c>
      <c r="K19" s="23">
        <v>4610</v>
      </c>
      <c r="L19" s="23">
        <v>4858</v>
      </c>
      <c r="M19" s="23">
        <v>4992</v>
      </c>
      <c r="N19" s="23">
        <v>4795</v>
      </c>
      <c r="O19" s="23">
        <f t="shared" si="0"/>
        <v>53836</v>
      </c>
      <c r="V19" s="15"/>
      <c r="W19" s="15"/>
      <c r="X19" s="15"/>
      <c r="Y19" s="15"/>
      <c r="Z19" s="15"/>
      <c r="AA19" s="15"/>
      <c r="AB19" s="15"/>
    </row>
    <row r="20" spans="1:28" s="14" customFormat="1" ht="15.75">
      <c r="A20" s="18" t="s">
        <v>42</v>
      </c>
      <c r="B20" s="19" t="s">
        <v>21</v>
      </c>
      <c r="C20" s="23">
        <v>9926</v>
      </c>
      <c r="D20" s="23">
        <v>7475</v>
      </c>
      <c r="E20" s="23">
        <v>6891</v>
      </c>
      <c r="F20" s="23">
        <v>7733</v>
      </c>
      <c r="G20" s="23">
        <v>7596</v>
      </c>
      <c r="H20" s="23">
        <v>9078</v>
      </c>
      <c r="I20" s="23">
        <v>9036</v>
      </c>
      <c r="J20" s="23">
        <v>8786</v>
      </c>
      <c r="K20" s="23">
        <v>9228</v>
      </c>
      <c r="L20" s="23">
        <v>9149</v>
      </c>
      <c r="M20" s="23">
        <v>11033</v>
      </c>
      <c r="N20" s="23">
        <v>14827</v>
      </c>
      <c r="O20" s="23">
        <f t="shared" si="0"/>
        <v>110758</v>
      </c>
      <c r="V20" s="15"/>
      <c r="W20" s="15"/>
      <c r="X20" s="15"/>
      <c r="Y20" s="15"/>
      <c r="Z20" s="15"/>
      <c r="AA20" s="15"/>
      <c r="AB20" s="15"/>
    </row>
    <row r="21" spans="1:28" s="14" customFormat="1" ht="15.75">
      <c r="A21" s="18" t="s">
        <v>115</v>
      </c>
      <c r="B21" s="19" t="s">
        <v>21</v>
      </c>
      <c r="C21" s="23">
        <v>823</v>
      </c>
      <c r="D21" s="23">
        <v>724</v>
      </c>
      <c r="E21" s="23">
        <v>642</v>
      </c>
      <c r="F21" s="23">
        <v>784</v>
      </c>
      <c r="G21" s="23">
        <v>906</v>
      </c>
      <c r="H21" s="23">
        <v>953</v>
      </c>
      <c r="I21" s="23">
        <v>987</v>
      </c>
      <c r="J21" s="23">
        <v>937</v>
      </c>
      <c r="K21" s="23">
        <v>1033</v>
      </c>
      <c r="L21" s="23">
        <v>1072</v>
      </c>
      <c r="M21" s="23">
        <v>1038</v>
      </c>
      <c r="N21" s="23">
        <v>1369</v>
      </c>
      <c r="O21" s="23">
        <f t="shared" si="0"/>
        <v>11268</v>
      </c>
      <c r="V21" s="15"/>
      <c r="W21" s="15"/>
      <c r="X21" s="15"/>
      <c r="Y21" s="15"/>
      <c r="Z21" s="15"/>
      <c r="AA21" s="15"/>
      <c r="AB21" s="15"/>
    </row>
    <row r="22" spans="1:28" s="14" customFormat="1" ht="15.75">
      <c r="A22" s="18" t="s">
        <v>64</v>
      </c>
      <c r="B22" s="19" t="s">
        <v>22</v>
      </c>
      <c r="C22" s="23">
        <v>77206</v>
      </c>
      <c r="D22" s="23">
        <v>74463</v>
      </c>
      <c r="E22" s="23">
        <v>70644</v>
      </c>
      <c r="F22" s="23">
        <v>81878</v>
      </c>
      <c r="G22" s="23">
        <v>75560</v>
      </c>
      <c r="H22" s="23">
        <v>88968</v>
      </c>
      <c r="I22" s="23">
        <v>88405</v>
      </c>
      <c r="J22" s="23">
        <v>87487</v>
      </c>
      <c r="K22" s="23">
        <v>92750</v>
      </c>
      <c r="L22" s="23">
        <v>96182</v>
      </c>
      <c r="M22" s="23">
        <v>102387</v>
      </c>
      <c r="N22" s="23">
        <v>108164</v>
      </c>
      <c r="O22" s="23">
        <f t="shared" si="0"/>
        <v>1044094</v>
      </c>
      <c r="V22" s="15"/>
      <c r="W22" s="15"/>
      <c r="X22" s="15"/>
      <c r="Y22" s="15"/>
      <c r="Z22" s="15"/>
      <c r="AA22" s="15"/>
      <c r="AB22" s="15"/>
    </row>
    <row r="23" spans="1:28" s="14" customFormat="1" ht="15.75">
      <c r="A23" s="18" t="s">
        <v>43</v>
      </c>
      <c r="B23" s="19" t="s">
        <v>21</v>
      </c>
      <c r="C23" s="23">
        <v>70683</v>
      </c>
      <c r="D23" s="23">
        <v>69889</v>
      </c>
      <c r="E23" s="23">
        <v>46195</v>
      </c>
      <c r="F23" s="23">
        <v>45778</v>
      </c>
      <c r="G23" s="23">
        <v>46625</v>
      </c>
      <c r="H23" s="23">
        <v>55906</v>
      </c>
      <c r="I23" s="23">
        <v>55450</v>
      </c>
      <c r="J23" s="23">
        <v>52492</v>
      </c>
      <c r="K23" s="23">
        <v>53668</v>
      </c>
      <c r="L23" s="23">
        <v>55208</v>
      </c>
      <c r="M23" s="23">
        <v>56405</v>
      </c>
      <c r="N23" s="23">
        <v>54162</v>
      </c>
      <c r="O23" s="23">
        <f t="shared" si="0"/>
        <v>662461</v>
      </c>
      <c r="V23" s="15"/>
      <c r="W23" s="15"/>
      <c r="X23" s="15"/>
      <c r="Y23" s="15"/>
      <c r="Z23" s="15"/>
      <c r="AA23" s="15"/>
      <c r="AB23" s="15"/>
    </row>
    <row r="24" spans="1:28" s="14" customFormat="1" ht="15.75">
      <c r="A24" s="18" t="s">
        <v>81</v>
      </c>
      <c r="B24" s="19" t="s">
        <v>21</v>
      </c>
      <c r="C24" s="23">
        <v>256993</v>
      </c>
      <c r="D24" s="23">
        <v>248983</v>
      </c>
      <c r="E24" s="23">
        <v>242558</v>
      </c>
      <c r="F24" s="23">
        <v>265576</v>
      </c>
      <c r="G24" s="23">
        <v>254683</v>
      </c>
      <c r="H24" s="23">
        <v>294144</v>
      </c>
      <c r="I24" s="23">
        <v>290924</v>
      </c>
      <c r="J24" s="23">
        <v>290879</v>
      </c>
      <c r="K24" s="23">
        <v>295261</v>
      </c>
      <c r="L24" s="23">
        <v>298769</v>
      </c>
      <c r="M24" s="23">
        <v>298221</v>
      </c>
      <c r="N24" s="23">
        <v>313527</v>
      </c>
      <c r="O24" s="23">
        <f t="shared" si="0"/>
        <v>3350518</v>
      </c>
      <c r="V24" s="15"/>
      <c r="W24" s="15"/>
      <c r="X24" s="15"/>
      <c r="Y24" s="15"/>
      <c r="Z24" s="15"/>
      <c r="AA24" s="15"/>
      <c r="AB24" s="15"/>
    </row>
    <row r="25" spans="1:28" s="14" customFormat="1" ht="15.75">
      <c r="A25" s="18" t="s">
        <v>80</v>
      </c>
      <c r="B25" s="19" t="s">
        <v>21</v>
      </c>
      <c r="C25" s="23">
        <v>35179</v>
      </c>
      <c r="D25" s="23">
        <v>31467</v>
      </c>
      <c r="E25" s="23">
        <v>32512</v>
      </c>
      <c r="F25" s="23">
        <v>37204</v>
      </c>
      <c r="G25" s="23">
        <v>34209</v>
      </c>
      <c r="H25" s="23">
        <v>36744</v>
      </c>
      <c r="I25" s="23">
        <v>32595</v>
      </c>
      <c r="J25" s="23">
        <v>30575</v>
      </c>
      <c r="K25" s="23">
        <v>31557</v>
      </c>
      <c r="L25" s="23">
        <v>31818</v>
      </c>
      <c r="M25" s="23">
        <v>29537</v>
      </c>
      <c r="N25" s="23">
        <v>30218</v>
      </c>
      <c r="O25" s="23">
        <f t="shared" si="0"/>
        <v>393615</v>
      </c>
      <c r="V25" s="15"/>
      <c r="W25" s="15"/>
      <c r="X25" s="15"/>
      <c r="Y25" s="15"/>
      <c r="Z25" s="15"/>
      <c r="AA25" s="15"/>
      <c r="AB25" s="15"/>
    </row>
    <row r="26" spans="1:28" s="14" customFormat="1" ht="15.75">
      <c r="A26" s="18" t="s">
        <v>17</v>
      </c>
      <c r="B26" s="19" t="s">
        <v>23</v>
      </c>
      <c r="C26" s="23">
        <v>214506</v>
      </c>
      <c r="D26" s="23">
        <v>225173</v>
      </c>
      <c r="E26" s="23">
        <v>206176</v>
      </c>
      <c r="F26" s="23">
        <v>255802</v>
      </c>
      <c r="G26" s="23">
        <v>242445</v>
      </c>
      <c r="H26" s="23">
        <v>265403</v>
      </c>
      <c r="I26" s="23">
        <v>262075</v>
      </c>
      <c r="J26" s="23">
        <v>249076</v>
      </c>
      <c r="K26" s="23">
        <v>261333</v>
      </c>
      <c r="L26" s="23">
        <v>274599</v>
      </c>
      <c r="M26" s="23">
        <v>297648</v>
      </c>
      <c r="N26" s="23">
        <v>264313</v>
      </c>
      <c r="O26" s="23">
        <f t="shared" si="0"/>
        <v>3018549</v>
      </c>
      <c r="V26" s="15"/>
      <c r="W26" s="15"/>
      <c r="X26" s="15"/>
      <c r="Y26" s="15"/>
      <c r="Z26" s="15"/>
      <c r="AA26" s="15"/>
      <c r="AB26" s="15"/>
    </row>
    <row r="27" spans="1:28" s="14" customFormat="1" ht="15.75">
      <c r="A27" s="18" t="s">
        <v>16</v>
      </c>
      <c r="B27" s="19" t="s">
        <v>23</v>
      </c>
      <c r="C27" s="23">
        <v>304127</v>
      </c>
      <c r="D27" s="23">
        <v>334306</v>
      </c>
      <c r="E27" s="23">
        <v>311832</v>
      </c>
      <c r="F27" s="23">
        <v>396212</v>
      </c>
      <c r="G27" s="23">
        <v>392555</v>
      </c>
      <c r="H27" s="23">
        <v>430613</v>
      </c>
      <c r="I27" s="23">
        <v>389453</v>
      </c>
      <c r="J27" s="23">
        <v>372292</v>
      </c>
      <c r="K27" s="23">
        <v>381136</v>
      </c>
      <c r="L27" s="23">
        <v>378301</v>
      </c>
      <c r="M27" s="23">
        <v>408954</v>
      </c>
      <c r="N27" s="23">
        <v>410832</v>
      </c>
      <c r="O27" s="23">
        <f t="shared" si="0"/>
        <v>4510613</v>
      </c>
      <c r="V27" s="15"/>
      <c r="W27" s="15"/>
      <c r="X27" s="15"/>
      <c r="Y27" s="15"/>
      <c r="Z27" s="15"/>
      <c r="AA27" s="15"/>
      <c r="AB27" s="15"/>
    </row>
    <row r="28" spans="1:28" s="14" customFormat="1" ht="15.75">
      <c r="A28" s="18" t="s">
        <v>18</v>
      </c>
      <c r="B28" s="19" t="s">
        <v>23</v>
      </c>
      <c r="C28" s="23">
        <v>48296</v>
      </c>
      <c r="D28" s="23">
        <v>46519</v>
      </c>
      <c r="E28" s="23">
        <v>44772</v>
      </c>
      <c r="F28" s="23">
        <v>52603</v>
      </c>
      <c r="G28" s="23">
        <v>52806</v>
      </c>
      <c r="H28" s="23">
        <v>63048</v>
      </c>
      <c r="I28" s="23">
        <v>60376</v>
      </c>
      <c r="J28" s="23">
        <v>57560</v>
      </c>
      <c r="K28" s="23">
        <v>57674</v>
      </c>
      <c r="L28" s="23">
        <v>58121</v>
      </c>
      <c r="M28" s="23">
        <v>58949</v>
      </c>
      <c r="N28" s="23">
        <v>65589</v>
      </c>
      <c r="O28" s="23">
        <f t="shared" si="0"/>
        <v>666313</v>
      </c>
      <c r="V28" s="15"/>
      <c r="W28" s="15"/>
      <c r="X28" s="15"/>
      <c r="Y28" s="15"/>
      <c r="Z28" s="15"/>
      <c r="AA28" s="15"/>
      <c r="AB28" s="15"/>
    </row>
    <row r="29" spans="1:28" s="14" customFormat="1" ht="15.75">
      <c r="A29" s="18" t="s">
        <v>15</v>
      </c>
      <c r="B29" s="19" t="s">
        <v>21</v>
      </c>
      <c r="C29" s="23">
        <v>202731</v>
      </c>
      <c r="D29" s="23">
        <v>195439</v>
      </c>
      <c r="E29" s="23">
        <v>181864</v>
      </c>
      <c r="F29" s="23">
        <v>215165</v>
      </c>
      <c r="G29" s="23">
        <v>208391</v>
      </c>
      <c r="H29" s="23">
        <v>230237</v>
      </c>
      <c r="I29" s="23">
        <v>214908</v>
      </c>
      <c r="J29" s="23">
        <v>209680</v>
      </c>
      <c r="K29" s="23">
        <v>217056</v>
      </c>
      <c r="L29" s="23">
        <v>218215</v>
      </c>
      <c r="M29" s="23">
        <v>206226</v>
      </c>
      <c r="N29" s="23">
        <v>264818</v>
      </c>
      <c r="O29" s="23">
        <f t="shared" si="0"/>
        <v>2564730</v>
      </c>
      <c r="V29" s="15"/>
      <c r="W29" s="15"/>
      <c r="X29" s="15"/>
      <c r="Y29" s="15"/>
      <c r="Z29" s="15"/>
      <c r="AA29" s="15"/>
      <c r="AB29" s="15"/>
    </row>
    <row r="30" spans="1:28" s="14" customFormat="1" ht="15.75">
      <c r="A30" s="18" t="s">
        <v>69</v>
      </c>
      <c r="B30" s="19" t="s">
        <v>22</v>
      </c>
      <c r="C30" s="23">
        <v>7906</v>
      </c>
      <c r="D30" s="23">
        <v>7655</v>
      </c>
      <c r="E30" s="23">
        <v>6245</v>
      </c>
      <c r="F30" s="23">
        <v>8955</v>
      </c>
      <c r="G30" s="23">
        <v>7867</v>
      </c>
      <c r="H30" s="23">
        <v>9689</v>
      </c>
      <c r="I30" s="23">
        <v>9524</v>
      </c>
      <c r="J30" s="23">
        <v>9326</v>
      </c>
      <c r="K30" s="23">
        <v>9469</v>
      </c>
      <c r="L30" s="23">
        <v>9625</v>
      </c>
      <c r="M30" s="23">
        <v>9788</v>
      </c>
      <c r="N30" s="23">
        <v>9900</v>
      </c>
      <c r="O30" s="23">
        <f t="shared" si="0"/>
        <v>105949</v>
      </c>
      <c r="V30" s="15"/>
      <c r="W30" s="15"/>
      <c r="X30" s="15"/>
      <c r="Y30" s="15"/>
      <c r="Z30" s="15"/>
      <c r="AA30" s="15"/>
      <c r="AB30" s="15"/>
    </row>
    <row r="31" spans="1:28" s="14" customFormat="1" ht="15.75">
      <c r="A31" s="18" t="s">
        <v>70</v>
      </c>
      <c r="B31" s="19" t="s">
        <v>22</v>
      </c>
      <c r="C31" s="23">
        <v>1561</v>
      </c>
      <c r="D31" s="23">
        <v>1329</v>
      </c>
      <c r="E31" s="23">
        <v>1285</v>
      </c>
      <c r="F31" s="23">
        <v>1200</v>
      </c>
      <c r="G31" s="23">
        <v>1361</v>
      </c>
      <c r="H31" s="23">
        <v>1532</v>
      </c>
      <c r="I31" s="23">
        <v>2345</v>
      </c>
      <c r="J31" s="23">
        <v>1805</v>
      </c>
      <c r="K31" s="23">
        <v>1965</v>
      </c>
      <c r="L31" s="23">
        <v>1681</v>
      </c>
      <c r="M31" s="23">
        <v>1748</v>
      </c>
      <c r="N31" s="23">
        <v>1921</v>
      </c>
      <c r="O31" s="23">
        <f t="shared" si="0"/>
        <v>19733</v>
      </c>
      <c r="V31" s="15"/>
      <c r="W31" s="15"/>
      <c r="X31" s="15"/>
      <c r="Y31" s="15"/>
      <c r="Z31" s="15"/>
      <c r="AA31" s="15"/>
      <c r="AB31" s="15"/>
    </row>
    <row r="32" spans="1:28" s="14" customFormat="1" ht="15.75">
      <c r="A32" s="18" t="s">
        <v>6</v>
      </c>
      <c r="B32" s="19" t="s">
        <v>23</v>
      </c>
      <c r="C32" s="21">
        <v>261</v>
      </c>
      <c r="D32" s="21">
        <v>224</v>
      </c>
      <c r="E32" s="21">
        <v>163</v>
      </c>
      <c r="F32" s="21">
        <v>229</v>
      </c>
      <c r="G32" s="21">
        <v>180</v>
      </c>
      <c r="H32" s="21">
        <v>211</v>
      </c>
      <c r="I32" s="21">
        <v>211</v>
      </c>
      <c r="J32" s="21">
        <v>173</v>
      </c>
      <c r="K32" s="21">
        <v>210</v>
      </c>
      <c r="L32" s="21">
        <v>228</v>
      </c>
      <c r="M32" s="21">
        <v>224</v>
      </c>
      <c r="N32" s="21">
        <v>273</v>
      </c>
      <c r="O32" s="23">
        <f t="shared" si="0"/>
        <v>2587</v>
      </c>
      <c r="V32" s="15"/>
      <c r="W32" s="15"/>
      <c r="X32" s="15"/>
      <c r="Y32" s="15"/>
      <c r="Z32" s="15"/>
      <c r="AA32" s="15"/>
      <c r="AB32" s="15"/>
    </row>
    <row r="33" spans="1:28" s="14" customFormat="1" ht="15.75">
      <c r="A33" s="18" t="s">
        <v>46</v>
      </c>
      <c r="B33" s="19" t="s">
        <v>21</v>
      </c>
      <c r="C33" s="21">
        <v>349</v>
      </c>
      <c r="D33" s="21">
        <v>297</v>
      </c>
      <c r="E33" s="21">
        <v>268</v>
      </c>
      <c r="F33" s="21">
        <v>296</v>
      </c>
      <c r="G33" s="21">
        <v>252</v>
      </c>
      <c r="H33" s="21">
        <v>312</v>
      </c>
      <c r="I33" s="21">
        <v>268</v>
      </c>
      <c r="J33" s="21">
        <v>321</v>
      </c>
      <c r="K33" s="21">
        <v>311</v>
      </c>
      <c r="L33" s="21">
        <v>335</v>
      </c>
      <c r="M33" s="21">
        <v>315</v>
      </c>
      <c r="N33" s="21">
        <v>305</v>
      </c>
      <c r="O33" s="23">
        <f t="shared" si="0"/>
        <v>3629</v>
      </c>
      <c r="V33" s="15"/>
      <c r="W33" s="15"/>
      <c r="X33" s="15"/>
      <c r="Y33" s="15"/>
      <c r="Z33" s="15"/>
      <c r="AA33" s="15"/>
      <c r="AB33" s="15"/>
    </row>
    <row r="34" spans="1:28" s="14" customFormat="1" ht="15.75">
      <c r="A34" s="18" t="s">
        <v>11</v>
      </c>
      <c r="B34" s="19" t="s">
        <v>22</v>
      </c>
      <c r="C34" s="21">
        <v>574</v>
      </c>
      <c r="D34" s="21">
        <v>369</v>
      </c>
      <c r="E34" s="21">
        <v>296</v>
      </c>
      <c r="F34" s="21">
        <v>401</v>
      </c>
      <c r="G34" s="21">
        <v>383</v>
      </c>
      <c r="H34" s="21">
        <v>376</v>
      </c>
      <c r="I34" s="21">
        <v>477</v>
      </c>
      <c r="J34" s="21">
        <v>394</v>
      </c>
      <c r="K34" s="21">
        <v>430</v>
      </c>
      <c r="L34" s="21">
        <v>456</v>
      </c>
      <c r="M34" s="21">
        <v>406</v>
      </c>
      <c r="N34" s="21">
        <v>473</v>
      </c>
      <c r="O34" s="23">
        <f t="shared" si="0"/>
        <v>5035</v>
      </c>
      <c r="V34" s="15"/>
      <c r="W34" s="15"/>
      <c r="X34" s="15"/>
      <c r="Y34" s="15"/>
      <c r="Z34" s="15"/>
      <c r="AA34" s="15"/>
      <c r="AB34" s="15"/>
    </row>
    <row r="35" spans="1:28" s="14" customFormat="1" ht="15.75">
      <c r="A35" s="18" t="s">
        <v>82</v>
      </c>
      <c r="B35" s="19" t="s">
        <v>22</v>
      </c>
      <c r="C35" s="21">
        <v>400</v>
      </c>
      <c r="D35" s="21">
        <v>345</v>
      </c>
      <c r="E35" s="21">
        <v>277</v>
      </c>
      <c r="F35" s="21">
        <v>412</v>
      </c>
      <c r="G35" s="21">
        <v>431</v>
      </c>
      <c r="H35" s="21">
        <v>511</v>
      </c>
      <c r="I35" s="21">
        <v>547</v>
      </c>
      <c r="J35" s="21">
        <v>600</v>
      </c>
      <c r="K35" s="21">
        <v>583</v>
      </c>
      <c r="L35" s="21">
        <v>735</v>
      </c>
      <c r="M35" s="21">
        <v>788</v>
      </c>
      <c r="N35" s="21">
        <v>740</v>
      </c>
      <c r="O35" s="23">
        <f t="shared" si="0"/>
        <v>6369</v>
      </c>
      <c r="V35" s="15"/>
      <c r="W35" s="15"/>
      <c r="X35" s="15"/>
      <c r="Y35" s="15"/>
      <c r="Z35" s="15"/>
      <c r="AA35" s="15"/>
      <c r="AB35" s="15"/>
    </row>
    <row r="36" spans="1:28" s="14" customFormat="1" ht="15.75">
      <c r="A36" s="18" t="s">
        <v>52</v>
      </c>
      <c r="B36" s="19" t="s">
        <v>22</v>
      </c>
      <c r="C36" s="23">
        <v>1384</v>
      </c>
      <c r="D36" s="23">
        <v>1303</v>
      </c>
      <c r="E36" s="23">
        <v>1146</v>
      </c>
      <c r="F36" s="23">
        <v>1150</v>
      </c>
      <c r="G36" s="23">
        <v>1164</v>
      </c>
      <c r="H36" s="23">
        <v>1329</v>
      </c>
      <c r="I36" s="23">
        <v>1331</v>
      </c>
      <c r="J36" s="23">
        <v>1279</v>
      </c>
      <c r="K36" s="23">
        <v>1251</v>
      </c>
      <c r="L36" s="23">
        <v>1131</v>
      </c>
      <c r="M36" s="23">
        <v>1176</v>
      </c>
      <c r="N36" s="23">
        <v>1276</v>
      </c>
      <c r="O36" s="23">
        <f t="shared" si="0"/>
        <v>14920</v>
      </c>
      <c r="V36" s="15"/>
      <c r="W36" s="15"/>
      <c r="X36" s="15"/>
      <c r="Y36" s="15"/>
      <c r="Z36" s="15"/>
      <c r="AA36" s="15"/>
      <c r="AB36" s="15"/>
    </row>
    <row r="37" spans="1:28" s="14" customFormat="1" ht="15.75">
      <c r="A37" s="18" t="s">
        <v>53</v>
      </c>
      <c r="B37" s="19" t="s">
        <v>21</v>
      </c>
      <c r="C37" s="21">
        <v>100</v>
      </c>
      <c r="D37" s="21">
        <v>84</v>
      </c>
      <c r="E37" s="21">
        <v>68</v>
      </c>
      <c r="F37" s="21">
        <v>79</v>
      </c>
      <c r="G37" s="21">
        <v>87</v>
      </c>
      <c r="H37" s="21">
        <v>101</v>
      </c>
      <c r="I37" s="21">
        <v>136</v>
      </c>
      <c r="J37" s="21">
        <v>120</v>
      </c>
      <c r="K37" s="21">
        <v>108</v>
      </c>
      <c r="L37" s="21">
        <v>114</v>
      </c>
      <c r="M37" s="21">
        <v>136</v>
      </c>
      <c r="N37" s="21">
        <v>179</v>
      </c>
      <c r="O37" s="23">
        <f t="shared" si="0"/>
        <v>1312</v>
      </c>
      <c r="V37" s="15"/>
      <c r="W37" s="15"/>
      <c r="X37" s="15"/>
      <c r="Y37" s="15"/>
      <c r="Z37" s="15"/>
      <c r="AA37" s="15"/>
      <c r="AB37" s="15"/>
    </row>
    <row r="38" spans="1:28" s="14" customFormat="1" ht="15.75">
      <c r="A38" s="18" t="s">
        <v>54</v>
      </c>
      <c r="B38" s="19" t="s">
        <v>21</v>
      </c>
      <c r="C38" s="21">
        <v>627</v>
      </c>
      <c r="D38" s="21">
        <v>482</v>
      </c>
      <c r="E38" s="21">
        <v>445</v>
      </c>
      <c r="F38" s="21">
        <v>505</v>
      </c>
      <c r="G38" s="21">
        <v>391</v>
      </c>
      <c r="H38" s="21">
        <v>499</v>
      </c>
      <c r="I38" s="21">
        <v>511</v>
      </c>
      <c r="J38" s="21">
        <v>456</v>
      </c>
      <c r="K38" s="21">
        <v>465</v>
      </c>
      <c r="L38" s="21">
        <v>564</v>
      </c>
      <c r="M38" s="21">
        <v>406</v>
      </c>
      <c r="N38" s="21">
        <v>461</v>
      </c>
      <c r="O38" s="23">
        <f t="shared" si="0"/>
        <v>5812</v>
      </c>
      <c r="V38" s="15"/>
      <c r="W38" s="15"/>
      <c r="X38" s="15"/>
      <c r="Y38" s="15"/>
      <c r="Z38" s="15"/>
      <c r="AA38" s="15"/>
      <c r="AB38" s="15"/>
    </row>
    <row r="39" spans="1:28" s="14" customFormat="1" ht="15.75">
      <c r="A39" s="18" t="s">
        <v>55</v>
      </c>
      <c r="B39" s="19" t="s">
        <v>21</v>
      </c>
      <c r="C39" s="21">
        <v>294</v>
      </c>
      <c r="D39" s="21">
        <v>263</v>
      </c>
      <c r="E39" s="21">
        <v>255</v>
      </c>
      <c r="F39" s="21">
        <v>286</v>
      </c>
      <c r="G39" s="21">
        <v>298</v>
      </c>
      <c r="H39" s="21">
        <v>414</v>
      </c>
      <c r="I39" s="21">
        <v>473</v>
      </c>
      <c r="J39" s="21">
        <v>475</v>
      </c>
      <c r="K39" s="21">
        <v>484</v>
      </c>
      <c r="L39" s="21">
        <v>394</v>
      </c>
      <c r="M39" s="21">
        <v>466</v>
      </c>
      <c r="N39" s="21">
        <v>629</v>
      </c>
      <c r="O39" s="23">
        <f t="shared" si="0"/>
        <v>4731</v>
      </c>
      <c r="V39" s="15"/>
      <c r="W39" s="15"/>
      <c r="X39" s="15"/>
      <c r="Y39" s="15"/>
      <c r="Z39" s="15"/>
      <c r="AA39" s="15"/>
      <c r="AB39" s="15"/>
    </row>
    <row r="40" spans="1:28" s="14" customFormat="1" ht="15.75">
      <c r="A40" s="18" t="s">
        <v>9</v>
      </c>
      <c r="B40" s="19" t="s">
        <v>21</v>
      </c>
      <c r="C40" s="23">
        <v>2810</v>
      </c>
      <c r="D40" s="23">
        <v>1640</v>
      </c>
      <c r="E40" s="23">
        <v>1310</v>
      </c>
      <c r="F40" s="23">
        <v>1432</v>
      </c>
      <c r="G40" s="23">
        <v>1749</v>
      </c>
      <c r="H40" s="23">
        <v>2100</v>
      </c>
      <c r="I40" s="23">
        <v>2025</v>
      </c>
      <c r="J40" s="23">
        <v>2376</v>
      </c>
      <c r="K40" s="23">
        <v>2208</v>
      </c>
      <c r="L40" s="23">
        <v>2214</v>
      </c>
      <c r="M40" s="23">
        <v>2124</v>
      </c>
      <c r="N40" s="23">
        <v>3681</v>
      </c>
      <c r="O40" s="23">
        <f t="shared" si="0"/>
        <v>25669</v>
      </c>
      <c r="V40" s="15"/>
      <c r="W40" s="15"/>
      <c r="X40" s="15"/>
      <c r="Y40" s="15"/>
      <c r="Z40" s="15"/>
      <c r="AA40" s="15"/>
      <c r="AB40" s="15"/>
    </row>
    <row r="41" spans="1:28" s="14" customFormat="1" ht="15.75">
      <c r="A41" s="18" t="s">
        <v>44</v>
      </c>
      <c r="B41" s="19" t="s">
        <v>22</v>
      </c>
      <c r="C41" s="21">
        <v>448</v>
      </c>
      <c r="D41" s="21">
        <v>49</v>
      </c>
      <c r="E41" s="21">
        <v>305</v>
      </c>
      <c r="F41" s="21">
        <v>352</v>
      </c>
      <c r="G41" s="21">
        <v>353</v>
      </c>
      <c r="H41" s="21">
        <v>519</v>
      </c>
      <c r="I41" s="21">
        <v>440</v>
      </c>
      <c r="J41" s="21">
        <v>432</v>
      </c>
      <c r="K41" s="21">
        <v>406</v>
      </c>
      <c r="L41" s="21">
        <v>338</v>
      </c>
      <c r="M41" s="21">
        <v>428</v>
      </c>
      <c r="N41" s="21">
        <v>541</v>
      </c>
      <c r="O41" s="23">
        <f t="shared" si="0"/>
        <v>4611</v>
      </c>
      <c r="V41" s="15"/>
      <c r="W41" s="15"/>
      <c r="X41" s="15"/>
      <c r="Y41" s="15"/>
      <c r="Z41" s="15"/>
      <c r="AA41" s="15"/>
      <c r="AB41" s="15"/>
    </row>
    <row r="42" spans="1:28" s="14" customFormat="1" ht="15.75">
      <c r="A42" s="18" t="s">
        <v>5</v>
      </c>
      <c r="B42" s="19" t="s">
        <v>22</v>
      </c>
      <c r="C42" s="21">
        <v>298</v>
      </c>
      <c r="D42" s="21">
        <v>269</v>
      </c>
      <c r="E42" s="21">
        <v>222</v>
      </c>
      <c r="F42" s="21">
        <v>324</v>
      </c>
      <c r="G42" s="21">
        <v>333</v>
      </c>
      <c r="H42" s="21">
        <v>392</v>
      </c>
      <c r="I42" s="21">
        <v>351</v>
      </c>
      <c r="J42" s="21">
        <v>416</v>
      </c>
      <c r="K42" s="21">
        <v>379</v>
      </c>
      <c r="L42" s="21">
        <v>401</v>
      </c>
      <c r="M42" s="21">
        <v>426</v>
      </c>
      <c r="N42" s="21">
        <v>443</v>
      </c>
      <c r="O42" s="23">
        <f t="shared" si="0"/>
        <v>4254</v>
      </c>
      <c r="V42" s="15"/>
      <c r="W42" s="15"/>
      <c r="X42" s="15"/>
      <c r="Y42" s="15"/>
      <c r="Z42" s="15"/>
      <c r="AA42" s="15"/>
      <c r="AB42" s="15"/>
    </row>
    <row r="43" spans="1:28" s="14" customFormat="1" ht="15.75">
      <c r="A43" s="18" t="s">
        <v>8</v>
      </c>
      <c r="B43" s="19" t="s">
        <v>21</v>
      </c>
      <c r="C43" s="23">
        <v>18901</v>
      </c>
      <c r="D43" s="23">
        <v>18054</v>
      </c>
      <c r="E43" s="23">
        <v>17014</v>
      </c>
      <c r="F43" s="23">
        <v>18843</v>
      </c>
      <c r="G43" s="23">
        <v>16859</v>
      </c>
      <c r="H43" s="23">
        <v>20256</v>
      </c>
      <c r="I43" s="23">
        <v>18671</v>
      </c>
      <c r="J43" s="23">
        <v>17302</v>
      </c>
      <c r="K43" s="23">
        <v>16396</v>
      </c>
      <c r="L43" s="23">
        <v>16275</v>
      </c>
      <c r="M43" s="23">
        <v>15488</v>
      </c>
      <c r="N43" s="23">
        <v>16639</v>
      </c>
      <c r="O43" s="23">
        <f t="shared" si="0"/>
        <v>210698</v>
      </c>
      <c r="V43" s="15"/>
      <c r="W43" s="15"/>
      <c r="X43" s="15"/>
      <c r="Y43" s="15"/>
      <c r="Z43" s="15"/>
      <c r="AA43" s="15"/>
      <c r="AB43" s="15"/>
    </row>
    <row r="44" spans="1:28" s="14" customFormat="1" ht="15.75">
      <c r="A44" s="18" t="s">
        <v>7</v>
      </c>
      <c r="B44" s="19" t="s">
        <v>21</v>
      </c>
      <c r="C44" s="21">
        <v>95</v>
      </c>
      <c r="D44" s="21">
        <v>54</v>
      </c>
      <c r="E44" s="21">
        <v>58</v>
      </c>
      <c r="F44" s="21">
        <v>70</v>
      </c>
      <c r="G44" s="21">
        <v>64</v>
      </c>
      <c r="H44" s="21">
        <v>102</v>
      </c>
      <c r="I44" s="21">
        <v>97</v>
      </c>
      <c r="J44" s="21">
        <v>122</v>
      </c>
      <c r="K44" s="21">
        <v>113</v>
      </c>
      <c r="L44" s="21">
        <v>84</v>
      </c>
      <c r="M44" s="21">
        <v>75</v>
      </c>
      <c r="N44" s="21">
        <v>112</v>
      </c>
      <c r="O44" s="23">
        <f t="shared" si="0"/>
        <v>1046</v>
      </c>
      <c r="V44" s="15"/>
      <c r="W44" s="15"/>
      <c r="X44" s="15"/>
      <c r="Y44" s="15"/>
      <c r="Z44" s="15"/>
      <c r="AA44" s="15"/>
      <c r="AB44" s="15"/>
    </row>
    <row r="45" spans="1:28" s="14" customFormat="1" ht="15.75">
      <c r="A45" s="18" t="s">
        <v>0</v>
      </c>
      <c r="B45" s="19" t="s">
        <v>21</v>
      </c>
      <c r="C45" s="21">
        <v>400</v>
      </c>
      <c r="D45" s="21">
        <v>422</v>
      </c>
      <c r="E45" s="21">
        <v>307</v>
      </c>
      <c r="F45" s="21">
        <v>487</v>
      </c>
      <c r="G45" s="21">
        <v>518</v>
      </c>
      <c r="H45" s="21">
        <v>807</v>
      </c>
      <c r="I45" s="21">
        <v>809</v>
      </c>
      <c r="J45" s="21">
        <v>744</v>
      </c>
      <c r="K45" s="21">
        <v>788</v>
      </c>
      <c r="L45" s="21">
        <v>808</v>
      </c>
      <c r="M45" s="21">
        <v>848</v>
      </c>
      <c r="N45" s="21">
        <v>916</v>
      </c>
      <c r="O45" s="23">
        <f t="shared" si="0"/>
        <v>7854</v>
      </c>
      <c r="V45" s="15"/>
      <c r="W45" s="15"/>
      <c r="X45" s="15"/>
      <c r="Y45" s="15"/>
      <c r="Z45" s="15"/>
      <c r="AA45" s="15"/>
      <c r="AB45" s="15"/>
    </row>
    <row r="46" spans="1:28" s="14" customFormat="1" ht="15.75">
      <c r="A46" s="18" t="s">
        <v>57</v>
      </c>
      <c r="B46" s="19" t="s">
        <v>22</v>
      </c>
      <c r="C46" s="21">
        <v>3</v>
      </c>
      <c r="D46" s="21"/>
      <c r="E46" s="21"/>
      <c r="F46" s="36"/>
      <c r="G46" s="21"/>
      <c r="H46" s="21"/>
      <c r="I46" s="21"/>
      <c r="J46" s="21"/>
      <c r="K46" s="21"/>
      <c r="L46" s="21"/>
      <c r="M46" s="21"/>
      <c r="N46" s="21"/>
      <c r="O46" s="23">
        <f t="shared" si="0"/>
        <v>3</v>
      </c>
      <c r="V46" s="15"/>
      <c r="W46" s="15"/>
      <c r="X46" s="15"/>
      <c r="Y46" s="15"/>
      <c r="Z46" s="15"/>
      <c r="AA46" s="15"/>
      <c r="AB46" s="15"/>
    </row>
    <row r="47" spans="1:28" s="14" customFormat="1" ht="15.75">
      <c r="A47" s="18" t="s">
        <v>12</v>
      </c>
      <c r="B47" s="19" t="s">
        <v>22</v>
      </c>
      <c r="C47" s="23">
        <v>7045</v>
      </c>
      <c r="D47" s="23">
        <v>8746</v>
      </c>
      <c r="E47" s="23">
        <v>7870</v>
      </c>
      <c r="F47" s="23">
        <v>6973</v>
      </c>
      <c r="G47" s="23">
        <v>8730</v>
      </c>
      <c r="H47" s="23">
        <v>13457</v>
      </c>
      <c r="I47" s="23">
        <v>10430</v>
      </c>
      <c r="J47" s="23">
        <v>5988</v>
      </c>
      <c r="K47" s="23">
        <v>6926</v>
      </c>
      <c r="L47" s="23">
        <v>9781</v>
      </c>
      <c r="M47" s="23">
        <v>11540</v>
      </c>
      <c r="N47" s="23">
        <v>11094</v>
      </c>
      <c r="O47" s="23">
        <f t="shared" si="0"/>
        <v>108580</v>
      </c>
      <c r="V47" s="15"/>
      <c r="W47" s="15"/>
      <c r="X47" s="15"/>
      <c r="Y47" s="15"/>
      <c r="Z47" s="15"/>
      <c r="AA47" s="15"/>
      <c r="AB47" s="15"/>
    </row>
    <row r="48" spans="1:28" s="14" customFormat="1" ht="15.75">
      <c r="A48" s="18" t="s">
        <v>59</v>
      </c>
      <c r="B48" s="19" t="s">
        <v>21</v>
      </c>
      <c r="C48" s="23">
        <v>1676</v>
      </c>
      <c r="D48" s="23">
        <v>1657</v>
      </c>
      <c r="E48" s="23">
        <v>1522</v>
      </c>
      <c r="F48" s="23">
        <v>1715</v>
      </c>
      <c r="G48" s="23">
        <v>1574</v>
      </c>
      <c r="H48" s="23">
        <v>1958</v>
      </c>
      <c r="I48" s="23">
        <v>1870</v>
      </c>
      <c r="J48" s="23">
        <v>1815</v>
      </c>
      <c r="K48" s="23">
        <v>1900</v>
      </c>
      <c r="L48" s="23">
        <v>1938</v>
      </c>
      <c r="M48" s="23">
        <v>2188</v>
      </c>
      <c r="N48" s="23">
        <v>1526</v>
      </c>
      <c r="O48" s="23">
        <f t="shared" si="0"/>
        <v>21339</v>
      </c>
      <c r="V48" s="15"/>
      <c r="W48" s="15"/>
      <c r="X48" s="15"/>
      <c r="Y48" s="15"/>
      <c r="Z48" s="15"/>
      <c r="AA48" s="15"/>
      <c r="AB48" s="15"/>
    </row>
    <row r="49" spans="1:28" s="14" customFormat="1" ht="15.75">
      <c r="A49" s="18" t="s">
        <v>49</v>
      </c>
      <c r="B49" s="19" t="s">
        <v>22</v>
      </c>
      <c r="C49" s="21">
        <v>216</v>
      </c>
      <c r="D49" s="21">
        <v>188</v>
      </c>
      <c r="E49" s="21">
        <v>157</v>
      </c>
      <c r="F49" s="21">
        <v>191</v>
      </c>
      <c r="G49" s="21">
        <v>204</v>
      </c>
      <c r="H49" s="21">
        <v>240</v>
      </c>
      <c r="I49" s="21">
        <v>186</v>
      </c>
      <c r="J49" s="21">
        <v>196</v>
      </c>
      <c r="K49" s="21">
        <v>192</v>
      </c>
      <c r="L49" s="21">
        <v>180</v>
      </c>
      <c r="M49" s="21">
        <v>161</v>
      </c>
      <c r="N49" s="21">
        <v>177</v>
      </c>
      <c r="O49" s="23">
        <f t="shared" si="0"/>
        <v>2288</v>
      </c>
      <c r="V49" s="15"/>
      <c r="W49" s="15"/>
      <c r="X49" s="15"/>
      <c r="Y49" s="15"/>
      <c r="Z49" s="15"/>
      <c r="AA49" s="15"/>
      <c r="AB49" s="15"/>
    </row>
    <row r="50" spans="1:28" s="14" customFormat="1" ht="15.75">
      <c r="A50" s="18" t="s">
        <v>85</v>
      </c>
      <c r="B50" s="19" t="s">
        <v>21</v>
      </c>
      <c r="C50" s="21">
        <v>148</v>
      </c>
      <c r="D50" s="21">
        <v>100</v>
      </c>
      <c r="E50" s="21">
        <v>89</v>
      </c>
      <c r="F50" s="21">
        <v>105</v>
      </c>
      <c r="G50" s="21">
        <v>114</v>
      </c>
      <c r="H50" s="21">
        <v>120</v>
      </c>
      <c r="I50" s="21">
        <v>145</v>
      </c>
      <c r="J50" s="21">
        <v>139</v>
      </c>
      <c r="K50" s="21">
        <v>148</v>
      </c>
      <c r="L50" s="21">
        <v>177</v>
      </c>
      <c r="M50" s="21">
        <v>129</v>
      </c>
      <c r="N50" s="21">
        <v>88</v>
      </c>
      <c r="O50" s="23">
        <f t="shared" si="0"/>
        <v>1502</v>
      </c>
      <c r="V50" s="15"/>
      <c r="W50" s="15"/>
      <c r="X50" s="15"/>
      <c r="Y50" s="15"/>
      <c r="Z50" s="15"/>
      <c r="AA50" s="15"/>
      <c r="AB50" s="15"/>
    </row>
    <row r="51" spans="1:28" s="14" customFormat="1" ht="15.75">
      <c r="A51" s="18" t="s">
        <v>76</v>
      </c>
      <c r="B51" s="19" t="s">
        <v>21</v>
      </c>
      <c r="C51" s="21">
        <v>889</v>
      </c>
      <c r="D51" s="23">
        <v>1209</v>
      </c>
      <c r="E51" s="23">
        <v>1099</v>
      </c>
      <c r="F51" s="23">
        <v>1160</v>
      </c>
      <c r="G51" s="23">
        <v>1006</v>
      </c>
      <c r="H51" s="23">
        <v>1425</v>
      </c>
      <c r="I51" s="23">
        <v>1418</v>
      </c>
      <c r="J51" s="23">
        <v>1244</v>
      </c>
      <c r="K51" s="23">
        <v>1274</v>
      </c>
      <c r="L51" s="23">
        <v>1309</v>
      </c>
      <c r="M51" s="23">
        <v>1241</v>
      </c>
      <c r="N51" s="21">
        <v>1847</v>
      </c>
      <c r="O51" s="23">
        <f t="shared" si="0"/>
        <v>15121</v>
      </c>
      <c r="V51" s="15"/>
      <c r="W51" s="15"/>
      <c r="X51" s="15"/>
      <c r="Y51" s="15"/>
      <c r="Z51" s="15"/>
      <c r="AA51" s="15"/>
      <c r="AB51" s="15"/>
    </row>
    <row r="52" spans="1:28" s="14" customFormat="1" ht="15.75">
      <c r="A52" s="18" t="s">
        <v>58</v>
      </c>
      <c r="B52" s="19" t="s">
        <v>22</v>
      </c>
      <c r="C52" s="21">
        <v>731</v>
      </c>
      <c r="D52" s="21">
        <v>731</v>
      </c>
      <c r="E52" s="21">
        <v>594</v>
      </c>
      <c r="F52" s="21">
        <v>686</v>
      </c>
      <c r="G52" s="21">
        <v>637</v>
      </c>
      <c r="H52" s="21">
        <v>771</v>
      </c>
      <c r="I52" s="21">
        <v>707</v>
      </c>
      <c r="J52" s="21">
        <v>858</v>
      </c>
      <c r="K52" s="21">
        <v>871</v>
      </c>
      <c r="L52" s="21">
        <v>752</v>
      </c>
      <c r="M52" s="21">
        <v>769</v>
      </c>
      <c r="N52" s="23">
        <v>965</v>
      </c>
      <c r="O52" s="23">
        <f t="shared" si="0"/>
        <v>9072</v>
      </c>
      <c r="V52" s="15"/>
      <c r="W52" s="15"/>
      <c r="X52" s="15"/>
      <c r="Y52" s="15"/>
      <c r="Z52" s="15"/>
      <c r="AA52" s="15"/>
      <c r="AB52" s="15"/>
    </row>
    <row r="53" spans="1:28" s="14" customFormat="1" ht="15.75">
      <c r="A53" s="18" t="s">
        <v>45</v>
      </c>
      <c r="B53" s="19" t="s">
        <v>21</v>
      </c>
      <c r="C53" s="21">
        <v>621</v>
      </c>
      <c r="D53" s="21">
        <v>531</v>
      </c>
      <c r="E53" s="21">
        <v>509</v>
      </c>
      <c r="F53" s="21">
        <v>538</v>
      </c>
      <c r="G53" s="21">
        <v>590</v>
      </c>
      <c r="H53" s="21">
        <v>723</v>
      </c>
      <c r="I53" s="21">
        <v>740</v>
      </c>
      <c r="J53" s="21">
        <v>635</v>
      </c>
      <c r="K53" s="21">
        <v>694</v>
      </c>
      <c r="L53" s="21">
        <v>710</v>
      </c>
      <c r="M53" s="21">
        <v>718</v>
      </c>
      <c r="N53" s="21">
        <v>718</v>
      </c>
      <c r="O53" s="23">
        <f t="shared" si="0"/>
        <v>7727</v>
      </c>
      <c r="V53" s="15"/>
      <c r="W53" s="15"/>
      <c r="X53" s="15"/>
      <c r="Y53" s="15"/>
      <c r="Z53" s="15"/>
      <c r="AA53" s="15"/>
      <c r="AB53" s="15"/>
    </row>
    <row r="54" spans="1:28" s="14" customFormat="1" ht="15.75">
      <c r="A54" s="18" t="s">
        <v>102</v>
      </c>
      <c r="B54" s="19" t="s">
        <v>22</v>
      </c>
      <c r="C54" s="23">
        <v>6161</v>
      </c>
      <c r="D54" s="23">
        <v>5377</v>
      </c>
      <c r="E54" s="23">
        <v>4455</v>
      </c>
      <c r="F54" s="23">
        <v>4477</v>
      </c>
      <c r="G54" s="23">
        <v>3956</v>
      </c>
      <c r="H54" s="23">
        <v>4529</v>
      </c>
      <c r="I54" s="23">
        <v>4857</v>
      </c>
      <c r="J54" s="23">
        <v>4724</v>
      </c>
      <c r="K54" s="23">
        <v>4881</v>
      </c>
      <c r="L54" s="23">
        <v>4228</v>
      </c>
      <c r="M54" s="23">
        <v>4336</v>
      </c>
      <c r="N54" s="23">
        <v>4359</v>
      </c>
      <c r="O54" s="23">
        <f t="shared" si="0"/>
        <v>56340</v>
      </c>
      <c r="V54" s="15"/>
      <c r="W54" s="15"/>
      <c r="X54" s="15"/>
      <c r="Y54" s="15"/>
      <c r="Z54" s="15"/>
      <c r="AA54" s="15"/>
      <c r="AB54" s="15"/>
    </row>
    <row r="55" spans="1:28" s="14" customFormat="1" ht="15.75">
      <c r="A55" s="18" t="s">
        <v>99</v>
      </c>
      <c r="B55" s="19" t="s">
        <v>24</v>
      </c>
      <c r="C55" s="21">
        <v>160</v>
      </c>
      <c r="D55" s="21">
        <v>149</v>
      </c>
      <c r="E55" s="21">
        <v>81</v>
      </c>
      <c r="F55" s="21">
        <v>154</v>
      </c>
      <c r="G55" s="23">
        <v>143</v>
      </c>
      <c r="H55" s="21">
        <v>171</v>
      </c>
      <c r="I55" s="21">
        <v>153</v>
      </c>
      <c r="J55" s="21">
        <v>154</v>
      </c>
      <c r="K55" s="21">
        <v>152</v>
      </c>
      <c r="L55" s="21">
        <v>137</v>
      </c>
      <c r="M55" s="21">
        <v>108</v>
      </c>
      <c r="N55" s="23">
        <v>98</v>
      </c>
      <c r="O55" s="23">
        <f t="shared" si="0"/>
        <v>1660</v>
      </c>
      <c r="V55" s="15"/>
      <c r="W55" s="15"/>
      <c r="X55" s="15"/>
      <c r="Y55" s="15"/>
      <c r="Z55" s="15"/>
      <c r="AA55" s="15"/>
      <c r="AB55" s="15"/>
    </row>
    <row r="56" spans="1:28" s="14" customFormat="1" ht="15.75">
      <c r="A56" s="18" t="s">
        <v>86</v>
      </c>
      <c r="B56" s="19" t="s">
        <v>21</v>
      </c>
      <c r="C56" s="21">
        <v>78</v>
      </c>
      <c r="D56" s="21">
        <v>61</v>
      </c>
      <c r="E56" s="21">
        <v>62</v>
      </c>
      <c r="F56" s="21">
        <v>86</v>
      </c>
      <c r="G56" s="21">
        <v>70</v>
      </c>
      <c r="H56" s="21">
        <v>122</v>
      </c>
      <c r="I56" s="21">
        <v>155</v>
      </c>
      <c r="J56" s="21">
        <v>116</v>
      </c>
      <c r="K56" s="21">
        <v>121</v>
      </c>
      <c r="L56" s="21">
        <v>112</v>
      </c>
      <c r="M56" s="21">
        <v>107</v>
      </c>
      <c r="N56" s="21">
        <v>159</v>
      </c>
      <c r="O56" s="23">
        <f t="shared" si="0"/>
        <v>1249</v>
      </c>
      <c r="V56" s="15"/>
      <c r="W56" s="15"/>
      <c r="X56" s="15"/>
      <c r="Y56" s="15"/>
      <c r="Z56" s="15"/>
      <c r="AA56" s="15"/>
      <c r="AB56" s="15"/>
    </row>
    <row r="57" spans="1:28" s="14" customFormat="1" ht="15.75">
      <c r="A57" s="18" t="s">
        <v>87</v>
      </c>
      <c r="B57" s="19" t="s">
        <v>24</v>
      </c>
      <c r="C57" s="21">
        <v>497</v>
      </c>
      <c r="D57" s="21">
        <v>245</v>
      </c>
      <c r="E57" s="21">
        <v>232</v>
      </c>
      <c r="F57" s="21">
        <v>320</v>
      </c>
      <c r="G57" s="21">
        <v>291</v>
      </c>
      <c r="H57" s="21">
        <v>525</v>
      </c>
      <c r="I57" s="21">
        <v>430</v>
      </c>
      <c r="J57" s="21">
        <v>474</v>
      </c>
      <c r="K57" s="21">
        <v>523</v>
      </c>
      <c r="L57" s="21">
        <v>453</v>
      </c>
      <c r="M57" s="21">
        <v>501</v>
      </c>
      <c r="N57" s="21">
        <v>581</v>
      </c>
      <c r="O57" s="23">
        <f t="shared" si="0"/>
        <v>5072</v>
      </c>
      <c r="V57" s="15"/>
      <c r="W57" s="15"/>
      <c r="X57" s="15"/>
      <c r="Y57" s="15"/>
      <c r="Z57" s="15"/>
      <c r="AA57" s="15"/>
      <c r="AB57" s="15"/>
    </row>
    <row r="58" spans="1:28" s="14" customFormat="1" ht="15.75">
      <c r="A58" s="18" t="s">
        <v>62</v>
      </c>
      <c r="B58" s="19" t="s">
        <v>22</v>
      </c>
      <c r="C58" s="23">
        <v>838</v>
      </c>
      <c r="D58" s="23">
        <v>753</v>
      </c>
      <c r="E58" s="23">
        <v>1128</v>
      </c>
      <c r="F58" s="23">
        <v>1162</v>
      </c>
      <c r="G58" s="23">
        <v>956</v>
      </c>
      <c r="H58" s="23">
        <v>1412</v>
      </c>
      <c r="I58" s="23">
        <v>1759</v>
      </c>
      <c r="J58" s="23">
        <v>1733</v>
      </c>
      <c r="K58" s="23">
        <v>1517</v>
      </c>
      <c r="L58" s="23">
        <v>1633</v>
      </c>
      <c r="M58" s="23">
        <v>2079</v>
      </c>
      <c r="N58" s="23">
        <v>1910</v>
      </c>
      <c r="O58" s="23">
        <f t="shared" si="0"/>
        <v>16880</v>
      </c>
      <c r="V58" s="15"/>
      <c r="W58" s="15"/>
      <c r="X58" s="15"/>
      <c r="Y58" s="15"/>
      <c r="Z58" s="15"/>
      <c r="AA58" s="15"/>
      <c r="AB58" s="15"/>
    </row>
    <row r="59" spans="1:28" s="14" customFormat="1" ht="15.75">
      <c r="A59" s="18" t="s">
        <v>88</v>
      </c>
      <c r="B59" s="19" t="s">
        <v>21</v>
      </c>
      <c r="C59" s="23">
        <v>6226</v>
      </c>
      <c r="D59" s="23">
        <v>6130</v>
      </c>
      <c r="E59" s="23">
        <v>6552</v>
      </c>
      <c r="F59" s="23">
        <v>7039</v>
      </c>
      <c r="G59" s="23">
        <v>6594</v>
      </c>
      <c r="H59" s="23">
        <v>8226</v>
      </c>
      <c r="I59" s="23">
        <v>8932</v>
      </c>
      <c r="J59" s="23">
        <v>8522</v>
      </c>
      <c r="K59" s="23">
        <v>8375</v>
      </c>
      <c r="L59" s="23">
        <v>7845</v>
      </c>
      <c r="M59" s="23">
        <v>8596</v>
      </c>
      <c r="N59" s="23">
        <v>8469</v>
      </c>
      <c r="O59" s="23">
        <f t="shared" si="0"/>
        <v>91506</v>
      </c>
      <c r="V59" s="15"/>
      <c r="W59" s="15"/>
      <c r="X59" s="15"/>
      <c r="Y59" s="15"/>
      <c r="Z59" s="15"/>
      <c r="AA59" s="15"/>
      <c r="AB59" s="15"/>
    </row>
    <row r="60" spans="1:28" s="14" customFormat="1" ht="15.75">
      <c r="A60" s="18" t="s">
        <v>63</v>
      </c>
      <c r="B60" s="19" t="s">
        <v>21</v>
      </c>
      <c r="C60" s="23">
        <v>15875</v>
      </c>
      <c r="D60" s="23">
        <v>6543</v>
      </c>
      <c r="E60" s="23">
        <v>6021</v>
      </c>
      <c r="F60" s="23">
        <v>7567</v>
      </c>
      <c r="G60" s="23">
        <v>6984</v>
      </c>
      <c r="H60" s="23">
        <v>8977</v>
      </c>
      <c r="I60" s="23">
        <v>10136</v>
      </c>
      <c r="J60" s="23">
        <v>10635</v>
      </c>
      <c r="K60" s="23">
        <v>11465</v>
      </c>
      <c r="L60" s="23">
        <v>11661</v>
      </c>
      <c r="M60" s="23">
        <v>13683</v>
      </c>
      <c r="N60" s="23">
        <v>27712</v>
      </c>
      <c r="O60" s="23">
        <f t="shared" si="0"/>
        <v>137259</v>
      </c>
      <c r="V60" s="15"/>
      <c r="W60" s="15"/>
      <c r="X60" s="15"/>
      <c r="Y60" s="15"/>
      <c r="Z60" s="15"/>
      <c r="AA60" s="15"/>
      <c r="AB60" s="15"/>
    </row>
    <row r="61" spans="1:28" s="14" customFormat="1" ht="15.75">
      <c r="A61" s="18" t="s">
        <v>1</v>
      </c>
      <c r="B61" s="19" t="s">
        <v>21</v>
      </c>
      <c r="C61" s="23">
        <v>3877</v>
      </c>
      <c r="D61" s="23">
        <v>2598</v>
      </c>
      <c r="E61" s="23">
        <v>2396</v>
      </c>
      <c r="F61" s="23">
        <v>3004</v>
      </c>
      <c r="G61" s="23">
        <v>2958</v>
      </c>
      <c r="H61" s="23">
        <v>3157</v>
      </c>
      <c r="I61" s="23">
        <v>3743</v>
      </c>
      <c r="J61" s="23">
        <v>3366</v>
      </c>
      <c r="K61" s="23">
        <v>3646</v>
      </c>
      <c r="L61" s="23">
        <v>3708</v>
      </c>
      <c r="M61" s="23">
        <v>4011</v>
      </c>
      <c r="N61" s="23">
        <v>5252</v>
      </c>
      <c r="O61" s="23">
        <f t="shared" si="0"/>
        <v>41716</v>
      </c>
      <c r="V61" s="15"/>
      <c r="W61" s="15"/>
      <c r="X61" s="15"/>
      <c r="Y61" s="15"/>
      <c r="Z61" s="15"/>
      <c r="AA61" s="15"/>
      <c r="AB61" s="15"/>
    </row>
    <row r="62" spans="1:28" s="14" customFormat="1" ht="15.75">
      <c r="A62" s="18" t="s">
        <v>2</v>
      </c>
      <c r="B62" s="19" t="s">
        <v>23</v>
      </c>
      <c r="C62" s="23">
        <v>94804</v>
      </c>
      <c r="D62" s="23">
        <v>97396</v>
      </c>
      <c r="E62" s="23">
        <v>103991</v>
      </c>
      <c r="F62" s="23">
        <v>118536</v>
      </c>
      <c r="G62" s="23">
        <v>118623</v>
      </c>
      <c r="H62" s="23">
        <v>143692</v>
      </c>
      <c r="I62" s="23">
        <v>147415</v>
      </c>
      <c r="J62" s="23">
        <v>154482</v>
      </c>
      <c r="K62" s="23">
        <v>158325</v>
      </c>
      <c r="L62" s="23">
        <v>158131</v>
      </c>
      <c r="M62" s="23">
        <v>154877</v>
      </c>
      <c r="N62" s="23">
        <v>156598</v>
      </c>
      <c r="O62" s="23">
        <f t="shared" si="0"/>
        <v>1606870</v>
      </c>
      <c r="V62" s="15"/>
      <c r="W62" s="15"/>
      <c r="X62" s="15"/>
      <c r="Y62" s="15"/>
      <c r="Z62" s="15"/>
      <c r="AA62" s="15"/>
      <c r="AB62" s="15"/>
    </row>
    <row r="63" spans="1:28" s="14" customFormat="1" ht="15.75">
      <c r="A63" s="18" t="s">
        <v>3</v>
      </c>
      <c r="B63" s="19" t="s">
        <v>22</v>
      </c>
      <c r="C63" s="21">
        <v>532</v>
      </c>
      <c r="D63" s="21">
        <v>387</v>
      </c>
      <c r="E63" s="21">
        <v>421</v>
      </c>
      <c r="F63" s="21">
        <v>468</v>
      </c>
      <c r="G63" s="21">
        <v>441</v>
      </c>
      <c r="H63" s="21">
        <v>622</v>
      </c>
      <c r="I63" s="21">
        <v>516</v>
      </c>
      <c r="J63" s="21">
        <v>518</v>
      </c>
      <c r="K63" s="21">
        <v>508</v>
      </c>
      <c r="L63" s="21">
        <v>472</v>
      </c>
      <c r="M63" s="21">
        <v>500</v>
      </c>
      <c r="N63" s="21">
        <v>660</v>
      </c>
      <c r="O63" s="23">
        <f t="shared" si="0"/>
        <v>6045</v>
      </c>
      <c r="V63" s="15"/>
      <c r="W63" s="15"/>
      <c r="X63" s="15"/>
      <c r="Y63" s="15"/>
      <c r="Z63" s="15"/>
      <c r="AA63" s="15"/>
      <c r="AB63" s="15"/>
    </row>
    <row r="64" spans="1:28" s="14" customFormat="1" ht="15.75">
      <c r="A64" s="18" t="s">
        <v>4</v>
      </c>
      <c r="B64" s="19" t="s">
        <v>23</v>
      </c>
      <c r="C64" s="21">
        <v>11</v>
      </c>
      <c r="D64" s="21">
        <v>11</v>
      </c>
      <c r="E64" s="21">
        <v>18</v>
      </c>
      <c r="F64" s="21">
        <v>9</v>
      </c>
      <c r="G64" s="21">
        <v>12</v>
      </c>
      <c r="H64" s="21">
        <v>18</v>
      </c>
      <c r="I64" s="21">
        <v>22</v>
      </c>
      <c r="J64" s="21">
        <v>16</v>
      </c>
      <c r="K64" s="21">
        <v>25</v>
      </c>
      <c r="L64" s="21">
        <v>18</v>
      </c>
      <c r="M64" s="21">
        <v>23</v>
      </c>
      <c r="N64" s="21">
        <v>17</v>
      </c>
      <c r="O64" s="23">
        <f t="shared" si="0"/>
        <v>200</v>
      </c>
      <c r="V64" s="15"/>
      <c r="W64" s="15"/>
      <c r="X64" s="15"/>
      <c r="Y64" s="15"/>
      <c r="Z64" s="15"/>
      <c r="AA64" s="15"/>
      <c r="AB64" s="15"/>
    </row>
    <row r="65" spans="1:28" s="28" customFormat="1" ht="15.75">
      <c r="A65" s="24" t="s">
        <v>13</v>
      </c>
      <c r="B65" s="25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31">
        <f t="shared" si="0"/>
        <v>0</v>
      </c>
      <c r="V65" s="29"/>
      <c r="W65" s="29"/>
      <c r="X65" s="29"/>
      <c r="Y65" s="29"/>
      <c r="Z65" s="29"/>
      <c r="AA65" s="29"/>
      <c r="AB65" s="29"/>
    </row>
    <row r="66" spans="1:28" s="14" customFormat="1" ht="15.75">
      <c r="A66" s="18" t="s">
        <v>31</v>
      </c>
      <c r="B66" s="18"/>
      <c r="C66" s="23">
        <v>4714</v>
      </c>
      <c r="D66" s="23">
        <v>4320</v>
      </c>
      <c r="E66" s="23">
        <v>3674</v>
      </c>
      <c r="F66" s="23">
        <v>4349</v>
      </c>
      <c r="G66" s="23">
        <v>3946</v>
      </c>
      <c r="H66" s="23">
        <v>4972</v>
      </c>
      <c r="I66" s="23">
        <v>4622</v>
      </c>
      <c r="J66" s="23">
        <v>4273</v>
      </c>
      <c r="K66" s="23">
        <v>4436</v>
      </c>
      <c r="L66" s="23">
        <v>4369</v>
      </c>
      <c r="M66" s="23">
        <v>4490</v>
      </c>
      <c r="N66" s="23">
        <v>4860</v>
      </c>
      <c r="O66" s="23">
        <f t="shared" si="0"/>
        <v>53025</v>
      </c>
      <c r="V66" s="15"/>
      <c r="W66" s="15"/>
      <c r="X66" s="15"/>
      <c r="Y66" s="15"/>
      <c r="Z66" s="15"/>
      <c r="AA66" s="15"/>
      <c r="AB66" s="15"/>
    </row>
    <row r="67" spans="1:28" s="14" customFormat="1" ht="15.75">
      <c r="A67" s="18" t="s">
        <v>111</v>
      </c>
      <c r="B67" s="18"/>
      <c r="C67" s="23">
        <v>341</v>
      </c>
      <c r="D67" s="23">
        <v>318</v>
      </c>
      <c r="E67" s="23">
        <v>62</v>
      </c>
      <c r="F67" s="23">
        <v>284</v>
      </c>
      <c r="G67" s="23">
        <v>254</v>
      </c>
      <c r="H67" s="23">
        <v>371</v>
      </c>
      <c r="I67" s="23">
        <v>388</v>
      </c>
      <c r="J67" s="23">
        <v>426</v>
      </c>
      <c r="K67" s="23">
        <v>478</v>
      </c>
      <c r="L67" s="23">
        <v>533</v>
      </c>
      <c r="M67" s="23">
        <v>452</v>
      </c>
      <c r="N67" s="23">
        <v>538</v>
      </c>
      <c r="O67" s="23">
        <f t="shared" si="0"/>
        <v>4445</v>
      </c>
      <c r="V67" s="15"/>
      <c r="W67" s="15"/>
      <c r="X67" s="15"/>
      <c r="Y67" s="15"/>
      <c r="Z67" s="15"/>
      <c r="AA67" s="15"/>
      <c r="AB67" s="15"/>
    </row>
    <row r="68" spans="1:28" s="14" customFormat="1" ht="15.75">
      <c r="A68" s="18" t="s">
        <v>32</v>
      </c>
      <c r="B68" s="18"/>
      <c r="C68" s="23">
        <v>5217</v>
      </c>
      <c r="D68" s="23">
        <v>4475</v>
      </c>
      <c r="E68" s="23">
        <v>4410</v>
      </c>
      <c r="F68" s="23">
        <v>5026</v>
      </c>
      <c r="G68" s="23">
        <v>4510</v>
      </c>
      <c r="H68" s="23">
        <v>5500</v>
      </c>
      <c r="I68" s="23">
        <v>5345</v>
      </c>
      <c r="J68" s="23">
        <v>5304</v>
      </c>
      <c r="K68" s="23">
        <v>5411</v>
      </c>
      <c r="L68" s="23">
        <v>5223</v>
      </c>
      <c r="M68" s="23">
        <v>5676</v>
      </c>
      <c r="N68" s="23">
        <v>6062</v>
      </c>
      <c r="O68" s="23">
        <f t="shared" si="0"/>
        <v>62159</v>
      </c>
      <c r="V68" s="15"/>
      <c r="W68" s="15"/>
      <c r="X68" s="15"/>
      <c r="Y68" s="15"/>
      <c r="Z68" s="15"/>
      <c r="AA68" s="15"/>
      <c r="AB68" s="15"/>
    </row>
    <row r="69" spans="1:28" s="14" customFormat="1" ht="15.75">
      <c r="A69" s="18" t="s">
        <v>33</v>
      </c>
      <c r="B69" s="18"/>
      <c r="C69" s="23">
        <v>1072</v>
      </c>
      <c r="D69" s="23">
        <v>1147</v>
      </c>
      <c r="E69" s="23">
        <v>811</v>
      </c>
      <c r="F69" s="23">
        <v>1145</v>
      </c>
      <c r="G69" s="23">
        <v>1131</v>
      </c>
      <c r="H69" s="23">
        <v>1367</v>
      </c>
      <c r="I69" s="23">
        <v>1526</v>
      </c>
      <c r="J69" s="23">
        <v>1379</v>
      </c>
      <c r="K69" s="23">
        <v>1459</v>
      </c>
      <c r="L69" s="23">
        <v>1275</v>
      </c>
      <c r="M69" s="23">
        <v>1321</v>
      </c>
      <c r="N69" s="23">
        <v>1349</v>
      </c>
      <c r="O69" s="23">
        <f t="shared" si="0"/>
        <v>14982</v>
      </c>
      <c r="V69" s="15"/>
      <c r="W69" s="15"/>
      <c r="X69" s="15"/>
      <c r="Y69" s="15"/>
      <c r="Z69" s="15"/>
      <c r="AA69" s="15"/>
      <c r="AB69" s="15"/>
    </row>
    <row r="70" spans="1:28" s="14" customFormat="1" ht="15.75">
      <c r="A70" s="18" t="s">
        <v>34</v>
      </c>
      <c r="B70" s="18"/>
      <c r="C70" s="23">
        <v>2987</v>
      </c>
      <c r="D70" s="23">
        <v>2830</v>
      </c>
      <c r="E70" s="23">
        <v>2756</v>
      </c>
      <c r="F70" s="23">
        <v>3274</v>
      </c>
      <c r="G70" s="23">
        <v>3483</v>
      </c>
      <c r="H70" s="23">
        <v>3862</v>
      </c>
      <c r="I70" s="23">
        <v>3869</v>
      </c>
      <c r="J70" s="23">
        <v>3386</v>
      </c>
      <c r="K70" s="23">
        <v>3637</v>
      </c>
      <c r="L70" s="23">
        <v>3180</v>
      </c>
      <c r="M70" s="23">
        <v>3211</v>
      </c>
      <c r="N70" s="23">
        <v>3447</v>
      </c>
      <c r="O70" s="23">
        <f>SUM(C70:N70)</f>
        <v>39922</v>
      </c>
      <c r="V70" s="15"/>
      <c r="W70" s="15"/>
      <c r="X70" s="15"/>
      <c r="Y70" s="15"/>
      <c r="Z70" s="15"/>
      <c r="AA70" s="15"/>
      <c r="AB70" s="15"/>
    </row>
    <row r="71" spans="1:28" s="14" customFormat="1" ht="15.75">
      <c r="A71" s="18" t="s">
        <v>108</v>
      </c>
      <c r="B71" s="18" t="s">
        <v>22</v>
      </c>
      <c r="C71" s="23">
        <v>103</v>
      </c>
      <c r="D71" s="23">
        <v>96</v>
      </c>
      <c r="E71" s="23">
        <v>53</v>
      </c>
      <c r="F71" s="23">
        <v>60</v>
      </c>
      <c r="G71" s="23">
        <v>101</v>
      </c>
      <c r="H71" s="23">
        <v>89</v>
      </c>
      <c r="I71" s="23">
        <v>112</v>
      </c>
      <c r="J71" s="23">
        <v>130</v>
      </c>
      <c r="K71" s="23">
        <v>124</v>
      </c>
      <c r="L71" s="23">
        <v>69</v>
      </c>
      <c r="M71" s="23">
        <v>86</v>
      </c>
      <c r="N71" s="23">
        <v>112</v>
      </c>
      <c r="O71" s="23">
        <f>SUM(C71:N71)</f>
        <v>1135</v>
      </c>
      <c r="V71" s="15"/>
      <c r="W71" s="15"/>
      <c r="X71" s="15"/>
      <c r="Y71" s="15"/>
      <c r="Z71" s="15"/>
      <c r="AA71" s="15"/>
      <c r="AB71" s="15"/>
    </row>
    <row r="72" spans="1:28" s="14" customFormat="1" ht="15.75">
      <c r="A72" s="18" t="s">
        <v>108</v>
      </c>
      <c r="B72" s="18" t="s">
        <v>21</v>
      </c>
      <c r="C72" s="23">
        <v>2946</v>
      </c>
      <c r="D72" s="23">
        <v>2903</v>
      </c>
      <c r="E72" s="23">
        <v>1277</v>
      </c>
      <c r="F72" s="23">
        <v>1327</v>
      </c>
      <c r="G72" s="23">
        <v>1083</v>
      </c>
      <c r="H72" s="23">
        <v>1954</v>
      </c>
      <c r="I72" s="23">
        <v>2245</v>
      </c>
      <c r="J72" s="23">
        <v>1547</v>
      </c>
      <c r="K72" s="23">
        <v>1169</v>
      </c>
      <c r="L72" s="23">
        <v>1140</v>
      </c>
      <c r="M72" s="23">
        <v>1196</v>
      </c>
      <c r="N72" s="36">
        <v>1165</v>
      </c>
      <c r="O72" s="23">
        <f>SUM(C72:N72)</f>
        <v>19952</v>
      </c>
      <c r="V72" s="15"/>
      <c r="W72" s="15"/>
      <c r="X72" s="15"/>
      <c r="Y72" s="15"/>
      <c r="Z72" s="15"/>
      <c r="AA72" s="15"/>
      <c r="AB72" s="15"/>
    </row>
    <row r="73" spans="1:28" s="14" customFormat="1" ht="15.75">
      <c r="A73" s="30" t="s">
        <v>108</v>
      </c>
      <c r="B73" s="18" t="s">
        <v>24</v>
      </c>
      <c r="C73" s="23">
        <v>1540</v>
      </c>
      <c r="D73" s="23">
        <v>1352</v>
      </c>
      <c r="E73" s="23">
        <v>1515</v>
      </c>
      <c r="F73" s="23">
        <v>1514</v>
      </c>
      <c r="G73" s="23">
        <v>1530</v>
      </c>
      <c r="H73" s="23">
        <v>1688</v>
      </c>
      <c r="I73" s="23">
        <v>1604</v>
      </c>
      <c r="J73" s="23">
        <v>1711</v>
      </c>
      <c r="K73" s="23">
        <v>1815</v>
      </c>
      <c r="L73" s="23">
        <v>1524</v>
      </c>
      <c r="M73" s="23">
        <v>1526</v>
      </c>
      <c r="N73" s="23">
        <v>1668</v>
      </c>
      <c r="O73" s="23">
        <f>SUM(C73:N73)</f>
        <v>18987</v>
      </c>
      <c r="V73" s="15"/>
      <c r="W73" s="15"/>
      <c r="X73" s="15"/>
      <c r="Y73" s="15"/>
      <c r="Z73" s="15"/>
      <c r="AA73" s="15"/>
      <c r="AB73" s="15"/>
    </row>
    <row r="74" spans="1:27" s="14" customFormat="1" ht="15.75">
      <c r="A74" s="24" t="s">
        <v>26</v>
      </c>
      <c r="B74" s="18"/>
      <c r="C74" s="31">
        <f aca="true" t="shared" si="1" ref="C74:O74">SUM(C3:C73)</f>
        <v>1997483</v>
      </c>
      <c r="D74" s="31">
        <f t="shared" si="1"/>
        <v>1943943</v>
      </c>
      <c r="E74" s="31">
        <f t="shared" si="1"/>
        <v>1802395</v>
      </c>
      <c r="F74" s="31">
        <f t="shared" si="1"/>
        <v>2104340</v>
      </c>
      <c r="G74" s="31">
        <f t="shared" si="1"/>
        <v>2047580</v>
      </c>
      <c r="H74" s="31">
        <f t="shared" si="1"/>
        <v>2359903</v>
      </c>
      <c r="I74" s="31">
        <f t="shared" si="1"/>
        <v>2302491</v>
      </c>
      <c r="J74" s="31">
        <f t="shared" si="1"/>
        <v>2259803</v>
      </c>
      <c r="K74" s="31">
        <f t="shared" si="1"/>
        <v>2342656</v>
      </c>
      <c r="L74" s="31">
        <f t="shared" si="1"/>
        <v>2384513</v>
      </c>
      <c r="M74" s="31">
        <f t="shared" si="1"/>
        <v>2452405</v>
      </c>
      <c r="N74" s="31">
        <f t="shared" si="1"/>
        <v>2496888</v>
      </c>
      <c r="O74" s="31">
        <f t="shared" si="1"/>
        <v>26494400</v>
      </c>
      <c r="Q74" s="28"/>
      <c r="U74" s="15"/>
      <c r="V74" s="15"/>
      <c r="W74" s="15"/>
      <c r="X74" s="15"/>
      <c r="Y74" s="15"/>
      <c r="Z74" s="15"/>
      <c r="AA74" s="15"/>
    </row>
  </sheetData>
  <printOptions gridLines="1"/>
  <pageMargins left="0.75" right="0.75" top="0.75" bottom="0.75" header="0.5" footer="0.5"/>
  <pageSetup horizontalDpi="300" verticalDpi="300" orientation="landscape" paperSize="5" scale="48" r:id="rId1"/>
  <headerFooter alignWithMargins="0">
    <oddHeader>&amp;C&amp;"Bookman Old Style,Regular"&amp;12Purchase Card Transactions</oddHeader>
    <oddFooter>&amp;C&amp;"Bookman Old Style,Regular"&amp;20Page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8"/>
  <sheetViews>
    <sheetView tabSelected="1" workbookViewId="0" topLeftCell="A2">
      <selection activeCell="A2" sqref="A2"/>
    </sheetView>
  </sheetViews>
  <sheetFormatPr defaultColWidth="9.140625" defaultRowHeight="12.75"/>
  <cols>
    <col min="1" max="1" width="48.421875" style="0" customWidth="1"/>
    <col min="3" max="3" width="13.7109375" style="0" customWidth="1"/>
    <col min="4" max="4" width="13.421875" style="0" customWidth="1"/>
    <col min="5" max="5" width="12.8515625" style="0" customWidth="1"/>
    <col min="6" max="6" width="13.28125" style="0" customWidth="1"/>
    <col min="7" max="7" width="13.140625" style="0" customWidth="1"/>
    <col min="8" max="8" width="12.8515625" style="0" customWidth="1"/>
    <col min="9" max="9" width="12.7109375" style="0" customWidth="1"/>
    <col min="10" max="10" width="13.00390625" style="0" customWidth="1"/>
    <col min="11" max="11" width="12.57421875" style="0" customWidth="1"/>
    <col min="12" max="12" width="12.140625" style="0" customWidth="1"/>
    <col min="13" max="13" width="10.8515625" style="9" customWidth="1"/>
    <col min="14" max="14" width="11.8515625" style="0" customWidth="1"/>
    <col min="15" max="16" width="14.7109375" style="0" customWidth="1"/>
    <col min="17" max="23" width="14.7109375" style="6" customWidth="1"/>
    <col min="24" max="24" width="16.7109375" style="0" customWidth="1"/>
  </cols>
  <sheetData>
    <row r="1" spans="1:23" s="14" customFormat="1" ht="15.75">
      <c r="A1" s="12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Q1" s="15"/>
      <c r="R1" s="15"/>
      <c r="S1" s="15"/>
      <c r="T1" s="15"/>
      <c r="U1" s="15"/>
      <c r="V1" s="15"/>
      <c r="W1" s="15"/>
    </row>
    <row r="2" spans="1:26" s="14" customFormat="1" ht="15.75">
      <c r="A2" s="10" t="s">
        <v>117</v>
      </c>
      <c r="B2" s="10"/>
      <c r="C2" s="16">
        <v>37530</v>
      </c>
      <c r="D2" s="16">
        <v>37561</v>
      </c>
      <c r="E2" s="16">
        <v>37591</v>
      </c>
      <c r="F2" s="16">
        <v>37622</v>
      </c>
      <c r="G2" s="16">
        <v>37653</v>
      </c>
      <c r="H2" s="16">
        <v>37681</v>
      </c>
      <c r="I2" s="16">
        <v>37712</v>
      </c>
      <c r="J2" s="16">
        <v>37742</v>
      </c>
      <c r="K2" s="16">
        <v>37773</v>
      </c>
      <c r="L2" s="16">
        <v>37803</v>
      </c>
      <c r="M2" s="17">
        <v>37834</v>
      </c>
      <c r="N2" s="17">
        <v>37865</v>
      </c>
      <c r="T2" s="15"/>
      <c r="U2" s="15"/>
      <c r="V2" s="15"/>
      <c r="W2" s="15"/>
      <c r="X2" s="15"/>
      <c r="Y2" s="15"/>
      <c r="Z2" s="15"/>
    </row>
    <row r="3" spans="1:26" s="14" customFormat="1" ht="15.75">
      <c r="A3" s="18" t="s">
        <v>89</v>
      </c>
      <c r="B3" s="19" t="s">
        <v>21</v>
      </c>
      <c r="C3" s="20">
        <v>219</v>
      </c>
      <c r="D3" s="21">
        <v>219</v>
      </c>
      <c r="E3" s="21">
        <v>223</v>
      </c>
      <c r="F3" s="21">
        <v>223</v>
      </c>
      <c r="G3" s="21">
        <v>227</v>
      </c>
      <c r="H3" s="21">
        <v>226</v>
      </c>
      <c r="I3" s="21">
        <v>232</v>
      </c>
      <c r="J3" s="21">
        <v>235</v>
      </c>
      <c r="K3" s="21">
        <v>253</v>
      </c>
      <c r="L3" s="21">
        <v>251</v>
      </c>
      <c r="M3" s="21">
        <v>256</v>
      </c>
      <c r="N3" s="21">
        <v>253</v>
      </c>
      <c r="T3" s="15"/>
      <c r="U3" s="15"/>
      <c r="V3" s="15"/>
      <c r="W3" s="15"/>
      <c r="X3" s="15"/>
      <c r="Y3" s="15"/>
      <c r="Z3" s="15"/>
    </row>
    <row r="4" spans="1:26" s="14" customFormat="1" ht="15.75">
      <c r="A4" s="18" t="s">
        <v>77</v>
      </c>
      <c r="B4" s="19" t="s">
        <v>21</v>
      </c>
      <c r="C4" s="20">
        <v>7</v>
      </c>
      <c r="D4" s="21">
        <v>7</v>
      </c>
      <c r="E4" s="21">
        <v>7</v>
      </c>
      <c r="F4" s="21">
        <v>7</v>
      </c>
      <c r="G4" s="21">
        <v>7</v>
      </c>
      <c r="H4" s="21">
        <v>7</v>
      </c>
      <c r="I4" s="21">
        <v>7</v>
      </c>
      <c r="J4" s="21">
        <v>7</v>
      </c>
      <c r="K4" s="21">
        <v>7</v>
      </c>
      <c r="L4" s="21">
        <v>7</v>
      </c>
      <c r="M4" s="21">
        <v>7</v>
      </c>
      <c r="N4" s="21">
        <v>6</v>
      </c>
      <c r="T4" s="15"/>
      <c r="U4" s="15"/>
      <c r="V4" s="15"/>
      <c r="W4" s="15"/>
      <c r="X4" s="15"/>
      <c r="Y4" s="15"/>
      <c r="Z4" s="15"/>
    </row>
    <row r="5" spans="1:26" s="14" customFormat="1" ht="15.75">
      <c r="A5" s="18" t="s">
        <v>90</v>
      </c>
      <c r="B5" s="19" t="s">
        <v>22</v>
      </c>
      <c r="C5" s="20">
        <v>169</v>
      </c>
      <c r="D5" s="21">
        <v>172</v>
      </c>
      <c r="E5" s="21">
        <v>173</v>
      </c>
      <c r="F5" s="21">
        <v>172</v>
      </c>
      <c r="G5" s="21">
        <v>172</v>
      </c>
      <c r="H5" s="21">
        <v>172</v>
      </c>
      <c r="I5" s="21">
        <v>172</v>
      </c>
      <c r="J5" s="21">
        <v>174</v>
      </c>
      <c r="K5" s="21">
        <v>174</v>
      </c>
      <c r="L5" s="21">
        <v>176</v>
      </c>
      <c r="M5" s="21">
        <v>177</v>
      </c>
      <c r="N5" s="21">
        <v>174</v>
      </c>
      <c r="T5" s="15"/>
      <c r="U5" s="15"/>
      <c r="V5" s="15"/>
      <c r="W5" s="15"/>
      <c r="X5" s="15"/>
      <c r="Y5" s="15"/>
      <c r="Z5" s="15"/>
    </row>
    <row r="6" spans="1:26" s="14" customFormat="1" ht="15.75">
      <c r="A6" s="18" t="s">
        <v>91</v>
      </c>
      <c r="B6" s="19" t="s">
        <v>22</v>
      </c>
      <c r="C6" s="20">
        <v>265</v>
      </c>
      <c r="D6" s="21">
        <v>265</v>
      </c>
      <c r="E6" s="21">
        <v>265</v>
      </c>
      <c r="F6" s="21">
        <v>263</v>
      </c>
      <c r="G6" s="21">
        <v>263</v>
      </c>
      <c r="H6" s="21">
        <v>263</v>
      </c>
      <c r="I6" s="21">
        <v>265</v>
      </c>
      <c r="J6" s="21">
        <v>275</v>
      </c>
      <c r="K6" s="21">
        <v>276</v>
      </c>
      <c r="L6" s="21">
        <v>275</v>
      </c>
      <c r="M6" s="21">
        <v>274</v>
      </c>
      <c r="N6" s="21">
        <v>276</v>
      </c>
      <c r="T6" s="15"/>
      <c r="U6" s="15"/>
      <c r="V6" s="15"/>
      <c r="W6" s="15"/>
      <c r="X6" s="15"/>
      <c r="Y6" s="15"/>
      <c r="Z6" s="15"/>
    </row>
    <row r="7" spans="1:26" s="14" customFormat="1" ht="15.75">
      <c r="A7" s="18" t="s">
        <v>105</v>
      </c>
      <c r="B7" s="19" t="s">
        <v>23</v>
      </c>
      <c r="C7" s="20">
        <v>718</v>
      </c>
      <c r="D7" s="21">
        <v>718</v>
      </c>
      <c r="E7" s="21">
        <v>714</v>
      </c>
      <c r="F7" s="21">
        <v>713</v>
      </c>
      <c r="G7" s="21">
        <v>732</v>
      </c>
      <c r="H7" s="21">
        <v>742</v>
      </c>
      <c r="I7" s="21">
        <v>733</v>
      </c>
      <c r="J7" s="21">
        <v>739</v>
      </c>
      <c r="K7" s="21">
        <v>651</v>
      </c>
      <c r="L7" s="21">
        <v>67</v>
      </c>
      <c r="M7" s="21">
        <v>12</v>
      </c>
      <c r="N7" s="21">
        <v>187</v>
      </c>
      <c r="T7" s="15"/>
      <c r="U7" s="15"/>
      <c r="V7" s="15"/>
      <c r="W7" s="15"/>
      <c r="X7" s="15"/>
      <c r="Y7" s="15"/>
      <c r="Z7" s="15"/>
    </row>
    <row r="8" spans="1:26" s="14" customFormat="1" ht="15.75">
      <c r="A8" s="18" t="s">
        <v>47</v>
      </c>
      <c r="B8" s="19" t="s">
        <v>22</v>
      </c>
      <c r="C8" s="22">
        <v>23321</v>
      </c>
      <c r="D8" s="23">
        <v>23254</v>
      </c>
      <c r="E8" s="23">
        <v>23302</v>
      </c>
      <c r="F8" s="23">
        <v>23292</v>
      </c>
      <c r="G8" s="23">
        <v>23542</v>
      </c>
      <c r="H8" s="23">
        <v>23519</v>
      </c>
      <c r="I8" s="23">
        <v>23171</v>
      </c>
      <c r="J8" s="23">
        <v>22981</v>
      </c>
      <c r="K8" s="23">
        <v>22848</v>
      </c>
      <c r="L8" s="23">
        <v>22836</v>
      </c>
      <c r="M8" s="23">
        <v>22773</v>
      </c>
      <c r="N8" s="23">
        <v>22301</v>
      </c>
      <c r="T8" s="15"/>
      <c r="U8" s="15"/>
      <c r="V8" s="15"/>
      <c r="W8" s="15"/>
      <c r="X8" s="15"/>
      <c r="Y8" s="15"/>
      <c r="Z8" s="15"/>
    </row>
    <row r="9" spans="1:26" s="14" customFormat="1" ht="15.75">
      <c r="A9" s="18" t="s">
        <v>37</v>
      </c>
      <c r="B9" s="19" t="s">
        <v>21</v>
      </c>
      <c r="C9" s="22">
        <v>6295</v>
      </c>
      <c r="D9" s="23">
        <v>6295</v>
      </c>
      <c r="E9" s="23">
        <v>6279</v>
      </c>
      <c r="F9" s="23">
        <v>6263</v>
      </c>
      <c r="G9" s="23">
        <v>6176</v>
      </c>
      <c r="H9" s="23">
        <v>6161</v>
      </c>
      <c r="I9" s="23">
        <v>6162</v>
      </c>
      <c r="J9" s="23">
        <v>6174</v>
      </c>
      <c r="K9" s="23">
        <v>6142</v>
      </c>
      <c r="L9" s="23">
        <v>6133</v>
      </c>
      <c r="M9" s="23">
        <v>6130</v>
      </c>
      <c r="N9" s="23">
        <v>6118</v>
      </c>
      <c r="T9" s="15"/>
      <c r="U9" s="15"/>
      <c r="V9" s="15"/>
      <c r="W9" s="15"/>
      <c r="X9" s="15"/>
      <c r="Y9" s="15"/>
      <c r="Z9" s="15"/>
    </row>
    <row r="10" spans="1:26" s="14" customFormat="1" ht="15.75">
      <c r="A10" s="18" t="s">
        <v>38</v>
      </c>
      <c r="B10" s="19" t="s">
        <v>22</v>
      </c>
      <c r="C10" s="20">
        <v>201</v>
      </c>
      <c r="D10" s="21">
        <v>201</v>
      </c>
      <c r="E10" s="21">
        <v>198</v>
      </c>
      <c r="F10" s="21">
        <v>192</v>
      </c>
      <c r="G10" s="21">
        <v>183</v>
      </c>
      <c r="H10" s="21">
        <v>184</v>
      </c>
      <c r="I10" s="21">
        <v>183</v>
      </c>
      <c r="J10" s="21">
        <v>183</v>
      </c>
      <c r="K10" s="21">
        <v>184</v>
      </c>
      <c r="L10" s="21">
        <v>178</v>
      </c>
      <c r="M10" s="21">
        <v>177</v>
      </c>
      <c r="N10" s="21">
        <v>177</v>
      </c>
      <c r="T10" s="15"/>
      <c r="U10" s="15"/>
      <c r="V10" s="15"/>
      <c r="W10" s="15"/>
      <c r="X10" s="15"/>
      <c r="Y10" s="15"/>
      <c r="Z10" s="15"/>
    </row>
    <row r="11" spans="1:26" s="14" customFormat="1" ht="15.75">
      <c r="A11" s="18" t="s">
        <v>39</v>
      </c>
      <c r="B11" s="19" t="s">
        <v>22</v>
      </c>
      <c r="C11" s="22">
        <v>3991</v>
      </c>
      <c r="D11" s="23">
        <v>3990</v>
      </c>
      <c r="E11" s="23">
        <v>3961</v>
      </c>
      <c r="F11" s="23">
        <v>3929</v>
      </c>
      <c r="G11" s="23">
        <v>3631</v>
      </c>
      <c r="H11" s="23">
        <v>3347</v>
      </c>
      <c r="I11" s="23">
        <v>3316</v>
      </c>
      <c r="J11" s="23">
        <v>3287</v>
      </c>
      <c r="K11" s="23">
        <v>3238</v>
      </c>
      <c r="L11" s="23">
        <v>3179</v>
      </c>
      <c r="M11" s="23">
        <v>3138</v>
      </c>
      <c r="N11" s="23">
        <v>3010</v>
      </c>
      <c r="T11" s="15"/>
      <c r="U11" s="15"/>
      <c r="V11" s="15"/>
      <c r="W11" s="15"/>
      <c r="X11" s="15"/>
      <c r="Y11" s="15"/>
      <c r="Z11" s="15"/>
    </row>
    <row r="12" spans="1:26" s="14" customFormat="1" ht="15.75">
      <c r="A12" s="18" t="s">
        <v>92</v>
      </c>
      <c r="B12" s="19" t="s">
        <v>21</v>
      </c>
      <c r="C12" s="20">
        <v>776</v>
      </c>
      <c r="D12" s="21">
        <v>776</v>
      </c>
      <c r="E12" s="21">
        <v>776</v>
      </c>
      <c r="F12" s="21">
        <v>777</v>
      </c>
      <c r="G12" s="21">
        <v>761</v>
      </c>
      <c r="H12" s="21">
        <v>748</v>
      </c>
      <c r="I12" s="21">
        <v>744</v>
      </c>
      <c r="J12" s="21">
        <v>752</v>
      </c>
      <c r="K12" s="21">
        <v>753</v>
      </c>
      <c r="L12" s="23">
        <v>745</v>
      </c>
      <c r="M12" s="21">
        <v>741</v>
      </c>
      <c r="N12" s="21">
        <v>737</v>
      </c>
      <c r="T12" s="15"/>
      <c r="U12" s="15"/>
      <c r="V12" s="15"/>
      <c r="W12" s="15"/>
      <c r="X12" s="15"/>
      <c r="Y12" s="15"/>
      <c r="Z12" s="15"/>
    </row>
    <row r="13" spans="1:26" s="14" customFormat="1" ht="15.75">
      <c r="A13" s="18" t="s">
        <v>97</v>
      </c>
      <c r="B13" s="19" t="s">
        <v>23</v>
      </c>
      <c r="C13" s="22">
        <v>7291</v>
      </c>
      <c r="D13" s="23">
        <v>7290</v>
      </c>
      <c r="E13" s="23">
        <v>7266</v>
      </c>
      <c r="F13" s="23">
        <v>7237</v>
      </c>
      <c r="G13" s="23">
        <v>7250</v>
      </c>
      <c r="H13" s="23">
        <v>7298</v>
      </c>
      <c r="I13" s="23">
        <v>7285</v>
      </c>
      <c r="J13" s="23">
        <v>7248</v>
      </c>
      <c r="K13" s="23">
        <v>7222</v>
      </c>
      <c r="L13" s="23">
        <v>7183</v>
      </c>
      <c r="M13" s="23">
        <v>7119</v>
      </c>
      <c r="N13" s="23">
        <v>7085</v>
      </c>
      <c r="T13" s="15"/>
      <c r="U13" s="15"/>
      <c r="V13" s="15"/>
      <c r="W13" s="15"/>
      <c r="X13" s="15"/>
      <c r="Y13" s="15"/>
      <c r="Z13" s="15"/>
    </row>
    <row r="14" spans="1:26" s="14" customFormat="1" ht="15.75">
      <c r="A14" s="18" t="s">
        <v>124</v>
      </c>
      <c r="B14" s="19" t="s">
        <v>109</v>
      </c>
      <c r="C14" s="22"/>
      <c r="D14" s="23"/>
      <c r="E14" s="23"/>
      <c r="F14" s="23"/>
      <c r="G14" s="23"/>
      <c r="H14" s="23">
        <v>2141</v>
      </c>
      <c r="I14" s="23">
        <v>2131</v>
      </c>
      <c r="J14" s="23">
        <v>2132</v>
      </c>
      <c r="K14" s="23">
        <v>2120</v>
      </c>
      <c r="L14" s="23">
        <v>2073</v>
      </c>
      <c r="M14" s="22">
        <v>2070</v>
      </c>
      <c r="N14" s="23">
        <v>2023</v>
      </c>
      <c r="T14" s="15"/>
      <c r="U14" s="15"/>
      <c r="V14" s="15"/>
      <c r="W14" s="15"/>
      <c r="X14" s="15"/>
      <c r="Y14" s="15"/>
      <c r="Z14" s="15"/>
    </row>
    <row r="15" spans="1:26" s="14" customFormat="1" ht="15.75">
      <c r="A15" s="18" t="s">
        <v>84</v>
      </c>
      <c r="B15" s="19" t="s">
        <v>109</v>
      </c>
      <c r="C15" s="20">
        <v>328</v>
      </c>
      <c r="D15" s="21">
        <v>335</v>
      </c>
      <c r="E15" s="21">
        <v>338</v>
      </c>
      <c r="F15" s="21">
        <v>335</v>
      </c>
      <c r="G15" s="21">
        <v>334</v>
      </c>
      <c r="H15" s="21">
        <v>334</v>
      </c>
      <c r="I15" s="21">
        <v>334</v>
      </c>
      <c r="J15" s="21">
        <v>299</v>
      </c>
      <c r="K15" s="21">
        <v>299</v>
      </c>
      <c r="L15" s="21">
        <v>299</v>
      </c>
      <c r="M15" s="20">
        <v>301</v>
      </c>
      <c r="N15" s="21">
        <v>292</v>
      </c>
      <c r="T15" s="15"/>
      <c r="U15" s="15"/>
      <c r="V15" s="15"/>
      <c r="W15" s="15"/>
      <c r="X15" s="15"/>
      <c r="Y15" s="15"/>
      <c r="Z15" s="15"/>
    </row>
    <row r="16" spans="1:26" s="14" customFormat="1" ht="15.75">
      <c r="A16" s="18" t="s">
        <v>118</v>
      </c>
      <c r="B16" s="19" t="s">
        <v>22</v>
      </c>
      <c r="C16" s="2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T16" s="15"/>
      <c r="U16" s="15"/>
      <c r="V16" s="15"/>
      <c r="W16" s="15"/>
      <c r="X16" s="15"/>
      <c r="Y16" s="15"/>
      <c r="Z16" s="15"/>
    </row>
    <row r="17" spans="1:26" s="14" customFormat="1" ht="15.75">
      <c r="A17" s="18" t="s">
        <v>40</v>
      </c>
      <c r="B17" s="19" t="s">
        <v>109</v>
      </c>
      <c r="C17" s="22">
        <v>16163</v>
      </c>
      <c r="D17" s="23">
        <v>15586</v>
      </c>
      <c r="E17" s="23">
        <v>15935</v>
      </c>
      <c r="F17" s="23">
        <v>15816</v>
      </c>
      <c r="G17" s="23">
        <v>15835</v>
      </c>
      <c r="H17" s="23">
        <v>13827</v>
      </c>
      <c r="I17" s="23">
        <v>13645</v>
      </c>
      <c r="J17" s="23">
        <v>13472</v>
      </c>
      <c r="K17" s="23">
        <v>12918</v>
      </c>
      <c r="L17" s="23">
        <v>12895</v>
      </c>
      <c r="M17" s="22">
        <v>12910</v>
      </c>
      <c r="N17" s="23">
        <v>12838</v>
      </c>
      <c r="T17" s="15"/>
      <c r="U17" s="15"/>
      <c r="V17" s="15"/>
      <c r="W17" s="15"/>
      <c r="X17" s="15"/>
      <c r="Y17" s="15"/>
      <c r="Z17" s="15"/>
    </row>
    <row r="18" spans="1:26" s="14" customFormat="1" ht="15.75">
      <c r="A18" s="18" t="s">
        <v>121</v>
      </c>
      <c r="B18" s="19" t="s">
        <v>22</v>
      </c>
      <c r="C18" s="22">
        <v>4</v>
      </c>
      <c r="D18" s="23">
        <v>4</v>
      </c>
      <c r="E18" s="23">
        <v>4</v>
      </c>
      <c r="F18" s="23">
        <v>4</v>
      </c>
      <c r="G18" s="23">
        <v>4</v>
      </c>
      <c r="H18" s="23">
        <v>4</v>
      </c>
      <c r="I18" s="23">
        <v>4</v>
      </c>
      <c r="J18" s="23">
        <v>4</v>
      </c>
      <c r="K18" s="23">
        <v>4</v>
      </c>
      <c r="L18" s="23">
        <v>4</v>
      </c>
      <c r="M18" s="23">
        <v>4</v>
      </c>
      <c r="N18" s="23">
        <v>4</v>
      </c>
      <c r="T18" s="15"/>
      <c r="U18" s="15"/>
      <c r="V18" s="15"/>
      <c r="W18" s="15"/>
      <c r="X18" s="15"/>
      <c r="Y18" s="15"/>
      <c r="Z18" s="15"/>
    </row>
    <row r="19" spans="1:26" s="14" customFormat="1" ht="15.75">
      <c r="A19" s="18" t="s">
        <v>41</v>
      </c>
      <c r="B19" s="19" t="s">
        <v>21</v>
      </c>
      <c r="C19" s="22">
        <v>1328</v>
      </c>
      <c r="D19" s="23">
        <v>1328</v>
      </c>
      <c r="E19" s="23">
        <v>1327</v>
      </c>
      <c r="F19" s="23">
        <v>1311</v>
      </c>
      <c r="G19" s="23">
        <v>1307</v>
      </c>
      <c r="H19" s="23">
        <v>1269</v>
      </c>
      <c r="I19" s="23">
        <v>1257</v>
      </c>
      <c r="J19" s="23">
        <v>1237</v>
      </c>
      <c r="K19" s="23">
        <v>1231</v>
      </c>
      <c r="L19" s="23">
        <v>1203</v>
      </c>
      <c r="M19" s="23">
        <v>1213</v>
      </c>
      <c r="N19" s="23">
        <v>1205</v>
      </c>
      <c r="T19" s="15"/>
      <c r="U19" s="15"/>
      <c r="V19" s="15"/>
      <c r="W19" s="15"/>
      <c r="X19" s="15"/>
      <c r="Y19" s="15"/>
      <c r="Z19" s="15"/>
    </row>
    <row r="20" spans="1:26" s="14" customFormat="1" ht="15.75">
      <c r="A20" s="18" t="s">
        <v>42</v>
      </c>
      <c r="B20" s="19" t="s">
        <v>21</v>
      </c>
      <c r="C20" s="22">
        <v>1346</v>
      </c>
      <c r="D20" s="23">
        <v>1346</v>
      </c>
      <c r="E20" s="23">
        <v>1361</v>
      </c>
      <c r="F20" s="23">
        <v>1387</v>
      </c>
      <c r="G20" s="23">
        <v>1401</v>
      </c>
      <c r="H20" s="23">
        <v>1409</v>
      </c>
      <c r="I20" s="23">
        <v>1389</v>
      </c>
      <c r="J20" s="23">
        <v>1394</v>
      </c>
      <c r="K20" s="23">
        <v>1382</v>
      </c>
      <c r="L20" s="23">
        <v>1345</v>
      </c>
      <c r="M20" s="23">
        <v>1350</v>
      </c>
      <c r="N20" s="23">
        <v>1363</v>
      </c>
      <c r="T20" s="15"/>
      <c r="U20" s="15"/>
      <c r="V20" s="15"/>
      <c r="W20" s="15"/>
      <c r="X20" s="15"/>
      <c r="Y20" s="15"/>
      <c r="Z20" s="15"/>
    </row>
    <row r="21" spans="1:26" s="14" customFormat="1" ht="15.75">
      <c r="A21" s="18" t="s">
        <v>115</v>
      </c>
      <c r="B21" s="19" t="s">
        <v>21</v>
      </c>
      <c r="C21" s="22">
        <v>11</v>
      </c>
      <c r="D21" s="23">
        <v>117</v>
      </c>
      <c r="E21" s="23">
        <v>117</v>
      </c>
      <c r="F21" s="23">
        <v>117</v>
      </c>
      <c r="G21" s="23">
        <v>116</v>
      </c>
      <c r="H21" s="23">
        <v>117</v>
      </c>
      <c r="I21" s="23">
        <v>118</v>
      </c>
      <c r="J21" s="23">
        <v>117</v>
      </c>
      <c r="K21" s="23">
        <v>116</v>
      </c>
      <c r="L21" s="23">
        <v>120</v>
      </c>
      <c r="M21" s="23">
        <v>122</v>
      </c>
      <c r="N21" s="23">
        <v>123</v>
      </c>
      <c r="T21" s="15"/>
      <c r="U21" s="15"/>
      <c r="V21" s="15"/>
      <c r="W21" s="15"/>
      <c r="X21" s="15"/>
      <c r="Y21" s="15"/>
      <c r="Z21" s="15"/>
    </row>
    <row r="22" spans="1:26" s="14" customFormat="1" ht="15.75">
      <c r="A22" s="18" t="s">
        <v>64</v>
      </c>
      <c r="B22" s="19" t="s">
        <v>22</v>
      </c>
      <c r="C22" s="22">
        <v>21910</v>
      </c>
      <c r="D22" s="23">
        <v>21865</v>
      </c>
      <c r="E22" s="23">
        <v>21917</v>
      </c>
      <c r="F22" s="23">
        <v>21919</v>
      </c>
      <c r="G22" s="23">
        <v>21619</v>
      </c>
      <c r="H22" s="23">
        <v>21669</v>
      </c>
      <c r="I22" s="23">
        <v>21443</v>
      </c>
      <c r="J22" s="23">
        <v>21124</v>
      </c>
      <c r="K22" s="23">
        <v>20882</v>
      </c>
      <c r="L22" s="23">
        <v>19407</v>
      </c>
      <c r="M22" s="23">
        <v>19226</v>
      </c>
      <c r="N22" s="23">
        <v>18693</v>
      </c>
      <c r="T22" s="15"/>
      <c r="U22" s="15"/>
      <c r="V22" s="15"/>
      <c r="W22" s="15"/>
      <c r="X22" s="15"/>
      <c r="Y22" s="15"/>
      <c r="Z22" s="15"/>
    </row>
    <row r="23" spans="1:26" s="14" customFormat="1" ht="15.75">
      <c r="A23" s="18" t="s">
        <v>43</v>
      </c>
      <c r="B23" s="19" t="s">
        <v>21</v>
      </c>
      <c r="C23" s="22">
        <v>13075</v>
      </c>
      <c r="D23" s="23">
        <v>13075</v>
      </c>
      <c r="E23" s="23">
        <v>13002</v>
      </c>
      <c r="F23" s="23">
        <v>12897</v>
      </c>
      <c r="G23" s="23">
        <v>12963</v>
      </c>
      <c r="H23" s="23">
        <v>12941</v>
      </c>
      <c r="I23" s="23">
        <v>12684</v>
      </c>
      <c r="J23" s="23">
        <v>12713</v>
      </c>
      <c r="K23" s="23">
        <v>12613</v>
      </c>
      <c r="L23" s="23">
        <v>12533</v>
      </c>
      <c r="M23" s="23">
        <v>12536</v>
      </c>
      <c r="N23" s="23">
        <v>12605</v>
      </c>
      <c r="T23" s="15"/>
      <c r="U23" s="15"/>
      <c r="V23" s="15"/>
      <c r="W23" s="15"/>
      <c r="X23" s="15"/>
      <c r="Y23" s="15"/>
      <c r="Z23" s="15"/>
    </row>
    <row r="24" spans="1:26" s="14" customFormat="1" ht="15.75">
      <c r="A24" s="18" t="s">
        <v>101</v>
      </c>
      <c r="B24" s="19" t="s">
        <v>21</v>
      </c>
      <c r="C24" s="22">
        <v>32605</v>
      </c>
      <c r="D24" s="23">
        <v>32605</v>
      </c>
      <c r="E24" s="23">
        <v>32427</v>
      </c>
      <c r="F24" s="23">
        <v>32146</v>
      </c>
      <c r="G24" s="23">
        <v>31587</v>
      </c>
      <c r="H24" s="23">
        <v>31440</v>
      </c>
      <c r="I24" s="23">
        <v>31104</v>
      </c>
      <c r="J24" s="23">
        <v>30898</v>
      </c>
      <c r="K24" s="23">
        <v>30508</v>
      </c>
      <c r="L24" s="23">
        <v>30414</v>
      </c>
      <c r="M24" s="23">
        <v>30421</v>
      </c>
      <c r="N24" s="23">
        <v>31824</v>
      </c>
      <c r="T24" s="15"/>
      <c r="U24" s="15"/>
      <c r="V24" s="15"/>
      <c r="W24" s="15"/>
      <c r="X24" s="15"/>
      <c r="Y24" s="15"/>
      <c r="Z24" s="15"/>
    </row>
    <row r="25" spans="1:26" s="14" customFormat="1" ht="15.75">
      <c r="A25" s="18" t="s">
        <v>66</v>
      </c>
      <c r="B25" s="19" t="s">
        <v>21</v>
      </c>
      <c r="C25" s="20">
        <v>578</v>
      </c>
      <c r="D25" s="21">
        <v>578</v>
      </c>
      <c r="E25" s="21">
        <v>578</v>
      </c>
      <c r="F25" s="23">
        <v>579</v>
      </c>
      <c r="G25" s="21">
        <v>580</v>
      </c>
      <c r="H25" s="21">
        <v>580</v>
      </c>
      <c r="I25" s="21">
        <v>580</v>
      </c>
      <c r="J25" s="21">
        <v>580</v>
      </c>
      <c r="K25" s="21">
        <v>561</v>
      </c>
      <c r="L25" s="21">
        <v>508</v>
      </c>
      <c r="M25" s="21">
        <v>508</v>
      </c>
      <c r="N25" s="21">
        <v>507</v>
      </c>
      <c r="T25" s="15"/>
      <c r="U25" s="15"/>
      <c r="V25" s="15"/>
      <c r="W25" s="15"/>
      <c r="X25" s="15"/>
      <c r="Y25" s="15"/>
      <c r="Z25" s="15"/>
    </row>
    <row r="26" spans="1:26" s="14" customFormat="1" ht="15.75">
      <c r="A26" s="18" t="s">
        <v>17</v>
      </c>
      <c r="B26" s="19" t="s">
        <v>23</v>
      </c>
      <c r="C26" s="22">
        <v>62603</v>
      </c>
      <c r="D26" s="23">
        <v>60044</v>
      </c>
      <c r="E26" s="23">
        <v>58865</v>
      </c>
      <c r="F26" s="23">
        <v>55774</v>
      </c>
      <c r="G26" s="23">
        <v>51265</v>
      </c>
      <c r="H26" s="23">
        <v>49612</v>
      </c>
      <c r="I26" s="23">
        <v>49636</v>
      </c>
      <c r="J26" s="23">
        <v>49236</v>
      </c>
      <c r="K26" s="23">
        <v>48901</v>
      </c>
      <c r="L26" s="23">
        <v>49045</v>
      </c>
      <c r="M26" s="23">
        <v>48116</v>
      </c>
      <c r="N26" s="23">
        <v>47430</v>
      </c>
      <c r="T26" s="15"/>
      <c r="U26" s="15"/>
      <c r="V26" s="15"/>
      <c r="W26" s="15"/>
      <c r="X26" s="15"/>
      <c r="Y26" s="15"/>
      <c r="Z26" s="15"/>
    </row>
    <row r="27" spans="1:26" s="14" customFormat="1" ht="15.75">
      <c r="A27" s="18" t="s">
        <v>16</v>
      </c>
      <c r="B27" s="19" t="s">
        <v>23</v>
      </c>
      <c r="C27" s="22">
        <v>83574</v>
      </c>
      <c r="D27" s="23">
        <v>81226</v>
      </c>
      <c r="E27" s="23">
        <v>78853</v>
      </c>
      <c r="F27" s="23">
        <v>77959</v>
      </c>
      <c r="G27" s="23">
        <v>68493</v>
      </c>
      <c r="H27" s="23">
        <v>67075</v>
      </c>
      <c r="I27" s="23">
        <v>67236</v>
      </c>
      <c r="J27" s="23">
        <v>66478</v>
      </c>
      <c r="K27" s="23">
        <v>65614</v>
      </c>
      <c r="L27" s="23">
        <v>65679</v>
      </c>
      <c r="M27" s="23">
        <v>65488</v>
      </c>
      <c r="N27" s="23">
        <v>66922</v>
      </c>
      <c r="T27" s="15"/>
      <c r="U27" s="15"/>
      <c r="V27" s="15"/>
      <c r="W27" s="15"/>
      <c r="X27" s="15"/>
      <c r="Y27" s="15"/>
      <c r="Z27" s="15"/>
    </row>
    <row r="28" spans="1:26" s="14" customFormat="1" ht="15.75">
      <c r="A28" s="18" t="s">
        <v>18</v>
      </c>
      <c r="B28" s="19" t="s">
        <v>23</v>
      </c>
      <c r="C28" s="22">
        <v>8788</v>
      </c>
      <c r="D28" s="23">
        <v>8741</v>
      </c>
      <c r="E28" s="23">
        <v>8879</v>
      </c>
      <c r="F28" s="23">
        <v>8703</v>
      </c>
      <c r="G28" s="23">
        <v>7685</v>
      </c>
      <c r="H28" s="23">
        <v>7522</v>
      </c>
      <c r="I28" s="23">
        <v>7439</v>
      </c>
      <c r="J28" s="23">
        <v>7353</v>
      </c>
      <c r="K28" s="23">
        <v>7350</v>
      </c>
      <c r="L28" s="23">
        <v>7413</v>
      </c>
      <c r="M28" s="23">
        <v>7284</v>
      </c>
      <c r="N28" s="23">
        <v>7207</v>
      </c>
      <c r="T28" s="15"/>
      <c r="U28" s="15"/>
      <c r="V28" s="15"/>
      <c r="W28" s="15"/>
      <c r="X28" s="15"/>
      <c r="Y28" s="15"/>
      <c r="Z28" s="15"/>
    </row>
    <row r="29" spans="1:26" s="14" customFormat="1" ht="15.75">
      <c r="A29" s="18" t="s">
        <v>15</v>
      </c>
      <c r="B29" s="19" t="s">
        <v>21</v>
      </c>
      <c r="C29" s="22">
        <v>21824</v>
      </c>
      <c r="D29" s="23">
        <v>21824</v>
      </c>
      <c r="E29" s="23">
        <v>21381</v>
      </c>
      <c r="F29" s="23">
        <v>21242</v>
      </c>
      <c r="G29" s="23">
        <v>21090</v>
      </c>
      <c r="H29" s="23">
        <v>20895</v>
      </c>
      <c r="I29" s="23">
        <v>20754</v>
      </c>
      <c r="J29" s="23">
        <v>20609</v>
      </c>
      <c r="K29" s="23">
        <v>20458</v>
      </c>
      <c r="L29" s="23">
        <v>20316</v>
      </c>
      <c r="M29" s="23">
        <v>19887</v>
      </c>
      <c r="N29" s="23">
        <v>19649</v>
      </c>
      <c r="T29" s="15"/>
      <c r="U29" s="15"/>
      <c r="V29" s="15"/>
      <c r="W29" s="15"/>
      <c r="X29" s="15"/>
      <c r="Y29" s="15"/>
      <c r="Z29" s="15"/>
    </row>
    <row r="30" spans="1:26" s="14" customFormat="1" ht="15.75">
      <c r="A30" s="18" t="s">
        <v>93</v>
      </c>
      <c r="B30" s="19" t="s">
        <v>22</v>
      </c>
      <c r="C30" s="22">
        <v>1945</v>
      </c>
      <c r="D30" s="23">
        <v>1945</v>
      </c>
      <c r="E30" s="23">
        <v>1911</v>
      </c>
      <c r="F30" s="23">
        <v>1916</v>
      </c>
      <c r="G30" s="23">
        <v>1843</v>
      </c>
      <c r="H30" s="23">
        <v>1821</v>
      </c>
      <c r="I30" s="23">
        <v>1811</v>
      </c>
      <c r="J30" s="23">
        <v>1860</v>
      </c>
      <c r="K30" s="23">
        <v>1875</v>
      </c>
      <c r="L30" s="23">
        <v>1883</v>
      </c>
      <c r="M30" s="23">
        <v>1900</v>
      </c>
      <c r="N30" s="23">
        <v>1863</v>
      </c>
      <c r="T30" s="15"/>
      <c r="U30" s="15"/>
      <c r="V30" s="15"/>
      <c r="W30" s="15"/>
      <c r="X30" s="15"/>
      <c r="Y30" s="15"/>
      <c r="Z30" s="15"/>
    </row>
    <row r="31" spans="1:26" s="14" customFormat="1" ht="15.75">
      <c r="A31" s="18" t="s">
        <v>94</v>
      </c>
      <c r="B31" s="19" t="s">
        <v>22</v>
      </c>
      <c r="C31" s="20">
        <v>194</v>
      </c>
      <c r="D31" s="21">
        <v>196</v>
      </c>
      <c r="E31" s="21">
        <v>195</v>
      </c>
      <c r="F31" s="21">
        <v>195</v>
      </c>
      <c r="G31" s="21">
        <v>195</v>
      </c>
      <c r="H31" s="21">
        <v>193</v>
      </c>
      <c r="I31" s="21">
        <v>193</v>
      </c>
      <c r="J31" s="21">
        <v>191</v>
      </c>
      <c r="K31" s="21">
        <v>187</v>
      </c>
      <c r="L31" s="21">
        <v>187</v>
      </c>
      <c r="M31" s="21">
        <v>184</v>
      </c>
      <c r="N31" s="21">
        <v>180</v>
      </c>
      <c r="T31" s="15"/>
      <c r="U31" s="15"/>
      <c r="V31" s="15"/>
      <c r="W31" s="15"/>
      <c r="X31" s="15"/>
      <c r="Y31" s="15"/>
      <c r="Z31" s="15"/>
    </row>
    <row r="32" spans="1:26" s="14" customFormat="1" ht="15.75">
      <c r="A32" s="18" t="s">
        <v>35</v>
      </c>
      <c r="B32" s="19" t="s">
        <v>23</v>
      </c>
      <c r="C32" s="20">
        <v>46</v>
      </c>
      <c r="D32" s="21">
        <v>46</v>
      </c>
      <c r="E32" s="21">
        <v>45</v>
      </c>
      <c r="F32" s="21">
        <v>41</v>
      </c>
      <c r="G32" s="21">
        <v>33</v>
      </c>
      <c r="H32" s="21">
        <v>36</v>
      </c>
      <c r="I32" s="21">
        <v>36</v>
      </c>
      <c r="J32" s="21">
        <v>40</v>
      </c>
      <c r="K32" s="21">
        <v>43</v>
      </c>
      <c r="L32" s="21">
        <v>44</v>
      </c>
      <c r="M32" s="21">
        <v>42</v>
      </c>
      <c r="N32" s="21">
        <v>42</v>
      </c>
      <c r="T32" s="15"/>
      <c r="U32" s="15"/>
      <c r="V32" s="15"/>
      <c r="W32" s="15"/>
      <c r="X32" s="15"/>
      <c r="Y32" s="15"/>
      <c r="Z32" s="15"/>
    </row>
    <row r="33" spans="1:26" s="14" customFormat="1" ht="15.75">
      <c r="A33" s="18" t="s">
        <v>36</v>
      </c>
      <c r="B33" s="19" t="s">
        <v>21</v>
      </c>
      <c r="C33" s="20">
        <v>35</v>
      </c>
      <c r="D33" s="21">
        <v>35</v>
      </c>
      <c r="E33" s="21">
        <v>35</v>
      </c>
      <c r="F33" s="21">
        <v>36</v>
      </c>
      <c r="G33" s="21">
        <v>36</v>
      </c>
      <c r="H33" s="21">
        <v>38</v>
      </c>
      <c r="I33" s="21">
        <v>39</v>
      </c>
      <c r="J33" s="21">
        <v>40</v>
      </c>
      <c r="K33" s="21">
        <v>41</v>
      </c>
      <c r="L33" s="21">
        <v>40</v>
      </c>
      <c r="M33" s="21">
        <v>39</v>
      </c>
      <c r="N33" s="21">
        <v>39</v>
      </c>
      <c r="T33" s="15"/>
      <c r="U33" s="15"/>
      <c r="V33" s="15"/>
      <c r="W33" s="15"/>
      <c r="X33" s="15"/>
      <c r="Y33" s="15"/>
      <c r="Z33" s="15"/>
    </row>
    <row r="34" spans="1:26" s="14" customFormat="1" ht="15.75">
      <c r="A34" s="18" t="s">
        <v>71</v>
      </c>
      <c r="B34" s="19" t="s">
        <v>22</v>
      </c>
      <c r="C34" s="20">
        <v>48</v>
      </c>
      <c r="D34" s="21">
        <v>48</v>
      </c>
      <c r="E34" s="21">
        <v>48</v>
      </c>
      <c r="F34" s="21">
        <v>48</v>
      </c>
      <c r="G34" s="21">
        <v>48</v>
      </c>
      <c r="H34" s="21">
        <v>48</v>
      </c>
      <c r="I34" s="21">
        <v>48</v>
      </c>
      <c r="J34" s="21">
        <v>48</v>
      </c>
      <c r="K34" s="21">
        <v>48</v>
      </c>
      <c r="L34" s="21">
        <v>48</v>
      </c>
      <c r="M34" s="21">
        <v>48</v>
      </c>
      <c r="N34" s="21">
        <v>48</v>
      </c>
      <c r="T34" s="15"/>
      <c r="U34" s="15"/>
      <c r="V34" s="15"/>
      <c r="W34" s="15"/>
      <c r="X34" s="15"/>
      <c r="Y34" s="15"/>
      <c r="Z34" s="15"/>
    </row>
    <row r="35" spans="1:26" s="14" customFormat="1" ht="15.75">
      <c r="A35" s="18" t="s">
        <v>95</v>
      </c>
      <c r="B35" s="19" t="s">
        <v>22</v>
      </c>
      <c r="C35" s="20">
        <v>233</v>
      </c>
      <c r="D35" s="21">
        <v>233</v>
      </c>
      <c r="E35" s="21">
        <v>232</v>
      </c>
      <c r="F35" s="21">
        <v>226</v>
      </c>
      <c r="G35" s="21">
        <v>224</v>
      </c>
      <c r="H35" s="21">
        <v>225</v>
      </c>
      <c r="I35" s="21">
        <v>223</v>
      </c>
      <c r="J35" s="21">
        <v>223</v>
      </c>
      <c r="K35" s="21">
        <v>220</v>
      </c>
      <c r="L35" s="21">
        <v>221</v>
      </c>
      <c r="M35" s="21">
        <v>221</v>
      </c>
      <c r="N35" s="21">
        <v>222</v>
      </c>
      <c r="T35" s="15"/>
      <c r="U35" s="15"/>
      <c r="V35" s="15"/>
      <c r="W35" s="15"/>
      <c r="X35" s="15"/>
      <c r="Y35" s="15"/>
      <c r="Z35" s="15"/>
    </row>
    <row r="36" spans="1:26" s="14" customFormat="1" ht="15.75">
      <c r="A36" s="18" t="s">
        <v>52</v>
      </c>
      <c r="B36" s="19" t="s">
        <v>22</v>
      </c>
      <c r="C36" s="20">
        <v>433</v>
      </c>
      <c r="D36" s="21">
        <v>452</v>
      </c>
      <c r="E36" s="21">
        <v>459</v>
      </c>
      <c r="F36" s="21">
        <v>466</v>
      </c>
      <c r="G36" s="21">
        <v>468</v>
      </c>
      <c r="H36" s="21">
        <v>475</v>
      </c>
      <c r="I36" s="21">
        <v>473</v>
      </c>
      <c r="J36" s="21">
        <v>467</v>
      </c>
      <c r="K36" s="21">
        <v>460</v>
      </c>
      <c r="L36" s="21">
        <v>455</v>
      </c>
      <c r="M36" s="21">
        <v>457</v>
      </c>
      <c r="N36" s="21">
        <v>438</v>
      </c>
      <c r="T36" s="15"/>
      <c r="U36" s="15"/>
      <c r="V36" s="15"/>
      <c r="W36" s="15"/>
      <c r="X36" s="15"/>
      <c r="Y36" s="15"/>
      <c r="Z36" s="15"/>
    </row>
    <row r="37" spans="1:26" s="14" customFormat="1" ht="15.75">
      <c r="A37" s="18" t="s">
        <v>53</v>
      </c>
      <c r="B37" s="19" t="s">
        <v>21</v>
      </c>
      <c r="C37" s="20">
        <v>16</v>
      </c>
      <c r="D37" s="21">
        <v>16</v>
      </c>
      <c r="E37" s="21">
        <v>16</v>
      </c>
      <c r="F37" s="21">
        <v>16</v>
      </c>
      <c r="G37" s="21">
        <v>16</v>
      </c>
      <c r="H37" s="21">
        <v>16</v>
      </c>
      <c r="I37" s="21">
        <v>15</v>
      </c>
      <c r="J37" s="21">
        <v>17</v>
      </c>
      <c r="K37" s="21">
        <v>17</v>
      </c>
      <c r="L37" s="21">
        <v>17</v>
      </c>
      <c r="M37" s="21">
        <v>17</v>
      </c>
      <c r="N37" s="21">
        <v>17</v>
      </c>
      <c r="T37" s="15"/>
      <c r="U37" s="15"/>
      <c r="V37" s="15"/>
      <c r="W37" s="15"/>
      <c r="X37" s="15"/>
      <c r="Y37" s="15"/>
      <c r="Z37" s="15"/>
    </row>
    <row r="38" spans="1:26" s="14" customFormat="1" ht="15.75">
      <c r="A38" s="18" t="s">
        <v>54</v>
      </c>
      <c r="B38" s="19" t="s">
        <v>21</v>
      </c>
      <c r="C38" s="20">
        <v>32</v>
      </c>
      <c r="D38" s="21">
        <v>32</v>
      </c>
      <c r="E38" s="21">
        <v>32</v>
      </c>
      <c r="F38" s="21">
        <v>32</v>
      </c>
      <c r="G38" s="21">
        <v>30</v>
      </c>
      <c r="H38" s="21">
        <v>30</v>
      </c>
      <c r="I38" s="21">
        <v>30</v>
      </c>
      <c r="J38" s="21">
        <v>29</v>
      </c>
      <c r="K38" s="21">
        <v>29</v>
      </c>
      <c r="L38" s="21">
        <v>29</v>
      </c>
      <c r="M38" s="21">
        <v>29</v>
      </c>
      <c r="N38" s="21">
        <v>29</v>
      </c>
      <c r="T38" s="15"/>
      <c r="U38" s="15"/>
      <c r="V38" s="15"/>
      <c r="W38" s="15"/>
      <c r="X38" s="15"/>
      <c r="Y38" s="15"/>
      <c r="Z38" s="15"/>
    </row>
    <row r="39" spans="1:26" s="14" customFormat="1" ht="15.75">
      <c r="A39" s="18" t="s">
        <v>55</v>
      </c>
      <c r="B39" s="19" t="s">
        <v>21</v>
      </c>
      <c r="C39" s="20">
        <v>73</v>
      </c>
      <c r="D39" s="21">
        <v>73</v>
      </c>
      <c r="E39" s="21">
        <v>74</v>
      </c>
      <c r="F39" s="21">
        <v>72</v>
      </c>
      <c r="G39" s="21">
        <v>70</v>
      </c>
      <c r="H39" s="21">
        <v>70</v>
      </c>
      <c r="I39" s="21">
        <v>70</v>
      </c>
      <c r="J39" s="21">
        <v>70</v>
      </c>
      <c r="K39" s="21">
        <v>70</v>
      </c>
      <c r="L39" s="21">
        <v>70</v>
      </c>
      <c r="M39" s="21">
        <v>73</v>
      </c>
      <c r="N39" s="21">
        <v>72</v>
      </c>
      <c r="T39" s="15"/>
      <c r="U39" s="15"/>
      <c r="V39" s="15"/>
      <c r="W39" s="15"/>
      <c r="X39" s="15"/>
      <c r="Y39" s="15"/>
      <c r="Z39" s="15"/>
    </row>
    <row r="40" spans="1:26" s="14" customFormat="1" ht="15.75">
      <c r="A40" s="18" t="s">
        <v>9</v>
      </c>
      <c r="B40" s="19" t="s">
        <v>21</v>
      </c>
      <c r="C40" s="20">
        <v>617</v>
      </c>
      <c r="D40" s="23">
        <v>617</v>
      </c>
      <c r="E40" s="21">
        <v>613</v>
      </c>
      <c r="F40" s="21">
        <v>598</v>
      </c>
      <c r="G40" s="21">
        <v>595</v>
      </c>
      <c r="H40" s="21">
        <v>596</v>
      </c>
      <c r="I40" s="21">
        <v>595</v>
      </c>
      <c r="J40" s="21">
        <v>591</v>
      </c>
      <c r="K40" s="23">
        <v>605</v>
      </c>
      <c r="L40" s="23">
        <v>609</v>
      </c>
      <c r="M40" s="21">
        <v>590</v>
      </c>
      <c r="N40" s="21">
        <v>592</v>
      </c>
      <c r="T40" s="15"/>
      <c r="U40" s="15"/>
      <c r="V40" s="15"/>
      <c r="W40" s="15"/>
      <c r="X40" s="15"/>
      <c r="Y40" s="15"/>
      <c r="Z40" s="15"/>
    </row>
    <row r="41" spans="1:26" s="14" customFormat="1" ht="15.75">
      <c r="A41" s="18" t="s">
        <v>100</v>
      </c>
      <c r="B41" s="19" t="s">
        <v>22</v>
      </c>
      <c r="C41" s="20">
        <v>110</v>
      </c>
      <c r="D41" s="21">
        <v>110</v>
      </c>
      <c r="E41" s="21">
        <v>110</v>
      </c>
      <c r="F41" s="21">
        <v>110</v>
      </c>
      <c r="G41" s="21">
        <v>109</v>
      </c>
      <c r="H41" s="21">
        <v>109</v>
      </c>
      <c r="I41" s="21">
        <v>110</v>
      </c>
      <c r="J41" s="21">
        <v>111</v>
      </c>
      <c r="K41" s="21">
        <v>110</v>
      </c>
      <c r="L41" s="21">
        <v>110</v>
      </c>
      <c r="M41" s="21">
        <v>110</v>
      </c>
      <c r="N41" s="21">
        <v>112</v>
      </c>
      <c r="T41" s="15"/>
      <c r="U41" s="15"/>
      <c r="V41" s="15"/>
      <c r="W41" s="15"/>
      <c r="X41" s="15"/>
      <c r="Y41" s="15"/>
      <c r="Z41" s="15"/>
    </row>
    <row r="42" spans="1:26" s="14" customFormat="1" ht="15.75">
      <c r="A42" s="18" t="s">
        <v>96</v>
      </c>
      <c r="B42" s="19" t="s">
        <v>22</v>
      </c>
      <c r="C42" s="20">
        <v>90</v>
      </c>
      <c r="D42" s="21">
        <v>89</v>
      </c>
      <c r="E42" s="21">
        <v>89</v>
      </c>
      <c r="F42" s="21">
        <v>89</v>
      </c>
      <c r="G42" s="21">
        <v>92</v>
      </c>
      <c r="H42" s="21">
        <v>98</v>
      </c>
      <c r="I42" s="21">
        <v>105</v>
      </c>
      <c r="J42" s="21">
        <v>108</v>
      </c>
      <c r="K42" s="21">
        <v>106</v>
      </c>
      <c r="L42" s="21">
        <v>111</v>
      </c>
      <c r="M42" s="21">
        <v>110</v>
      </c>
      <c r="N42" s="21">
        <v>126</v>
      </c>
      <c r="T42" s="15"/>
      <c r="U42" s="15"/>
      <c r="V42" s="15"/>
      <c r="W42" s="15"/>
      <c r="X42" s="15"/>
      <c r="Y42" s="15"/>
      <c r="Z42" s="15"/>
    </row>
    <row r="43" spans="1:26" s="14" customFormat="1" ht="15.75">
      <c r="A43" s="18" t="s">
        <v>8</v>
      </c>
      <c r="B43" s="19" t="s">
        <v>21</v>
      </c>
      <c r="C43" s="22">
        <v>3617</v>
      </c>
      <c r="D43" s="23">
        <v>3617</v>
      </c>
      <c r="E43" s="23">
        <v>3594</v>
      </c>
      <c r="F43" s="23">
        <v>3540</v>
      </c>
      <c r="G43" s="23">
        <v>3533</v>
      </c>
      <c r="H43" s="23">
        <v>3519</v>
      </c>
      <c r="I43" s="23">
        <v>3482</v>
      </c>
      <c r="J43" s="23">
        <v>3472</v>
      </c>
      <c r="K43" s="23">
        <v>3449</v>
      </c>
      <c r="L43" s="23">
        <v>3416</v>
      </c>
      <c r="M43" s="23">
        <v>3343</v>
      </c>
      <c r="N43" s="23">
        <v>3329</v>
      </c>
      <c r="T43" s="15"/>
      <c r="U43" s="15"/>
      <c r="V43" s="15"/>
      <c r="W43" s="15"/>
      <c r="X43" s="15"/>
      <c r="Y43" s="15"/>
      <c r="Z43" s="15"/>
    </row>
    <row r="44" spans="1:26" s="14" customFormat="1" ht="15.75">
      <c r="A44" s="18" t="s">
        <v>7</v>
      </c>
      <c r="B44" s="19" t="s">
        <v>21</v>
      </c>
      <c r="C44" s="20">
        <v>18</v>
      </c>
      <c r="D44" s="21">
        <v>18</v>
      </c>
      <c r="E44" s="21">
        <v>18</v>
      </c>
      <c r="F44" s="21">
        <v>18</v>
      </c>
      <c r="G44" s="21">
        <v>18</v>
      </c>
      <c r="H44" s="21">
        <v>18</v>
      </c>
      <c r="I44" s="21">
        <v>18</v>
      </c>
      <c r="J44" s="21">
        <v>18</v>
      </c>
      <c r="K44" s="21">
        <v>19</v>
      </c>
      <c r="L44" s="21">
        <v>19</v>
      </c>
      <c r="M44" s="21">
        <v>19</v>
      </c>
      <c r="N44" s="21">
        <v>19</v>
      </c>
      <c r="T44" s="15"/>
      <c r="U44" s="15"/>
      <c r="V44" s="15"/>
      <c r="W44" s="15"/>
      <c r="X44" s="15"/>
      <c r="Y44" s="15"/>
      <c r="Z44" s="15"/>
    </row>
    <row r="45" spans="1:26" s="14" customFormat="1" ht="15.75">
      <c r="A45" s="18" t="s">
        <v>0</v>
      </c>
      <c r="B45" s="19" t="s">
        <v>21</v>
      </c>
      <c r="C45" s="20">
        <v>115</v>
      </c>
      <c r="D45" s="21">
        <v>115</v>
      </c>
      <c r="E45" s="21">
        <v>130</v>
      </c>
      <c r="F45" s="21">
        <v>129</v>
      </c>
      <c r="G45" s="21">
        <v>132</v>
      </c>
      <c r="H45" s="21">
        <v>133</v>
      </c>
      <c r="I45" s="21">
        <v>132</v>
      </c>
      <c r="J45" s="21">
        <v>133</v>
      </c>
      <c r="K45" s="21">
        <v>134</v>
      </c>
      <c r="L45" s="21">
        <v>132</v>
      </c>
      <c r="M45" s="21">
        <v>134</v>
      </c>
      <c r="N45" s="21">
        <v>134</v>
      </c>
      <c r="T45" s="15"/>
      <c r="U45" s="15"/>
      <c r="V45" s="15"/>
      <c r="W45" s="15"/>
      <c r="X45" s="15"/>
      <c r="Y45" s="15"/>
      <c r="Z45" s="15"/>
    </row>
    <row r="46" spans="1:26" s="14" customFormat="1" ht="15.75">
      <c r="A46" s="18" t="s">
        <v>98</v>
      </c>
      <c r="B46" s="19" t="s">
        <v>21</v>
      </c>
      <c r="C46" s="20">
        <v>39</v>
      </c>
      <c r="D46" s="21">
        <v>24</v>
      </c>
      <c r="E46" s="21"/>
      <c r="F46" s="21"/>
      <c r="G46" s="21"/>
      <c r="H46" s="21"/>
      <c r="I46" s="21"/>
      <c r="J46" s="21"/>
      <c r="K46" s="21"/>
      <c r="L46" s="21"/>
      <c r="M46" s="21"/>
      <c r="N46" s="21"/>
      <c r="T46" s="15"/>
      <c r="U46" s="15"/>
      <c r="V46" s="15"/>
      <c r="W46" s="15"/>
      <c r="X46" s="15"/>
      <c r="Y46" s="15"/>
      <c r="Z46" s="15"/>
    </row>
    <row r="47" spans="1:26" s="14" customFormat="1" ht="15.75">
      <c r="A47" s="18" t="s">
        <v>12</v>
      </c>
      <c r="B47" s="19" t="s">
        <v>22</v>
      </c>
      <c r="C47" s="22">
        <v>3828</v>
      </c>
      <c r="D47" s="23">
        <v>3750</v>
      </c>
      <c r="E47" s="23">
        <v>3739</v>
      </c>
      <c r="F47" s="23">
        <v>3618</v>
      </c>
      <c r="G47" s="23">
        <v>3578</v>
      </c>
      <c r="H47" s="23">
        <v>3511</v>
      </c>
      <c r="I47" s="23">
        <v>3486</v>
      </c>
      <c r="J47" s="23">
        <v>3470</v>
      </c>
      <c r="K47" s="23">
        <v>3489</v>
      </c>
      <c r="L47" s="23">
        <v>3472</v>
      </c>
      <c r="M47" s="23">
        <v>3458</v>
      </c>
      <c r="N47" s="23">
        <v>3457</v>
      </c>
      <c r="T47" s="15"/>
      <c r="U47" s="15"/>
      <c r="V47" s="15"/>
      <c r="W47" s="15"/>
      <c r="X47" s="15"/>
      <c r="Y47" s="15"/>
      <c r="Z47" s="15"/>
    </row>
    <row r="48" spans="1:26" s="14" customFormat="1" ht="15.75">
      <c r="A48" s="18" t="s">
        <v>59</v>
      </c>
      <c r="B48" s="19" t="s">
        <v>21</v>
      </c>
      <c r="C48" s="20">
        <v>242</v>
      </c>
      <c r="D48" s="21">
        <v>242</v>
      </c>
      <c r="E48" s="21">
        <v>241</v>
      </c>
      <c r="F48" s="21">
        <v>237</v>
      </c>
      <c r="G48" s="21">
        <v>235</v>
      </c>
      <c r="H48" s="21">
        <v>236</v>
      </c>
      <c r="I48" s="21">
        <v>237</v>
      </c>
      <c r="J48" s="21">
        <v>239</v>
      </c>
      <c r="K48" s="21">
        <v>236</v>
      </c>
      <c r="L48" s="21">
        <v>235</v>
      </c>
      <c r="M48" s="21">
        <v>235</v>
      </c>
      <c r="N48" s="21">
        <v>236</v>
      </c>
      <c r="T48" s="15"/>
      <c r="U48" s="15"/>
      <c r="V48" s="15"/>
      <c r="W48" s="15"/>
      <c r="X48" s="15"/>
      <c r="Y48" s="15"/>
      <c r="Z48" s="15"/>
    </row>
    <row r="49" spans="1:26" s="14" customFormat="1" ht="15.75">
      <c r="A49" s="18" t="s">
        <v>49</v>
      </c>
      <c r="B49" s="19" t="s">
        <v>22</v>
      </c>
      <c r="C49" s="20">
        <v>33</v>
      </c>
      <c r="D49" s="21">
        <v>33</v>
      </c>
      <c r="E49" s="21">
        <v>33</v>
      </c>
      <c r="F49" s="21">
        <v>32</v>
      </c>
      <c r="G49" s="21">
        <v>34</v>
      </c>
      <c r="H49" s="21">
        <v>31</v>
      </c>
      <c r="I49" s="21">
        <v>31</v>
      </c>
      <c r="J49" s="21">
        <v>31</v>
      </c>
      <c r="K49" s="21">
        <v>31</v>
      </c>
      <c r="L49" s="21">
        <v>30</v>
      </c>
      <c r="M49" s="21">
        <v>30</v>
      </c>
      <c r="N49" s="21">
        <v>31</v>
      </c>
      <c r="T49" s="15"/>
      <c r="U49" s="15"/>
      <c r="V49" s="15"/>
      <c r="W49" s="15"/>
      <c r="X49" s="15"/>
      <c r="Y49" s="15"/>
      <c r="Z49" s="15"/>
    </row>
    <row r="50" spans="1:26" s="14" customFormat="1" ht="15.75">
      <c r="A50" s="18" t="s">
        <v>60</v>
      </c>
      <c r="B50" s="19" t="s">
        <v>21</v>
      </c>
      <c r="C50" s="20">
        <v>3</v>
      </c>
      <c r="D50" s="21">
        <v>3</v>
      </c>
      <c r="E50" s="21">
        <v>3</v>
      </c>
      <c r="F50" s="21">
        <v>3</v>
      </c>
      <c r="G50" s="21">
        <v>3</v>
      </c>
      <c r="H50" s="21">
        <v>3</v>
      </c>
      <c r="I50" s="21">
        <v>3</v>
      </c>
      <c r="J50" s="21">
        <v>3</v>
      </c>
      <c r="K50" s="21">
        <v>3</v>
      </c>
      <c r="L50" s="21">
        <v>3</v>
      </c>
      <c r="M50" s="21">
        <v>3</v>
      </c>
      <c r="N50" s="21">
        <v>3</v>
      </c>
      <c r="T50" s="15"/>
      <c r="U50" s="15"/>
      <c r="V50" s="15"/>
      <c r="W50" s="15"/>
      <c r="X50" s="15"/>
      <c r="Y50" s="15"/>
      <c r="Z50" s="15"/>
    </row>
    <row r="51" spans="1:26" s="14" customFormat="1" ht="15.75">
      <c r="A51" s="18" t="s">
        <v>104</v>
      </c>
      <c r="B51" s="19" t="s">
        <v>21</v>
      </c>
      <c r="C51" s="20">
        <v>77</v>
      </c>
      <c r="D51" s="21">
        <v>77</v>
      </c>
      <c r="E51" s="21">
        <v>77</v>
      </c>
      <c r="F51" s="21">
        <v>76</v>
      </c>
      <c r="G51" s="21">
        <v>79</v>
      </c>
      <c r="H51" s="21">
        <v>77</v>
      </c>
      <c r="I51" s="21">
        <v>77</v>
      </c>
      <c r="J51" s="21">
        <v>81</v>
      </c>
      <c r="K51" s="21">
        <v>81</v>
      </c>
      <c r="L51" s="21">
        <v>80</v>
      </c>
      <c r="M51" s="21">
        <v>81</v>
      </c>
      <c r="N51" s="21">
        <v>81</v>
      </c>
      <c r="T51" s="15"/>
      <c r="U51" s="15"/>
      <c r="V51" s="15"/>
      <c r="W51" s="15"/>
      <c r="X51" s="15"/>
      <c r="Y51" s="15"/>
      <c r="Z51" s="15"/>
    </row>
    <row r="52" spans="1:26" s="14" customFormat="1" ht="15.75">
      <c r="A52" s="18" t="s">
        <v>58</v>
      </c>
      <c r="B52" s="19" t="s">
        <v>22</v>
      </c>
      <c r="C52" s="20">
        <v>219</v>
      </c>
      <c r="D52" s="21">
        <v>215</v>
      </c>
      <c r="E52" s="21">
        <v>219</v>
      </c>
      <c r="F52" s="21">
        <v>216</v>
      </c>
      <c r="G52" s="21">
        <v>211</v>
      </c>
      <c r="H52" s="21">
        <v>218</v>
      </c>
      <c r="I52" s="21">
        <v>218</v>
      </c>
      <c r="J52" s="21">
        <v>216</v>
      </c>
      <c r="K52" s="21">
        <v>217</v>
      </c>
      <c r="L52" s="21">
        <v>217</v>
      </c>
      <c r="M52" s="21">
        <v>219</v>
      </c>
      <c r="N52" s="21">
        <v>211</v>
      </c>
      <c r="T52" s="15"/>
      <c r="U52" s="15"/>
      <c r="V52" s="15"/>
      <c r="W52" s="15"/>
      <c r="X52" s="15"/>
      <c r="Y52" s="15"/>
      <c r="Z52" s="15"/>
    </row>
    <row r="53" spans="1:26" s="14" customFormat="1" ht="15.75">
      <c r="A53" s="18" t="s">
        <v>61</v>
      </c>
      <c r="B53" s="19" t="s">
        <v>21</v>
      </c>
      <c r="C53" s="20">
        <v>145</v>
      </c>
      <c r="D53" s="21">
        <v>145</v>
      </c>
      <c r="E53" s="21">
        <v>145</v>
      </c>
      <c r="F53" s="21">
        <v>143</v>
      </c>
      <c r="G53" s="21">
        <v>141</v>
      </c>
      <c r="H53" s="21">
        <v>141</v>
      </c>
      <c r="I53" s="21">
        <v>141</v>
      </c>
      <c r="J53" s="21">
        <v>140</v>
      </c>
      <c r="K53" s="21">
        <v>142</v>
      </c>
      <c r="L53" s="21">
        <v>144</v>
      </c>
      <c r="M53" s="21">
        <v>145</v>
      </c>
      <c r="N53" s="21">
        <v>145</v>
      </c>
      <c r="T53" s="15"/>
      <c r="U53" s="15"/>
      <c r="V53" s="15"/>
      <c r="W53" s="15"/>
      <c r="X53" s="15"/>
      <c r="Y53" s="15"/>
      <c r="Z53" s="15"/>
    </row>
    <row r="54" spans="1:26" s="14" customFormat="1" ht="15.75">
      <c r="A54" s="18" t="s">
        <v>103</v>
      </c>
      <c r="B54" s="19" t="s">
        <v>22</v>
      </c>
      <c r="C54" s="20">
        <v>231</v>
      </c>
      <c r="D54" s="21">
        <v>233</v>
      </c>
      <c r="E54" s="21">
        <v>230</v>
      </c>
      <c r="F54" s="21">
        <v>224</v>
      </c>
      <c r="G54" s="21">
        <v>229</v>
      </c>
      <c r="H54" s="21">
        <v>228</v>
      </c>
      <c r="I54" s="21">
        <v>228</v>
      </c>
      <c r="J54" s="21">
        <v>224</v>
      </c>
      <c r="K54" s="21">
        <v>224</v>
      </c>
      <c r="L54" s="21">
        <v>232</v>
      </c>
      <c r="M54" s="21">
        <v>217</v>
      </c>
      <c r="N54" s="21">
        <v>201</v>
      </c>
      <c r="T54" s="15"/>
      <c r="U54" s="15"/>
      <c r="V54" s="15"/>
      <c r="W54" s="15"/>
      <c r="X54" s="15"/>
      <c r="Y54" s="15"/>
      <c r="Z54" s="15"/>
    </row>
    <row r="55" spans="1:26" s="14" customFormat="1" ht="15.75">
      <c r="A55" s="18" t="s">
        <v>99</v>
      </c>
      <c r="B55" s="19" t="s">
        <v>24</v>
      </c>
      <c r="C55" s="22">
        <v>27</v>
      </c>
      <c r="D55" s="21">
        <v>28</v>
      </c>
      <c r="E55" s="21">
        <v>28</v>
      </c>
      <c r="F55" s="21">
        <v>30</v>
      </c>
      <c r="G55" s="21">
        <v>29</v>
      </c>
      <c r="H55" s="21">
        <v>28</v>
      </c>
      <c r="I55" s="21">
        <v>29</v>
      </c>
      <c r="J55" s="21">
        <v>29</v>
      </c>
      <c r="K55" s="21">
        <v>29</v>
      </c>
      <c r="L55" s="21">
        <v>28</v>
      </c>
      <c r="M55" s="21">
        <v>28</v>
      </c>
      <c r="N55" s="21">
        <v>29</v>
      </c>
      <c r="T55" s="15"/>
      <c r="U55" s="15"/>
      <c r="V55" s="15"/>
      <c r="W55" s="15"/>
      <c r="X55" s="15"/>
      <c r="Y55" s="15"/>
      <c r="Z55" s="15"/>
    </row>
    <row r="56" spans="1:26" s="14" customFormat="1" ht="15.75">
      <c r="A56" s="18" t="s">
        <v>10</v>
      </c>
      <c r="B56" s="19" t="s">
        <v>21</v>
      </c>
      <c r="C56" s="20">
        <v>93</v>
      </c>
      <c r="D56" s="21">
        <v>93</v>
      </c>
      <c r="E56" s="21">
        <v>92</v>
      </c>
      <c r="F56" s="21">
        <v>91</v>
      </c>
      <c r="G56" s="21">
        <v>90</v>
      </c>
      <c r="H56" s="21">
        <v>91</v>
      </c>
      <c r="I56" s="21">
        <v>93</v>
      </c>
      <c r="J56" s="21">
        <v>94</v>
      </c>
      <c r="K56" s="21">
        <v>94</v>
      </c>
      <c r="L56" s="21">
        <v>94</v>
      </c>
      <c r="M56" s="21">
        <v>93</v>
      </c>
      <c r="N56" s="21">
        <v>93</v>
      </c>
      <c r="T56" s="15"/>
      <c r="U56" s="15"/>
      <c r="V56" s="15"/>
      <c r="W56" s="15"/>
      <c r="X56" s="15"/>
      <c r="Y56" s="15"/>
      <c r="Z56" s="15"/>
    </row>
    <row r="57" spans="1:26" s="14" customFormat="1" ht="15.75">
      <c r="A57" s="18" t="s">
        <v>87</v>
      </c>
      <c r="B57" s="19" t="s">
        <v>24</v>
      </c>
      <c r="C57" s="20">
        <v>75</v>
      </c>
      <c r="D57" s="21">
        <v>75</v>
      </c>
      <c r="E57" s="21">
        <v>70</v>
      </c>
      <c r="F57" s="21">
        <v>70</v>
      </c>
      <c r="G57" s="21">
        <v>71</v>
      </c>
      <c r="H57" s="21">
        <v>72</v>
      </c>
      <c r="I57" s="21">
        <v>72</v>
      </c>
      <c r="J57" s="21">
        <v>74</v>
      </c>
      <c r="K57" s="21">
        <v>74</v>
      </c>
      <c r="L57" s="21">
        <v>77</v>
      </c>
      <c r="M57" s="21">
        <v>77</v>
      </c>
      <c r="N57" s="21">
        <v>78</v>
      </c>
      <c r="T57" s="15"/>
      <c r="U57" s="15"/>
      <c r="V57" s="15"/>
      <c r="W57" s="15"/>
      <c r="X57" s="15"/>
      <c r="Y57" s="15"/>
      <c r="Z57" s="15"/>
    </row>
    <row r="58" spans="1:26" s="14" customFormat="1" ht="15.75">
      <c r="A58" s="18" t="s">
        <v>62</v>
      </c>
      <c r="B58" s="19" t="s">
        <v>22</v>
      </c>
      <c r="C58" s="20">
        <v>294</v>
      </c>
      <c r="D58" s="21">
        <v>291</v>
      </c>
      <c r="E58" s="21">
        <v>287</v>
      </c>
      <c r="F58" s="21">
        <v>281</v>
      </c>
      <c r="G58" s="21">
        <v>277</v>
      </c>
      <c r="H58" s="21">
        <v>267</v>
      </c>
      <c r="I58" s="21">
        <v>271</v>
      </c>
      <c r="J58" s="21">
        <v>272</v>
      </c>
      <c r="K58" s="21">
        <v>268</v>
      </c>
      <c r="L58" s="21">
        <v>264</v>
      </c>
      <c r="M58" s="21">
        <v>267</v>
      </c>
      <c r="N58" s="21">
        <v>266</v>
      </c>
      <c r="T58" s="15"/>
      <c r="U58" s="15"/>
      <c r="V58" s="15"/>
      <c r="W58" s="15"/>
      <c r="X58" s="15"/>
      <c r="Y58" s="15"/>
      <c r="Z58" s="15"/>
    </row>
    <row r="59" spans="1:26" s="14" customFormat="1" ht="15.75">
      <c r="A59" s="18" t="s">
        <v>88</v>
      </c>
      <c r="B59" s="19" t="s">
        <v>21</v>
      </c>
      <c r="C59" s="20">
        <v>571</v>
      </c>
      <c r="D59" s="20">
        <v>571</v>
      </c>
      <c r="E59" s="21">
        <v>569</v>
      </c>
      <c r="F59" s="21">
        <v>564</v>
      </c>
      <c r="G59" s="21">
        <v>589</v>
      </c>
      <c r="H59" s="21">
        <v>628</v>
      </c>
      <c r="I59" s="21">
        <v>636</v>
      </c>
      <c r="J59" s="21">
        <v>637</v>
      </c>
      <c r="K59" s="21">
        <v>658</v>
      </c>
      <c r="L59" s="21">
        <v>685</v>
      </c>
      <c r="M59" s="21">
        <v>698</v>
      </c>
      <c r="N59" s="21">
        <v>693</v>
      </c>
      <c r="T59" s="15"/>
      <c r="U59" s="15"/>
      <c r="V59" s="15"/>
      <c r="W59" s="15"/>
      <c r="X59" s="15"/>
      <c r="Y59" s="15"/>
      <c r="Z59" s="15"/>
    </row>
    <row r="60" spans="1:26" s="14" customFormat="1" ht="15.75">
      <c r="A60" s="18" t="s">
        <v>63</v>
      </c>
      <c r="B60" s="19" t="s">
        <v>21</v>
      </c>
      <c r="C60" s="22">
        <v>3356</v>
      </c>
      <c r="D60" s="23">
        <v>3356</v>
      </c>
      <c r="E60" s="23">
        <v>3363</v>
      </c>
      <c r="F60" s="23">
        <v>3335</v>
      </c>
      <c r="G60" s="23">
        <v>3339</v>
      </c>
      <c r="H60" s="23">
        <v>3281</v>
      </c>
      <c r="I60" s="23">
        <v>3320</v>
      </c>
      <c r="J60" s="23">
        <v>3317</v>
      </c>
      <c r="K60" s="23">
        <v>3259</v>
      </c>
      <c r="L60" s="23">
        <v>3249</v>
      </c>
      <c r="M60" s="23">
        <v>3232</v>
      </c>
      <c r="N60" s="23">
        <v>3229</v>
      </c>
      <c r="T60" s="15"/>
      <c r="U60" s="15"/>
      <c r="V60" s="15"/>
      <c r="W60" s="15"/>
      <c r="X60" s="15"/>
      <c r="Y60" s="15"/>
      <c r="Z60" s="15"/>
    </row>
    <row r="61" spans="1:26" s="14" customFormat="1" ht="15.75">
      <c r="A61" s="18" t="s">
        <v>1</v>
      </c>
      <c r="B61" s="19" t="s">
        <v>21</v>
      </c>
      <c r="C61" s="22">
        <v>1370</v>
      </c>
      <c r="D61" s="23">
        <v>1370</v>
      </c>
      <c r="E61" s="23">
        <v>1378</v>
      </c>
      <c r="F61" s="23">
        <v>1369</v>
      </c>
      <c r="G61" s="23">
        <v>1360</v>
      </c>
      <c r="H61" s="23">
        <v>1357</v>
      </c>
      <c r="I61" s="23">
        <v>1344</v>
      </c>
      <c r="J61" s="23">
        <v>1347</v>
      </c>
      <c r="K61" s="23">
        <v>1346</v>
      </c>
      <c r="L61" s="23">
        <v>1337</v>
      </c>
      <c r="M61" s="23">
        <v>1330</v>
      </c>
      <c r="N61" s="23">
        <v>1342</v>
      </c>
      <c r="T61" s="15"/>
      <c r="U61" s="15"/>
      <c r="V61" s="15"/>
      <c r="W61" s="15"/>
      <c r="X61" s="15"/>
      <c r="Y61" s="15"/>
      <c r="Z61" s="15"/>
    </row>
    <row r="62" spans="1:26" s="14" customFormat="1" ht="15.75">
      <c r="A62" s="18" t="s">
        <v>2</v>
      </c>
      <c r="B62" s="19" t="s">
        <v>23</v>
      </c>
      <c r="C62" s="22">
        <v>24003</v>
      </c>
      <c r="D62" s="23">
        <v>26618</v>
      </c>
      <c r="E62" s="23">
        <v>29185</v>
      </c>
      <c r="F62" s="23">
        <v>31869</v>
      </c>
      <c r="G62" s="23">
        <v>35180</v>
      </c>
      <c r="H62" s="23">
        <v>37444</v>
      </c>
      <c r="I62" s="23">
        <v>39023</v>
      </c>
      <c r="J62" s="23">
        <v>40037</v>
      </c>
      <c r="K62" s="23">
        <v>40738</v>
      </c>
      <c r="L62" s="23">
        <v>41361</v>
      </c>
      <c r="M62" s="23">
        <v>41603</v>
      </c>
      <c r="N62" s="23">
        <v>42067</v>
      </c>
      <c r="T62" s="15"/>
      <c r="U62" s="15"/>
      <c r="V62" s="15"/>
      <c r="W62" s="15"/>
      <c r="X62" s="15"/>
      <c r="Y62" s="15"/>
      <c r="Z62" s="15"/>
    </row>
    <row r="63" spans="1:26" s="14" customFormat="1" ht="15.75">
      <c r="A63" s="18" t="s">
        <v>3</v>
      </c>
      <c r="B63" s="19" t="s">
        <v>22</v>
      </c>
      <c r="C63" s="20">
        <v>532</v>
      </c>
      <c r="D63" s="21">
        <v>517</v>
      </c>
      <c r="E63" s="21">
        <v>515</v>
      </c>
      <c r="F63" s="21">
        <v>528</v>
      </c>
      <c r="G63" s="21">
        <v>540</v>
      </c>
      <c r="H63" s="21">
        <v>547</v>
      </c>
      <c r="I63" s="21">
        <v>544</v>
      </c>
      <c r="J63" s="21">
        <v>550</v>
      </c>
      <c r="K63" s="21">
        <v>554</v>
      </c>
      <c r="L63" s="21">
        <v>571</v>
      </c>
      <c r="M63" s="21">
        <v>573</v>
      </c>
      <c r="N63" s="21">
        <v>584</v>
      </c>
      <c r="T63" s="15"/>
      <c r="U63" s="15"/>
      <c r="V63" s="15"/>
      <c r="W63" s="15"/>
      <c r="X63" s="15"/>
      <c r="Y63" s="15"/>
      <c r="Z63" s="15"/>
    </row>
    <row r="64" spans="1:26" s="14" customFormat="1" ht="15.75">
      <c r="A64" s="18" t="s">
        <v>4</v>
      </c>
      <c r="B64" s="19" t="s">
        <v>23</v>
      </c>
      <c r="C64" s="20">
        <v>1</v>
      </c>
      <c r="D64" s="21">
        <v>1</v>
      </c>
      <c r="E64" s="21">
        <v>1</v>
      </c>
      <c r="F64" s="21">
        <v>1</v>
      </c>
      <c r="G64" s="21">
        <v>1</v>
      </c>
      <c r="H64" s="21">
        <v>1</v>
      </c>
      <c r="I64" s="21">
        <v>1</v>
      </c>
      <c r="J64" s="21">
        <v>1</v>
      </c>
      <c r="K64" s="21">
        <v>1</v>
      </c>
      <c r="L64" s="21">
        <v>1</v>
      </c>
      <c r="M64" s="21">
        <v>1</v>
      </c>
      <c r="N64" s="21">
        <v>1</v>
      </c>
      <c r="T64" s="15"/>
      <c r="U64" s="15"/>
      <c r="V64" s="15"/>
      <c r="W64" s="15"/>
      <c r="X64" s="15"/>
      <c r="Y64" s="15"/>
      <c r="Z64" s="15"/>
    </row>
    <row r="65" spans="1:26" s="28" customFormat="1" ht="15.75">
      <c r="A65" s="24" t="s">
        <v>13</v>
      </c>
      <c r="B65" s="25"/>
      <c r="C65" s="2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T65" s="29"/>
      <c r="U65" s="29"/>
      <c r="V65" s="29"/>
      <c r="W65" s="29"/>
      <c r="X65" s="29"/>
      <c r="Y65" s="29"/>
      <c r="Z65" s="29"/>
    </row>
    <row r="66" spans="1:26" s="14" customFormat="1" ht="15.75">
      <c r="A66" s="18" t="s">
        <v>27</v>
      </c>
      <c r="B66" s="18"/>
      <c r="C66" s="22">
        <v>1222</v>
      </c>
      <c r="D66" s="23">
        <v>1216</v>
      </c>
      <c r="E66" s="23">
        <v>1232</v>
      </c>
      <c r="F66" s="23">
        <v>1219</v>
      </c>
      <c r="G66" s="23">
        <v>1216</v>
      </c>
      <c r="H66" s="23">
        <v>1229</v>
      </c>
      <c r="I66" s="23">
        <v>1234</v>
      </c>
      <c r="J66" s="23">
        <v>1265</v>
      </c>
      <c r="K66" s="23">
        <v>1259</v>
      </c>
      <c r="L66" s="23">
        <v>1262</v>
      </c>
      <c r="M66" s="23">
        <v>1257</v>
      </c>
      <c r="N66" s="23">
        <v>1244</v>
      </c>
      <c r="T66" s="15"/>
      <c r="U66" s="15"/>
      <c r="V66" s="15"/>
      <c r="W66" s="15"/>
      <c r="X66" s="15"/>
      <c r="Y66" s="15"/>
      <c r="Z66" s="15"/>
    </row>
    <row r="67" spans="1:26" s="14" customFormat="1" ht="15.75">
      <c r="A67" s="18" t="s">
        <v>110</v>
      </c>
      <c r="B67" s="18"/>
      <c r="C67" s="20">
        <v>65</v>
      </c>
      <c r="D67" s="23">
        <v>62</v>
      </c>
      <c r="E67" s="23">
        <v>62</v>
      </c>
      <c r="F67" s="21">
        <v>60</v>
      </c>
      <c r="G67" s="23">
        <v>61</v>
      </c>
      <c r="H67" s="23">
        <v>65</v>
      </c>
      <c r="I67" s="23">
        <v>81</v>
      </c>
      <c r="J67" s="23">
        <v>90</v>
      </c>
      <c r="K67" s="23">
        <v>95</v>
      </c>
      <c r="L67" s="23">
        <v>96</v>
      </c>
      <c r="M67" s="23">
        <v>96</v>
      </c>
      <c r="N67" s="23">
        <v>76</v>
      </c>
      <c r="T67" s="15"/>
      <c r="U67" s="15"/>
      <c r="V67" s="15"/>
      <c r="W67" s="15"/>
      <c r="X67" s="15"/>
      <c r="Y67" s="15"/>
      <c r="Z67" s="15"/>
    </row>
    <row r="68" spans="1:26" s="14" customFormat="1" ht="15.75">
      <c r="A68" s="18" t="s">
        <v>28</v>
      </c>
      <c r="B68" s="18"/>
      <c r="C68" s="20">
        <v>897</v>
      </c>
      <c r="D68" s="21">
        <v>896</v>
      </c>
      <c r="E68" s="21">
        <v>902</v>
      </c>
      <c r="F68" s="21">
        <v>896</v>
      </c>
      <c r="G68" s="21">
        <v>901</v>
      </c>
      <c r="H68" s="21">
        <v>912</v>
      </c>
      <c r="I68" s="21">
        <v>917</v>
      </c>
      <c r="J68" s="21">
        <v>929</v>
      </c>
      <c r="K68" s="23">
        <v>941</v>
      </c>
      <c r="L68" s="23">
        <v>938</v>
      </c>
      <c r="M68" s="21">
        <v>936</v>
      </c>
      <c r="N68" s="21">
        <v>935</v>
      </c>
      <c r="T68" s="15"/>
      <c r="U68" s="15"/>
      <c r="V68" s="15"/>
      <c r="W68" s="15"/>
      <c r="X68" s="15"/>
      <c r="Y68" s="15"/>
      <c r="Z68" s="15"/>
    </row>
    <row r="69" spans="1:26" s="14" customFormat="1" ht="15.75">
      <c r="A69" s="18" t="s">
        <v>29</v>
      </c>
      <c r="B69" s="18"/>
      <c r="C69" s="20">
        <v>209</v>
      </c>
      <c r="D69" s="21">
        <v>204</v>
      </c>
      <c r="E69" s="21">
        <v>205</v>
      </c>
      <c r="F69" s="21">
        <v>210</v>
      </c>
      <c r="G69" s="21">
        <v>210</v>
      </c>
      <c r="H69" s="21">
        <v>211</v>
      </c>
      <c r="I69" s="21">
        <v>188</v>
      </c>
      <c r="J69" s="21">
        <v>211</v>
      </c>
      <c r="K69" s="21">
        <v>211</v>
      </c>
      <c r="L69" s="21">
        <v>214</v>
      </c>
      <c r="M69" s="21">
        <v>214</v>
      </c>
      <c r="N69" s="21">
        <v>222</v>
      </c>
      <c r="T69" s="15"/>
      <c r="U69" s="15"/>
      <c r="V69" s="15"/>
      <c r="W69" s="15"/>
      <c r="X69" s="15"/>
      <c r="Y69" s="15"/>
      <c r="Z69" s="15"/>
    </row>
    <row r="70" spans="1:26" s="14" customFormat="1" ht="15.75">
      <c r="A70" s="18" t="s">
        <v>30</v>
      </c>
      <c r="B70" s="18"/>
      <c r="C70" s="20">
        <v>623</v>
      </c>
      <c r="D70" s="21">
        <v>614</v>
      </c>
      <c r="E70" s="21">
        <v>620</v>
      </c>
      <c r="F70" s="21">
        <v>608</v>
      </c>
      <c r="G70" s="21">
        <v>615</v>
      </c>
      <c r="H70" s="21">
        <v>617</v>
      </c>
      <c r="I70" s="21">
        <v>613</v>
      </c>
      <c r="J70" s="21">
        <v>614</v>
      </c>
      <c r="K70" s="21">
        <v>610</v>
      </c>
      <c r="L70" s="21">
        <v>611</v>
      </c>
      <c r="M70" s="21">
        <v>609</v>
      </c>
      <c r="N70" s="21">
        <v>611</v>
      </c>
      <c r="T70" s="15"/>
      <c r="U70" s="15"/>
      <c r="V70" s="15"/>
      <c r="W70" s="15"/>
      <c r="X70" s="15"/>
      <c r="Y70" s="15"/>
      <c r="Z70" s="15"/>
    </row>
    <row r="71" spans="1:26" s="14" customFormat="1" ht="15.75">
      <c r="A71" s="30" t="s">
        <v>25</v>
      </c>
      <c r="B71" s="18" t="s">
        <v>22</v>
      </c>
      <c r="C71" s="20">
        <v>22</v>
      </c>
      <c r="D71" s="21">
        <v>22</v>
      </c>
      <c r="E71" s="21">
        <v>22</v>
      </c>
      <c r="F71" s="21">
        <v>22</v>
      </c>
      <c r="G71" s="21">
        <v>22</v>
      </c>
      <c r="H71" s="21">
        <v>22</v>
      </c>
      <c r="I71" s="21">
        <v>22</v>
      </c>
      <c r="J71" s="21">
        <v>22</v>
      </c>
      <c r="K71" s="21">
        <v>22</v>
      </c>
      <c r="L71" s="21">
        <v>22</v>
      </c>
      <c r="M71" s="21">
        <v>22</v>
      </c>
      <c r="N71" s="21">
        <v>22</v>
      </c>
      <c r="T71" s="15"/>
      <c r="U71" s="15"/>
      <c r="V71" s="15"/>
      <c r="W71" s="15"/>
      <c r="X71" s="15"/>
      <c r="Y71" s="15"/>
      <c r="Z71" s="15"/>
    </row>
    <row r="72" spans="1:26" s="14" customFormat="1" ht="15.75">
      <c r="A72" s="30" t="s">
        <v>25</v>
      </c>
      <c r="B72" s="18" t="s">
        <v>21</v>
      </c>
      <c r="C72" s="20">
        <v>194</v>
      </c>
      <c r="D72" s="21">
        <v>194</v>
      </c>
      <c r="E72" s="21">
        <v>205</v>
      </c>
      <c r="F72" s="21">
        <v>204</v>
      </c>
      <c r="G72" s="21">
        <v>188</v>
      </c>
      <c r="H72" s="21">
        <v>187</v>
      </c>
      <c r="I72" s="21">
        <v>185</v>
      </c>
      <c r="J72" s="21">
        <v>181</v>
      </c>
      <c r="K72" s="21">
        <v>176</v>
      </c>
      <c r="L72" s="21">
        <v>182</v>
      </c>
      <c r="M72" s="21">
        <v>185</v>
      </c>
      <c r="N72" s="21">
        <v>184</v>
      </c>
      <c r="T72" s="15"/>
      <c r="U72" s="15"/>
      <c r="V72" s="15"/>
      <c r="W72" s="15"/>
      <c r="X72" s="15"/>
      <c r="Y72" s="15"/>
      <c r="Z72" s="15"/>
    </row>
    <row r="73" spans="1:26" s="14" customFormat="1" ht="15.75">
      <c r="A73" s="30" t="s">
        <v>25</v>
      </c>
      <c r="B73" s="18" t="s">
        <v>24</v>
      </c>
      <c r="C73" s="20">
        <v>426</v>
      </c>
      <c r="D73" s="21">
        <v>449</v>
      </c>
      <c r="E73" s="21">
        <v>490</v>
      </c>
      <c r="F73" s="21">
        <v>503</v>
      </c>
      <c r="G73" s="21">
        <v>475</v>
      </c>
      <c r="H73" s="21">
        <v>492</v>
      </c>
      <c r="I73" s="21">
        <v>492</v>
      </c>
      <c r="J73" s="21">
        <v>526</v>
      </c>
      <c r="K73" s="21">
        <v>526</v>
      </c>
      <c r="L73" s="21">
        <v>522</v>
      </c>
      <c r="M73" s="23">
        <v>526</v>
      </c>
      <c r="N73" s="23">
        <v>538</v>
      </c>
      <c r="T73" s="15"/>
      <c r="U73" s="15"/>
      <c r="V73" s="15"/>
      <c r="W73" s="15"/>
      <c r="X73" s="15"/>
      <c r="Y73" s="15"/>
      <c r="Z73" s="15"/>
    </row>
    <row r="74" spans="1:25" s="14" customFormat="1" ht="15.75">
      <c r="A74" s="24" t="s">
        <v>26</v>
      </c>
      <c r="B74" s="18"/>
      <c r="C74" s="31">
        <f aca="true" t="shared" si="0" ref="C74:N74">SUM(C3:C73)</f>
        <v>353809</v>
      </c>
      <c r="D74" s="31">
        <f t="shared" si="0"/>
        <v>350802</v>
      </c>
      <c r="E74" s="31">
        <f t="shared" si="0"/>
        <v>349662</v>
      </c>
      <c r="F74" s="31">
        <f t="shared" si="0"/>
        <v>347198</v>
      </c>
      <c r="G74" s="31">
        <f t="shared" si="0"/>
        <v>334339</v>
      </c>
      <c r="H74" s="31">
        <f t="shared" si="0"/>
        <v>332823</v>
      </c>
      <c r="I74" s="31">
        <f t="shared" si="0"/>
        <v>332890</v>
      </c>
      <c r="J74" s="31">
        <f t="shared" si="0"/>
        <v>331719</v>
      </c>
      <c r="K74" s="31">
        <f t="shared" si="0"/>
        <v>329402</v>
      </c>
      <c r="L74" s="31">
        <f t="shared" si="0"/>
        <v>327602</v>
      </c>
      <c r="M74" s="31">
        <f t="shared" si="0"/>
        <v>325691</v>
      </c>
      <c r="N74" s="31">
        <f t="shared" si="0"/>
        <v>326850</v>
      </c>
      <c r="S74" s="15"/>
      <c r="T74" s="15"/>
      <c r="U74" s="15"/>
      <c r="V74" s="15"/>
      <c r="W74" s="15"/>
      <c r="X74" s="15"/>
      <c r="Y74" s="15"/>
    </row>
    <row r="75" ht="15">
      <c r="M75" s="8"/>
    </row>
    <row r="76" ht="15.75">
      <c r="A76" s="32" t="s">
        <v>119</v>
      </c>
    </row>
    <row r="77" ht="15">
      <c r="A77" t="s">
        <v>122</v>
      </c>
    </row>
    <row r="78" ht="15">
      <c r="A78" t="s">
        <v>123</v>
      </c>
    </row>
  </sheetData>
  <printOptions gridLines="1"/>
  <pageMargins left="0.5" right="0.5" top="1" bottom="1" header="0.5" footer="0.5"/>
  <pageSetup horizontalDpi="300" verticalDpi="300" orientation="landscape" paperSize="5" scale="48" r:id="rId1"/>
  <headerFooter alignWithMargins="0">
    <oddHeader>&amp;C&amp;"Bookman Old Style,Regular"&amp;12Purchase Card Cardholders</oddHeader>
    <oddFooter>&amp;C&amp;"Bookman Old Style,Regular"&amp;20Page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FIRST BANK SYSTEMS, INC.</dc:creator>
  <cp:keywords/>
  <dc:description/>
  <cp:lastModifiedBy>FSS-GSA</cp:lastModifiedBy>
  <cp:lastPrinted>2003-10-14T14:49:24Z</cp:lastPrinted>
  <dcterms:created xsi:type="dcterms:W3CDTF">1997-10-21T15:16:44Z</dcterms:created>
  <dcterms:modified xsi:type="dcterms:W3CDTF">2003-10-14T14:49:24Z</dcterms:modified>
  <cp:category/>
  <cp:version/>
  <cp:contentType/>
  <cp:contentStatus/>
</cp:coreProperties>
</file>