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285" windowWidth="7680" windowHeight="8715" activeTab="1"/>
  </bookViews>
  <sheets>
    <sheet name="Data" sheetId="1" r:id="rId1"/>
    <sheet name="HTML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<sst xmlns="http://schemas.openxmlformats.org/spreadsheetml/2006/main" count="39" uniqueCount="37">
  <si>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Transit Ridership by Mode</t>
  </si>
  <si>
    <t>Source: APTA, Transit Ridership Report. Available at www.apta.com/stats/ridership/index.htm</t>
  </si>
  <si>
    <t>Heavy Rail</t>
  </si>
  <si>
    <t>Light Rail</t>
  </si>
  <si>
    <t>Commuter Rail</t>
  </si>
  <si>
    <t>Trolley Bus</t>
  </si>
  <si>
    <t>(in thousands)</t>
  </si>
  <si>
    <t>Date</t>
  </si>
  <si>
    <t>Trolleybus</t>
  </si>
  <si>
    <t>Bus</t>
  </si>
  <si>
    <t>Heavy rail</t>
  </si>
  <si>
    <t>Light rail</t>
  </si>
  <si>
    <t>Commuter</t>
  </si>
  <si>
    <t>In millions</t>
  </si>
  <si>
    <t>Bus (thousands)</t>
  </si>
  <si>
    <t>Trolleybus (thousands)</t>
  </si>
  <si>
    <t>U.S. Transit Ridership by Mode (monthly data, not seasonally adjusted)</t>
  </si>
  <si>
    <t>Bus ridership percent change from same month previous year</t>
  </si>
  <si>
    <t>Heavy rail ridership percent change from same month previous year</t>
  </si>
  <si>
    <t>Light rail ridership percent change from same month previous year</t>
  </si>
  <si>
    <t>Trolleybus ridership percent change from same month previous year</t>
  </si>
  <si>
    <t>Commuter rail ridership percent change from same month previous year</t>
  </si>
  <si>
    <t>PUBLIC TRANSPORTATION BY MODE</t>
  </si>
  <si>
    <t>Ridership of heavy rail has been climbing faster than any other mode of public transportation.  Bus ridership is almost 60 percent of total transit ridership.</t>
  </si>
  <si>
    <t>NOTES:  The current value is compared to the value from the same period in the previous year to account for seasonality.</t>
  </si>
  <si>
    <t>According to the American Public Transportation Association (APTA), an unlinked transit trip is a trip on one transit vehicle.  A person riding one vehicle from origin to destination takes one unlinked trip; a person who transfers to a second vehicle takes two unlinked trips;  a person who transfers to a third vehicle takes three unlinked trips.  APTA estimates that the number of people riding transit on an average weekday is 45 percent of the number of unlinked transit passenger trips.</t>
  </si>
  <si>
    <t xml:space="preserve">Commuter Rail – Railroad local and regional passenger train operations between a central city, its suburbs, and/or another central city.  It may either be locomotive-hauled or self-propelled, and is characterized by multitrip tickets, specific station-to-station fares, railroad employment practices, and usually only one or two stations in the central business district.  Also known as “suburban rail.”  </t>
  </si>
  <si>
    <t xml:space="preserve">Light Rail – An electric railway with a “light volume” traffic capacity compared to “heavy rail.”  Light rail may include multicar trains or single cars.  Also known as “Streetcar,” “Trolley car,” and “Tramway.”  </t>
  </si>
  <si>
    <t xml:space="preserve">Heavy Rail – An electric railway with the capacity of “heavy volume” of traffic and characterized by exclusive rights-of-way, multicar trains, high speed and rapid acceleration, sophisticated signaling, and high platform loading.  </t>
  </si>
  <si>
    <t>Trolleybus –  Rubber-tired passenger vehicles operating singly on city streets.  Trolleybuses are propelled by electricity drawn from an overhead electric line via trolleys.</t>
  </si>
  <si>
    <r>
      <t xml:space="preserve">SOURCE: American Public Transportation Association, </t>
    </r>
    <r>
      <rPr>
        <i/>
        <sz val="9"/>
        <rFont val="Arial"/>
        <family val="2"/>
      </rPr>
      <t>APTA Quarterly Transit Ridership Report</t>
    </r>
    <r>
      <rPr>
        <sz val="9"/>
        <rFont val="Arial"/>
        <family val="2"/>
      </rPr>
      <t>, available at: http://www.apta.com/stats/.</t>
    </r>
  </si>
  <si>
    <t xml:space="preserve"> Bus</t>
  </si>
  <si>
    <t>Date Updated: 2/02</t>
  </si>
  <si>
    <t>Heavy rail (thousands)</t>
  </si>
  <si>
    <t>Commuter rail (thousands)</t>
  </si>
  <si>
    <t>Light rail (thousands)</t>
  </si>
  <si>
    <t>Numbers are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</si>
</sst>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5.5"/>
      <name val="Arial"/>
      <family val="0"/>
    </font>
    <font>
      <sz val="9.75"/>
      <name val="Arial"/>
      <family val="2"/>
    </font>
    <font>
      <sz val="9.75"/>
      <color indexed="24"/>
      <name val="Arial"/>
      <family val="2"/>
    </font>
    <font>
      <sz val="9.75"/>
      <color indexed="25"/>
      <name val="Arial"/>
      <family val="2"/>
    </font>
    <font>
      <sz val="9.75"/>
      <color indexed="26"/>
      <name val="Arial"/>
      <family val="2"/>
    </font>
    <font>
      <sz val="9.75"/>
      <color indexed="27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.75"/>
      <color indexed="2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vertical="top" wrapText="1"/>
    </xf>
    <xf numFmtId="3" fontId="0" fillId="2" borderId="0" xfId="0" applyNumberFormat="1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top"/>
    </xf>
    <xf numFmtId="4" fontId="0" fillId="2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7" fontId="11" fillId="3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"/>
          <c:w val="1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Trolleybus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Data!$A$8:$A$105</c:f>
              <c:strCache>
                <c:ptCount val="9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</c:strCache>
            </c:strRef>
          </c:cat>
          <c:val>
            <c:numRef>
              <c:f>Data!$K$8:$K$103</c:f>
              <c:numCache>
                <c:ptCount val="96"/>
                <c:pt idx="0">
                  <c:v>9.675</c:v>
                </c:pt>
                <c:pt idx="1">
                  <c:v>9.337</c:v>
                </c:pt>
                <c:pt idx="2">
                  <c:v>10.561</c:v>
                </c:pt>
                <c:pt idx="3">
                  <c:v>9.856</c:v>
                </c:pt>
                <c:pt idx="4">
                  <c:v>10.031</c:v>
                </c:pt>
                <c:pt idx="5">
                  <c:v>9.875</c:v>
                </c:pt>
                <c:pt idx="6">
                  <c:v>9.061</c:v>
                </c:pt>
                <c:pt idx="7">
                  <c:v>9.429</c:v>
                </c:pt>
                <c:pt idx="8">
                  <c:v>9.421</c:v>
                </c:pt>
                <c:pt idx="9">
                  <c:v>9.897</c:v>
                </c:pt>
                <c:pt idx="10">
                  <c:v>10.256</c:v>
                </c:pt>
                <c:pt idx="11">
                  <c:v>9.719</c:v>
                </c:pt>
                <c:pt idx="12">
                  <c:v>11.77</c:v>
                </c:pt>
                <c:pt idx="13">
                  <c:v>11.984</c:v>
                </c:pt>
                <c:pt idx="14">
                  <c:v>12.836</c:v>
                </c:pt>
                <c:pt idx="15">
                  <c:v>9.069</c:v>
                </c:pt>
                <c:pt idx="16">
                  <c:v>9.986</c:v>
                </c:pt>
                <c:pt idx="17">
                  <c:v>9.566</c:v>
                </c:pt>
                <c:pt idx="18">
                  <c:v>8.9</c:v>
                </c:pt>
                <c:pt idx="19">
                  <c:v>9.434</c:v>
                </c:pt>
                <c:pt idx="20">
                  <c:v>9.4</c:v>
                </c:pt>
                <c:pt idx="21">
                  <c:v>10.023</c:v>
                </c:pt>
                <c:pt idx="22">
                  <c:v>10.382</c:v>
                </c:pt>
                <c:pt idx="23">
                  <c:v>9.609</c:v>
                </c:pt>
                <c:pt idx="24">
                  <c:v>9.283</c:v>
                </c:pt>
                <c:pt idx="25">
                  <c:v>9.45</c:v>
                </c:pt>
                <c:pt idx="26">
                  <c:v>10.371</c:v>
                </c:pt>
                <c:pt idx="27">
                  <c:v>10.244</c:v>
                </c:pt>
                <c:pt idx="28">
                  <c:v>10.244</c:v>
                </c:pt>
                <c:pt idx="29">
                  <c:v>9.298</c:v>
                </c:pt>
                <c:pt idx="30">
                  <c:v>9.413</c:v>
                </c:pt>
                <c:pt idx="31">
                  <c:v>10.163</c:v>
                </c:pt>
                <c:pt idx="32">
                  <c:v>9.46</c:v>
                </c:pt>
                <c:pt idx="33">
                  <c:v>10.372</c:v>
                </c:pt>
                <c:pt idx="34">
                  <c:v>10.012</c:v>
                </c:pt>
                <c:pt idx="35">
                  <c:v>9.378</c:v>
                </c:pt>
                <c:pt idx="36">
                  <c:v>9.862</c:v>
                </c:pt>
                <c:pt idx="37">
                  <c:v>9.459</c:v>
                </c:pt>
                <c:pt idx="38">
                  <c:v>10.413</c:v>
                </c:pt>
                <c:pt idx="39">
                  <c:v>10.059</c:v>
                </c:pt>
                <c:pt idx="40">
                  <c:v>10.662</c:v>
                </c:pt>
                <c:pt idx="41">
                  <c:v>9.576</c:v>
                </c:pt>
                <c:pt idx="42">
                  <c:v>9.627</c:v>
                </c:pt>
                <c:pt idx="43">
                  <c:v>9.842</c:v>
                </c:pt>
                <c:pt idx="44">
                  <c:v>9.569</c:v>
                </c:pt>
                <c:pt idx="45">
                  <c:v>10.701</c:v>
                </c:pt>
                <c:pt idx="46">
                  <c:v>10.089</c:v>
                </c:pt>
                <c:pt idx="47">
                  <c:v>9.838</c:v>
                </c:pt>
                <c:pt idx="48">
                  <c:v>9.863</c:v>
                </c:pt>
                <c:pt idx="49">
                  <c:v>9.04</c:v>
                </c:pt>
                <c:pt idx="50">
                  <c:v>10.372</c:v>
                </c:pt>
                <c:pt idx="51">
                  <c:v>10.095</c:v>
                </c:pt>
                <c:pt idx="52">
                  <c:v>10.775</c:v>
                </c:pt>
                <c:pt idx="53">
                  <c:v>8.044</c:v>
                </c:pt>
                <c:pt idx="54">
                  <c:v>8.789</c:v>
                </c:pt>
                <c:pt idx="55">
                  <c:v>9.964</c:v>
                </c:pt>
                <c:pt idx="56">
                  <c:v>10.011</c:v>
                </c:pt>
                <c:pt idx="57">
                  <c:v>10.61</c:v>
                </c:pt>
                <c:pt idx="58">
                  <c:v>10.488</c:v>
                </c:pt>
                <c:pt idx="59">
                  <c:v>10.398</c:v>
                </c:pt>
                <c:pt idx="60">
                  <c:v>9.785</c:v>
                </c:pt>
                <c:pt idx="61">
                  <c:v>9.974</c:v>
                </c:pt>
                <c:pt idx="62">
                  <c:v>11.324</c:v>
                </c:pt>
                <c:pt idx="63">
                  <c:v>10.924</c:v>
                </c:pt>
                <c:pt idx="64">
                  <c:v>10.913</c:v>
                </c:pt>
                <c:pt idx="65">
                  <c:v>10.389</c:v>
                </c:pt>
                <c:pt idx="66">
                  <c:v>9.951</c:v>
                </c:pt>
                <c:pt idx="67">
                  <c:v>10.553</c:v>
                </c:pt>
                <c:pt idx="68">
                  <c:v>10.521</c:v>
                </c:pt>
                <c:pt idx="69">
                  <c:v>9.779</c:v>
                </c:pt>
                <c:pt idx="70">
                  <c:v>10.289</c:v>
                </c:pt>
                <c:pt idx="71">
                  <c:v>9.32</c:v>
                </c:pt>
                <c:pt idx="72">
                  <c:v>10.606</c:v>
                </c:pt>
                <c:pt idx="73">
                  <c:v>10.544</c:v>
                </c:pt>
                <c:pt idx="74">
                  <c:v>11.649</c:v>
                </c:pt>
                <c:pt idx="75">
                  <c:v>10.608</c:v>
                </c:pt>
                <c:pt idx="76">
                  <c:v>11.589</c:v>
                </c:pt>
                <c:pt idx="77">
                  <c:v>11.337</c:v>
                </c:pt>
                <c:pt idx="78">
                  <c:v>10.078</c:v>
                </c:pt>
                <c:pt idx="79">
                  <c:v>10.737</c:v>
                </c:pt>
                <c:pt idx="80">
                  <c:v>10.517</c:v>
                </c:pt>
                <c:pt idx="81">
                  <c:v>10.555</c:v>
                </c:pt>
                <c:pt idx="82">
                  <c:v>10.635</c:v>
                </c:pt>
                <c:pt idx="83">
                  <c:v>9.56</c:v>
                </c:pt>
                <c:pt idx="84">
                  <c:v>9.933</c:v>
                </c:pt>
                <c:pt idx="85">
                  <c:v>9.218</c:v>
                </c:pt>
                <c:pt idx="86">
                  <c:v>10.824</c:v>
                </c:pt>
                <c:pt idx="87">
                  <c:v>10.01</c:v>
                </c:pt>
                <c:pt idx="88">
                  <c:v>11.937</c:v>
                </c:pt>
                <c:pt idx="89">
                  <c:v>9.726</c:v>
                </c:pt>
                <c:pt idx="90">
                  <c:v>9.805</c:v>
                </c:pt>
                <c:pt idx="91">
                  <c:v>10.526</c:v>
                </c:pt>
                <c:pt idx="92">
                  <c:v>9.608</c:v>
                </c:pt>
                <c:pt idx="93">
                  <c:v>9.462</c:v>
                </c:pt>
                <c:pt idx="94">
                  <c:v>9.442</c:v>
                </c:pt>
                <c:pt idx="95">
                  <c:v>8.595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Data!$L$6</c:f>
              <c:strCache>
                <c:ptCount val="1"/>
                <c:pt idx="0">
                  <c:v>Bus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Data!$A$8:$A$105</c:f>
              <c:strCache>
                <c:ptCount val="9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</c:strCache>
            </c:strRef>
          </c:cat>
          <c:val>
            <c:numRef>
              <c:f>Data!$L$8:$L$103</c:f>
              <c:numCache>
                <c:ptCount val="96"/>
                <c:pt idx="0">
                  <c:v>419.785</c:v>
                </c:pt>
                <c:pt idx="1">
                  <c:v>422.72</c:v>
                </c:pt>
                <c:pt idx="2">
                  <c:v>482.667</c:v>
                </c:pt>
                <c:pt idx="3">
                  <c:v>455.485</c:v>
                </c:pt>
                <c:pt idx="4">
                  <c:v>458.356</c:v>
                </c:pt>
                <c:pt idx="5">
                  <c:v>443.356</c:v>
                </c:pt>
                <c:pt idx="6">
                  <c:v>399.319</c:v>
                </c:pt>
                <c:pt idx="7">
                  <c:v>420.711</c:v>
                </c:pt>
                <c:pt idx="8">
                  <c:v>456.555</c:v>
                </c:pt>
                <c:pt idx="9">
                  <c:v>479.632</c:v>
                </c:pt>
                <c:pt idx="10">
                  <c:v>455.303</c:v>
                </c:pt>
                <c:pt idx="11">
                  <c:v>434.032</c:v>
                </c:pt>
                <c:pt idx="12">
                  <c:v>427.974</c:v>
                </c:pt>
                <c:pt idx="13">
                  <c:v>416.291</c:v>
                </c:pt>
                <c:pt idx="14">
                  <c:v>484.969</c:v>
                </c:pt>
                <c:pt idx="15">
                  <c:v>427.902</c:v>
                </c:pt>
                <c:pt idx="16">
                  <c:v>464.318</c:v>
                </c:pt>
                <c:pt idx="17">
                  <c:v>430.221</c:v>
                </c:pt>
                <c:pt idx="18">
                  <c:v>401.732</c:v>
                </c:pt>
                <c:pt idx="19">
                  <c:v>434.247</c:v>
                </c:pt>
                <c:pt idx="20">
                  <c:v>456.893</c:v>
                </c:pt>
                <c:pt idx="21">
                  <c:v>442.392</c:v>
                </c:pt>
                <c:pt idx="22">
                  <c:v>419.529</c:v>
                </c:pt>
                <c:pt idx="23">
                  <c:v>383.414</c:v>
                </c:pt>
                <c:pt idx="24">
                  <c:v>398.236</c:v>
                </c:pt>
                <c:pt idx="25">
                  <c:v>410.788</c:v>
                </c:pt>
                <c:pt idx="26">
                  <c:v>433.862</c:v>
                </c:pt>
                <c:pt idx="27">
                  <c:v>438.331</c:v>
                </c:pt>
                <c:pt idx="28">
                  <c:v>438.331</c:v>
                </c:pt>
                <c:pt idx="29">
                  <c:v>391.447</c:v>
                </c:pt>
                <c:pt idx="30">
                  <c:v>379.403</c:v>
                </c:pt>
                <c:pt idx="31">
                  <c:v>386.968</c:v>
                </c:pt>
                <c:pt idx="32">
                  <c:v>408.72</c:v>
                </c:pt>
                <c:pt idx="33">
                  <c:v>452.211</c:v>
                </c:pt>
                <c:pt idx="34">
                  <c:v>399.631</c:v>
                </c:pt>
                <c:pt idx="35">
                  <c:v>382.74</c:v>
                </c:pt>
                <c:pt idx="36">
                  <c:v>399.717</c:v>
                </c:pt>
                <c:pt idx="37">
                  <c:v>396.969</c:v>
                </c:pt>
                <c:pt idx="38">
                  <c:v>424.005</c:v>
                </c:pt>
                <c:pt idx="39">
                  <c:v>432.797</c:v>
                </c:pt>
                <c:pt idx="40">
                  <c:v>420.546</c:v>
                </c:pt>
                <c:pt idx="41">
                  <c:v>389.65</c:v>
                </c:pt>
                <c:pt idx="42">
                  <c:v>396.255</c:v>
                </c:pt>
                <c:pt idx="43">
                  <c:v>401.136</c:v>
                </c:pt>
                <c:pt idx="44">
                  <c:v>441.269</c:v>
                </c:pt>
                <c:pt idx="45">
                  <c:v>464.491</c:v>
                </c:pt>
                <c:pt idx="46">
                  <c:v>402.437</c:v>
                </c:pt>
                <c:pt idx="47">
                  <c:v>411.051</c:v>
                </c:pt>
                <c:pt idx="48">
                  <c:v>418.358</c:v>
                </c:pt>
                <c:pt idx="49">
                  <c:v>415.508</c:v>
                </c:pt>
                <c:pt idx="50">
                  <c:v>444.303</c:v>
                </c:pt>
                <c:pt idx="51">
                  <c:v>440.27</c:v>
                </c:pt>
                <c:pt idx="52">
                  <c:v>430.211</c:v>
                </c:pt>
                <c:pt idx="53">
                  <c:v>399.184</c:v>
                </c:pt>
                <c:pt idx="54">
                  <c:v>408.991</c:v>
                </c:pt>
                <c:pt idx="55">
                  <c:v>413.305</c:v>
                </c:pt>
                <c:pt idx="56">
                  <c:v>452.937</c:v>
                </c:pt>
                <c:pt idx="57">
                  <c:v>486.548</c:v>
                </c:pt>
                <c:pt idx="58">
                  <c:v>421.604</c:v>
                </c:pt>
                <c:pt idx="59">
                  <c:v>430.704</c:v>
                </c:pt>
                <c:pt idx="60">
                  <c:v>420.977</c:v>
                </c:pt>
                <c:pt idx="61">
                  <c:v>435.355</c:v>
                </c:pt>
                <c:pt idx="62">
                  <c:v>492.2</c:v>
                </c:pt>
                <c:pt idx="63">
                  <c:v>491.599</c:v>
                </c:pt>
                <c:pt idx="64">
                  <c:v>481.254</c:v>
                </c:pt>
                <c:pt idx="65">
                  <c:v>448.618</c:v>
                </c:pt>
                <c:pt idx="66">
                  <c:v>426.025</c:v>
                </c:pt>
                <c:pt idx="67">
                  <c:v>430.63</c:v>
                </c:pt>
                <c:pt idx="68">
                  <c:v>472.206</c:v>
                </c:pt>
                <c:pt idx="69">
                  <c:v>514.548</c:v>
                </c:pt>
                <c:pt idx="70">
                  <c:v>449.604</c:v>
                </c:pt>
                <c:pt idx="71">
                  <c:v>458.704</c:v>
                </c:pt>
                <c:pt idx="72">
                  <c:v>435.525</c:v>
                </c:pt>
                <c:pt idx="73">
                  <c:v>458.916</c:v>
                </c:pt>
                <c:pt idx="74">
                  <c:v>503.537</c:v>
                </c:pt>
                <c:pt idx="75">
                  <c:v>499.658</c:v>
                </c:pt>
                <c:pt idx="76">
                  <c:v>489.907</c:v>
                </c:pt>
                <c:pt idx="77">
                  <c:v>489.792</c:v>
                </c:pt>
                <c:pt idx="78">
                  <c:v>436.991</c:v>
                </c:pt>
                <c:pt idx="79">
                  <c:v>441.305</c:v>
                </c:pt>
                <c:pt idx="80">
                  <c:v>480.937</c:v>
                </c:pt>
                <c:pt idx="81">
                  <c:v>511.16</c:v>
                </c:pt>
                <c:pt idx="82">
                  <c:v>446.757</c:v>
                </c:pt>
                <c:pt idx="83">
                  <c:v>455.814</c:v>
                </c:pt>
                <c:pt idx="84">
                  <c:v>464.843</c:v>
                </c:pt>
                <c:pt idx="85">
                  <c:v>461.878</c:v>
                </c:pt>
                <c:pt idx="86">
                  <c:v>492.23</c:v>
                </c:pt>
                <c:pt idx="87">
                  <c:v>500.316</c:v>
                </c:pt>
                <c:pt idx="88">
                  <c:v>490.484</c:v>
                </c:pt>
                <c:pt idx="89">
                  <c:v>457.272</c:v>
                </c:pt>
                <c:pt idx="90">
                  <c:v>444.395</c:v>
                </c:pt>
                <c:pt idx="91">
                  <c:v>448.626</c:v>
                </c:pt>
                <c:pt idx="92">
                  <c:v>448.501</c:v>
                </c:pt>
                <c:pt idx="93">
                  <c:v>530.107</c:v>
                </c:pt>
                <c:pt idx="94">
                  <c:v>463.304</c:v>
                </c:pt>
                <c:pt idx="95">
                  <c:v>472.759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Data!$H$6</c:f>
              <c:strCache>
                <c:ptCount val="1"/>
                <c:pt idx="0">
                  <c:v>Heavy rail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Data!$A$8:$A$105</c:f>
              <c:strCache>
                <c:ptCount val="9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</c:strCache>
            </c:strRef>
          </c:cat>
          <c:val>
            <c:numRef>
              <c:f>Data!$H$8:$H$103</c:f>
              <c:numCache>
                <c:ptCount val="96"/>
                <c:pt idx="0">
                  <c:v>161.009</c:v>
                </c:pt>
                <c:pt idx="1">
                  <c:v>159.812</c:v>
                </c:pt>
                <c:pt idx="2">
                  <c:v>187.125</c:v>
                </c:pt>
                <c:pt idx="3">
                  <c:v>176.017</c:v>
                </c:pt>
                <c:pt idx="4">
                  <c:v>179.497</c:v>
                </c:pt>
                <c:pt idx="5">
                  <c:v>181.566</c:v>
                </c:pt>
                <c:pt idx="6">
                  <c:v>169.49</c:v>
                </c:pt>
                <c:pt idx="7">
                  <c:v>175.336</c:v>
                </c:pt>
                <c:pt idx="8">
                  <c:v>174.069</c:v>
                </c:pt>
                <c:pt idx="9">
                  <c:v>189.446</c:v>
                </c:pt>
                <c:pt idx="10">
                  <c:v>184.299</c:v>
                </c:pt>
                <c:pt idx="11">
                  <c:v>182.678</c:v>
                </c:pt>
                <c:pt idx="12">
                  <c:v>169.265</c:v>
                </c:pt>
                <c:pt idx="13">
                  <c:v>159.345</c:v>
                </c:pt>
                <c:pt idx="14">
                  <c:v>189.47</c:v>
                </c:pt>
                <c:pt idx="15">
                  <c:v>161.837</c:v>
                </c:pt>
                <c:pt idx="16">
                  <c:v>177.171</c:v>
                </c:pt>
                <c:pt idx="17">
                  <c:v>174.014</c:v>
                </c:pt>
                <c:pt idx="18">
                  <c:v>160.294</c:v>
                </c:pt>
                <c:pt idx="19">
                  <c:v>169.052</c:v>
                </c:pt>
                <c:pt idx="20">
                  <c:v>164.945</c:v>
                </c:pt>
                <c:pt idx="21">
                  <c:v>178.01</c:v>
                </c:pt>
                <c:pt idx="22">
                  <c:v>170.103</c:v>
                </c:pt>
                <c:pt idx="23">
                  <c:v>162.217</c:v>
                </c:pt>
                <c:pt idx="24">
                  <c:v>171.868</c:v>
                </c:pt>
                <c:pt idx="25">
                  <c:v>169.176</c:v>
                </c:pt>
                <c:pt idx="26">
                  <c:v>184.242</c:v>
                </c:pt>
                <c:pt idx="27">
                  <c:v>181.483</c:v>
                </c:pt>
                <c:pt idx="28">
                  <c:v>188.483</c:v>
                </c:pt>
                <c:pt idx="29">
                  <c:v>178.412</c:v>
                </c:pt>
                <c:pt idx="30">
                  <c:v>190.782</c:v>
                </c:pt>
                <c:pt idx="31">
                  <c:v>181.141</c:v>
                </c:pt>
                <c:pt idx="32">
                  <c:v>176.787</c:v>
                </c:pt>
                <c:pt idx="33">
                  <c:v>195.33</c:v>
                </c:pt>
                <c:pt idx="34">
                  <c:v>176.666</c:v>
                </c:pt>
                <c:pt idx="35">
                  <c:v>175.083</c:v>
                </c:pt>
                <c:pt idx="36">
                  <c:v>193.013</c:v>
                </c:pt>
                <c:pt idx="37">
                  <c:v>180.772</c:v>
                </c:pt>
                <c:pt idx="38">
                  <c:v>202.208</c:v>
                </c:pt>
                <c:pt idx="39">
                  <c:v>201.792</c:v>
                </c:pt>
                <c:pt idx="40">
                  <c:v>204.932</c:v>
                </c:pt>
                <c:pt idx="41">
                  <c:v>201.635</c:v>
                </c:pt>
                <c:pt idx="42">
                  <c:v>200.038</c:v>
                </c:pt>
                <c:pt idx="43">
                  <c:v>193.887</c:v>
                </c:pt>
                <c:pt idx="44">
                  <c:v>203.834</c:v>
                </c:pt>
                <c:pt idx="45">
                  <c:v>219.73</c:v>
                </c:pt>
                <c:pt idx="46">
                  <c:v>194.578</c:v>
                </c:pt>
                <c:pt idx="47">
                  <c:v>208.571</c:v>
                </c:pt>
                <c:pt idx="48">
                  <c:v>200.424</c:v>
                </c:pt>
                <c:pt idx="49">
                  <c:v>192.589</c:v>
                </c:pt>
                <c:pt idx="50">
                  <c:v>219.787</c:v>
                </c:pt>
                <c:pt idx="51">
                  <c:v>212.808</c:v>
                </c:pt>
                <c:pt idx="52">
                  <c:v>211.879</c:v>
                </c:pt>
                <c:pt idx="53">
                  <c:v>207.928</c:v>
                </c:pt>
                <c:pt idx="54">
                  <c:v>212.72</c:v>
                </c:pt>
                <c:pt idx="55">
                  <c:v>204.996</c:v>
                </c:pt>
                <c:pt idx="56">
                  <c:v>212.302</c:v>
                </c:pt>
                <c:pt idx="57">
                  <c:v>229.858</c:v>
                </c:pt>
                <c:pt idx="58">
                  <c:v>212.158</c:v>
                </c:pt>
                <c:pt idx="59">
                  <c:v>221.244</c:v>
                </c:pt>
                <c:pt idx="60">
                  <c:v>201.69</c:v>
                </c:pt>
                <c:pt idx="61">
                  <c:v>199.054</c:v>
                </c:pt>
                <c:pt idx="62">
                  <c:v>234.4</c:v>
                </c:pt>
                <c:pt idx="63">
                  <c:v>202.435</c:v>
                </c:pt>
                <c:pt idx="64">
                  <c:v>202.628</c:v>
                </c:pt>
                <c:pt idx="65">
                  <c:v>209.212</c:v>
                </c:pt>
                <c:pt idx="66">
                  <c:v>221.635</c:v>
                </c:pt>
                <c:pt idx="67">
                  <c:v>220.913</c:v>
                </c:pt>
                <c:pt idx="68">
                  <c:v>225.813</c:v>
                </c:pt>
                <c:pt idx="69">
                  <c:v>221.6</c:v>
                </c:pt>
                <c:pt idx="70">
                  <c:v>214.907</c:v>
                </c:pt>
                <c:pt idx="71">
                  <c:v>216.322</c:v>
                </c:pt>
                <c:pt idx="72">
                  <c:v>213.253</c:v>
                </c:pt>
                <c:pt idx="73">
                  <c:v>219.518</c:v>
                </c:pt>
                <c:pt idx="74">
                  <c:v>249.45</c:v>
                </c:pt>
                <c:pt idx="75">
                  <c:v>212.643</c:v>
                </c:pt>
                <c:pt idx="76">
                  <c:v>232.258</c:v>
                </c:pt>
                <c:pt idx="77">
                  <c:v>231.267</c:v>
                </c:pt>
                <c:pt idx="78">
                  <c:v>220.499</c:v>
                </c:pt>
                <c:pt idx="79">
                  <c:v>230.723</c:v>
                </c:pt>
                <c:pt idx="80">
                  <c:v>225.238</c:v>
                </c:pt>
                <c:pt idx="81">
                  <c:v>239.553</c:v>
                </c:pt>
                <c:pt idx="82">
                  <c:v>228.58</c:v>
                </c:pt>
                <c:pt idx="83">
                  <c:v>220.641</c:v>
                </c:pt>
                <c:pt idx="84">
                  <c:v>227.281</c:v>
                </c:pt>
                <c:pt idx="85">
                  <c:v>210.986</c:v>
                </c:pt>
                <c:pt idx="86">
                  <c:v>241.854</c:v>
                </c:pt>
                <c:pt idx="87">
                  <c:v>231.587</c:v>
                </c:pt>
                <c:pt idx="88">
                  <c:v>243.626</c:v>
                </c:pt>
                <c:pt idx="89">
                  <c:v>236.042</c:v>
                </c:pt>
                <c:pt idx="90">
                  <c:v>232.662</c:v>
                </c:pt>
                <c:pt idx="91">
                  <c:v>234.346</c:v>
                </c:pt>
                <c:pt idx="92">
                  <c:v>201.868</c:v>
                </c:pt>
                <c:pt idx="93">
                  <c:v>238.021</c:v>
                </c:pt>
                <c:pt idx="94">
                  <c:v>221.402</c:v>
                </c:pt>
                <c:pt idx="95">
                  <c:v>214.592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Data!$I$6</c:f>
              <c:strCache>
                <c:ptCount val="1"/>
                <c:pt idx="0">
                  <c:v>Light rail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Data!$A$8:$A$105</c:f>
              <c:strCache>
                <c:ptCount val="9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</c:strCache>
            </c:strRef>
          </c:cat>
          <c:val>
            <c:numRef>
              <c:f>Data!$I$8:$I$103</c:f>
              <c:numCache>
                <c:ptCount val="96"/>
                <c:pt idx="0">
                  <c:v>17.434</c:v>
                </c:pt>
                <c:pt idx="1">
                  <c:v>17.936</c:v>
                </c:pt>
                <c:pt idx="2">
                  <c:v>20.424</c:v>
                </c:pt>
                <c:pt idx="3">
                  <c:v>18.855</c:v>
                </c:pt>
                <c:pt idx="4">
                  <c:v>19.641</c:v>
                </c:pt>
                <c:pt idx="5">
                  <c:v>18.703</c:v>
                </c:pt>
                <c:pt idx="6">
                  <c:v>20.198</c:v>
                </c:pt>
                <c:pt idx="7">
                  <c:v>20.001</c:v>
                </c:pt>
                <c:pt idx="8">
                  <c:v>20.427</c:v>
                </c:pt>
                <c:pt idx="9">
                  <c:v>20.444</c:v>
                </c:pt>
                <c:pt idx="10">
                  <c:v>20.469</c:v>
                </c:pt>
                <c:pt idx="11">
                  <c:v>20.027</c:v>
                </c:pt>
                <c:pt idx="12">
                  <c:v>17.755</c:v>
                </c:pt>
                <c:pt idx="13">
                  <c:v>17.922</c:v>
                </c:pt>
                <c:pt idx="14">
                  <c:v>20.165</c:v>
                </c:pt>
                <c:pt idx="15">
                  <c:v>18.074</c:v>
                </c:pt>
                <c:pt idx="16">
                  <c:v>19.78</c:v>
                </c:pt>
                <c:pt idx="17">
                  <c:v>19.893</c:v>
                </c:pt>
                <c:pt idx="18">
                  <c:v>19.356</c:v>
                </c:pt>
                <c:pt idx="19">
                  <c:v>20.123</c:v>
                </c:pt>
                <c:pt idx="20">
                  <c:v>20.566</c:v>
                </c:pt>
                <c:pt idx="21">
                  <c:v>23.5</c:v>
                </c:pt>
                <c:pt idx="22">
                  <c:v>21.95</c:v>
                </c:pt>
                <c:pt idx="23">
                  <c:v>20.501</c:v>
                </c:pt>
                <c:pt idx="24">
                  <c:v>18.536</c:v>
                </c:pt>
                <c:pt idx="25">
                  <c:v>18.859</c:v>
                </c:pt>
                <c:pt idx="26">
                  <c:v>19.993</c:v>
                </c:pt>
                <c:pt idx="27">
                  <c:v>20.714</c:v>
                </c:pt>
                <c:pt idx="28">
                  <c:v>20.714</c:v>
                </c:pt>
                <c:pt idx="29">
                  <c:v>20.575</c:v>
                </c:pt>
                <c:pt idx="30">
                  <c:v>22.457</c:v>
                </c:pt>
                <c:pt idx="31">
                  <c:v>21.755</c:v>
                </c:pt>
                <c:pt idx="32">
                  <c:v>21.755</c:v>
                </c:pt>
                <c:pt idx="33">
                  <c:v>21.261</c:v>
                </c:pt>
                <c:pt idx="34">
                  <c:v>21.039</c:v>
                </c:pt>
                <c:pt idx="35">
                  <c:v>18.912</c:v>
                </c:pt>
                <c:pt idx="36">
                  <c:v>20.161</c:v>
                </c:pt>
                <c:pt idx="37">
                  <c:v>19.768</c:v>
                </c:pt>
                <c:pt idx="38">
                  <c:v>21.576</c:v>
                </c:pt>
                <c:pt idx="39">
                  <c:v>21.114</c:v>
                </c:pt>
                <c:pt idx="40">
                  <c:v>22.404</c:v>
                </c:pt>
                <c:pt idx="41">
                  <c:v>21.873</c:v>
                </c:pt>
                <c:pt idx="42">
                  <c:v>23.253</c:v>
                </c:pt>
                <c:pt idx="43">
                  <c:v>22.876</c:v>
                </c:pt>
                <c:pt idx="44">
                  <c:v>23.347</c:v>
                </c:pt>
                <c:pt idx="45">
                  <c:v>23.619</c:v>
                </c:pt>
                <c:pt idx="46">
                  <c:v>21.004</c:v>
                </c:pt>
                <c:pt idx="47">
                  <c:v>21.094</c:v>
                </c:pt>
                <c:pt idx="48">
                  <c:v>21.68</c:v>
                </c:pt>
                <c:pt idx="49">
                  <c:v>20.601</c:v>
                </c:pt>
                <c:pt idx="50">
                  <c:v>23.027</c:v>
                </c:pt>
                <c:pt idx="51">
                  <c:v>24.047</c:v>
                </c:pt>
                <c:pt idx="52">
                  <c:v>23.211</c:v>
                </c:pt>
                <c:pt idx="53">
                  <c:v>21.686</c:v>
                </c:pt>
                <c:pt idx="54">
                  <c:v>23.693</c:v>
                </c:pt>
                <c:pt idx="55">
                  <c:v>23.682</c:v>
                </c:pt>
                <c:pt idx="56">
                  <c:v>24.679</c:v>
                </c:pt>
                <c:pt idx="57">
                  <c:v>26.407</c:v>
                </c:pt>
                <c:pt idx="58">
                  <c:v>24.006</c:v>
                </c:pt>
                <c:pt idx="59">
                  <c:v>23.316</c:v>
                </c:pt>
                <c:pt idx="60">
                  <c:v>21.64</c:v>
                </c:pt>
                <c:pt idx="61">
                  <c:v>21.917</c:v>
                </c:pt>
                <c:pt idx="62">
                  <c:v>25.133</c:v>
                </c:pt>
                <c:pt idx="63">
                  <c:v>24.651</c:v>
                </c:pt>
                <c:pt idx="64">
                  <c:v>24.243</c:v>
                </c:pt>
                <c:pt idx="65">
                  <c:v>24.373</c:v>
                </c:pt>
                <c:pt idx="66">
                  <c:v>25.686</c:v>
                </c:pt>
                <c:pt idx="67">
                  <c:v>24.431</c:v>
                </c:pt>
                <c:pt idx="68">
                  <c:v>24.049</c:v>
                </c:pt>
                <c:pt idx="69">
                  <c:v>24.019</c:v>
                </c:pt>
                <c:pt idx="70">
                  <c:v>23.235</c:v>
                </c:pt>
                <c:pt idx="71">
                  <c:v>22.214</c:v>
                </c:pt>
                <c:pt idx="72">
                  <c:v>22.864</c:v>
                </c:pt>
                <c:pt idx="73">
                  <c:v>22.825</c:v>
                </c:pt>
                <c:pt idx="74">
                  <c:v>26.294</c:v>
                </c:pt>
                <c:pt idx="75">
                  <c:v>24.691</c:v>
                </c:pt>
                <c:pt idx="76">
                  <c:v>26.645</c:v>
                </c:pt>
                <c:pt idx="77">
                  <c:v>26.534</c:v>
                </c:pt>
                <c:pt idx="78">
                  <c:v>26.563</c:v>
                </c:pt>
                <c:pt idx="79">
                  <c:v>27.533</c:v>
                </c:pt>
                <c:pt idx="80">
                  <c:v>25.399</c:v>
                </c:pt>
                <c:pt idx="81">
                  <c:v>24.126</c:v>
                </c:pt>
                <c:pt idx="82">
                  <c:v>24.073</c:v>
                </c:pt>
                <c:pt idx="83">
                  <c:v>22.766</c:v>
                </c:pt>
                <c:pt idx="84">
                  <c:v>22.308</c:v>
                </c:pt>
                <c:pt idx="85">
                  <c:v>22.668</c:v>
                </c:pt>
                <c:pt idx="86">
                  <c:v>26.331</c:v>
                </c:pt>
                <c:pt idx="87">
                  <c:v>26.084</c:v>
                </c:pt>
                <c:pt idx="88">
                  <c:v>26.921</c:v>
                </c:pt>
                <c:pt idx="89">
                  <c:v>27.252</c:v>
                </c:pt>
                <c:pt idx="90">
                  <c:v>26.463</c:v>
                </c:pt>
                <c:pt idx="91">
                  <c:v>27.185</c:v>
                </c:pt>
                <c:pt idx="92">
                  <c:v>26.012</c:v>
                </c:pt>
                <c:pt idx="93">
                  <c:v>27.299</c:v>
                </c:pt>
                <c:pt idx="94">
                  <c:v>25.842</c:v>
                </c:pt>
                <c:pt idx="95">
                  <c:v>23.371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Data!$J$6</c:f>
              <c:strCache>
                <c:ptCount val="1"/>
                <c:pt idx="0">
                  <c:v>Commuter</c:v>
                </c:pt>
              </c:strCache>
            </c:strRef>
          </c:tx>
          <c:spPr>
            <a:ln w="12700">
              <a:solidFill>
                <a:srgbClr val="00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Data!$A$8:$A$105</c:f>
              <c:strCache>
                <c:ptCount val="9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</c:strCache>
            </c:strRef>
          </c:cat>
          <c:val>
            <c:numRef>
              <c:f>Data!$J$8:$J$103</c:f>
              <c:numCache>
                <c:ptCount val="96"/>
                <c:pt idx="0">
                  <c:v>28.09</c:v>
                </c:pt>
                <c:pt idx="1">
                  <c:v>26.98</c:v>
                </c:pt>
                <c:pt idx="2">
                  <c:v>30.795</c:v>
                </c:pt>
                <c:pt idx="3">
                  <c:v>28.603</c:v>
                </c:pt>
                <c:pt idx="4">
                  <c:v>29.363</c:v>
                </c:pt>
                <c:pt idx="5">
                  <c:v>29.754</c:v>
                </c:pt>
                <c:pt idx="6">
                  <c:v>26.411</c:v>
                </c:pt>
                <c:pt idx="7">
                  <c:v>30.395</c:v>
                </c:pt>
                <c:pt idx="8">
                  <c:v>28.904</c:v>
                </c:pt>
                <c:pt idx="9">
                  <c:v>29.548</c:v>
                </c:pt>
                <c:pt idx="10">
                  <c:v>29.362</c:v>
                </c:pt>
                <c:pt idx="11">
                  <c:v>29.273</c:v>
                </c:pt>
                <c:pt idx="12">
                  <c:v>28.362</c:v>
                </c:pt>
                <c:pt idx="13">
                  <c:v>26.225</c:v>
                </c:pt>
                <c:pt idx="14">
                  <c:v>30.13</c:v>
                </c:pt>
                <c:pt idx="15">
                  <c:v>28.277</c:v>
                </c:pt>
                <c:pt idx="16">
                  <c:v>30.442</c:v>
                </c:pt>
                <c:pt idx="17">
                  <c:v>30.029</c:v>
                </c:pt>
                <c:pt idx="18">
                  <c:v>28.513</c:v>
                </c:pt>
                <c:pt idx="19">
                  <c:v>30.61</c:v>
                </c:pt>
                <c:pt idx="20">
                  <c:v>28.635</c:v>
                </c:pt>
                <c:pt idx="21">
                  <c:v>30.537</c:v>
                </c:pt>
                <c:pt idx="22">
                  <c:v>29.947</c:v>
                </c:pt>
                <c:pt idx="23">
                  <c:v>28.458</c:v>
                </c:pt>
                <c:pt idx="24">
                  <c:v>29.87</c:v>
                </c:pt>
                <c:pt idx="25">
                  <c:v>28.151</c:v>
                </c:pt>
                <c:pt idx="26">
                  <c:v>30.174</c:v>
                </c:pt>
                <c:pt idx="27">
                  <c:v>30.725</c:v>
                </c:pt>
                <c:pt idx="28">
                  <c:v>30.725</c:v>
                </c:pt>
                <c:pt idx="29">
                  <c:v>29.143</c:v>
                </c:pt>
                <c:pt idx="30">
                  <c:v>30.617</c:v>
                </c:pt>
                <c:pt idx="31">
                  <c:v>30.522</c:v>
                </c:pt>
                <c:pt idx="32">
                  <c:v>29.193</c:v>
                </c:pt>
                <c:pt idx="33">
                  <c:v>31.78</c:v>
                </c:pt>
                <c:pt idx="34">
                  <c:v>29.564</c:v>
                </c:pt>
                <c:pt idx="35">
                  <c:v>29.705</c:v>
                </c:pt>
                <c:pt idx="36">
                  <c:v>30.089</c:v>
                </c:pt>
                <c:pt idx="37">
                  <c:v>27.722</c:v>
                </c:pt>
                <c:pt idx="38">
                  <c:v>30.379</c:v>
                </c:pt>
                <c:pt idx="39">
                  <c:v>30.469</c:v>
                </c:pt>
                <c:pt idx="40">
                  <c:v>30.477</c:v>
                </c:pt>
                <c:pt idx="41">
                  <c:v>30.324</c:v>
                </c:pt>
                <c:pt idx="42">
                  <c:v>31.377</c:v>
                </c:pt>
                <c:pt idx="43">
                  <c:v>30.387</c:v>
                </c:pt>
                <c:pt idx="44">
                  <c:v>30.922</c:v>
                </c:pt>
                <c:pt idx="45">
                  <c:v>31.945</c:v>
                </c:pt>
                <c:pt idx="46">
                  <c:v>28.963</c:v>
                </c:pt>
                <c:pt idx="47">
                  <c:v>30.943</c:v>
                </c:pt>
                <c:pt idx="48">
                  <c:v>30.006</c:v>
                </c:pt>
                <c:pt idx="49">
                  <c:v>28.231</c:v>
                </c:pt>
                <c:pt idx="50">
                  <c:v>31.699</c:v>
                </c:pt>
                <c:pt idx="51">
                  <c:v>31.117</c:v>
                </c:pt>
                <c:pt idx="52">
                  <c:v>30.371</c:v>
                </c:pt>
                <c:pt idx="53">
                  <c:v>32.236</c:v>
                </c:pt>
                <c:pt idx="54">
                  <c:v>33.026</c:v>
                </c:pt>
                <c:pt idx="55">
                  <c:v>31.946</c:v>
                </c:pt>
                <c:pt idx="56">
                  <c:v>31.881</c:v>
                </c:pt>
                <c:pt idx="57">
                  <c:v>33.175</c:v>
                </c:pt>
                <c:pt idx="58">
                  <c:v>31.532</c:v>
                </c:pt>
                <c:pt idx="59">
                  <c:v>32.49</c:v>
                </c:pt>
                <c:pt idx="60">
                  <c:v>30.835</c:v>
                </c:pt>
                <c:pt idx="61">
                  <c:v>29.652</c:v>
                </c:pt>
                <c:pt idx="62">
                  <c:v>34.103</c:v>
                </c:pt>
                <c:pt idx="63">
                  <c:v>32.619</c:v>
                </c:pt>
                <c:pt idx="64">
                  <c:v>31.99</c:v>
                </c:pt>
                <c:pt idx="65">
                  <c:v>33.707</c:v>
                </c:pt>
                <c:pt idx="66">
                  <c:v>33.034</c:v>
                </c:pt>
                <c:pt idx="67">
                  <c:v>33.665</c:v>
                </c:pt>
                <c:pt idx="68">
                  <c:v>32.423</c:v>
                </c:pt>
                <c:pt idx="69">
                  <c:v>33.327</c:v>
                </c:pt>
                <c:pt idx="70">
                  <c:v>33.38</c:v>
                </c:pt>
                <c:pt idx="71">
                  <c:v>33.282</c:v>
                </c:pt>
                <c:pt idx="72">
                  <c:v>32.022</c:v>
                </c:pt>
                <c:pt idx="73">
                  <c:v>32.055</c:v>
                </c:pt>
                <c:pt idx="74">
                  <c:v>35.659</c:v>
                </c:pt>
                <c:pt idx="75">
                  <c:v>32.535</c:v>
                </c:pt>
                <c:pt idx="76">
                  <c:v>34.871</c:v>
                </c:pt>
                <c:pt idx="77">
                  <c:v>35.238</c:v>
                </c:pt>
                <c:pt idx="78">
                  <c:v>34.261</c:v>
                </c:pt>
                <c:pt idx="79">
                  <c:v>36.297</c:v>
                </c:pt>
                <c:pt idx="80">
                  <c:v>33.859</c:v>
                </c:pt>
                <c:pt idx="81">
                  <c:v>36.146</c:v>
                </c:pt>
                <c:pt idx="82">
                  <c:v>35.016</c:v>
                </c:pt>
                <c:pt idx="83">
                  <c:v>33.422</c:v>
                </c:pt>
                <c:pt idx="84">
                  <c:v>35.455</c:v>
                </c:pt>
                <c:pt idx="85">
                  <c:v>32.277</c:v>
                </c:pt>
                <c:pt idx="86">
                  <c:v>36.298</c:v>
                </c:pt>
                <c:pt idx="87">
                  <c:v>34.781</c:v>
                </c:pt>
                <c:pt idx="88">
                  <c:v>36.423</c:v>
                </c:pt>
                <c:pt idx="89">
                  <c:v>35.113</c:v>
                </c:pt>
                <c:pt idx="90">
                  <c:v>35.782</c:v>
                </c:pt>
                <c:pt idx="91">
                  <c:v>36.89</c:v>
                </c:pt>
                <c:pt idx="92">
                  <c:v>32.749</c:v>
                </c:pt>
                <c:pt idx="93">
                  <c:v>36.638</c:v>
                </c:pt>
                <c:pt idx="94">
                  <c:v>36.638</c:v>
                </c:pt>
                <c:pt idx="95">
                  <c:v>33.146</c:v>
                </c:pt>
              </c:numCache>
            </c:numRef>
          </c:val>
          <c:smooth val="0"/>
        </c:ser>
        <c:axId val="66186116"/>
        <c:axId val="58804133"/>
      </c:lineChart>
      <c:dateAx>
        <c:axId val="66186116"/>
        <c:scaling>
          <c:orientation val="minMax"/>
          <c:max val="1224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804133"/>
        <c:crosses val="autoZero"/>
        <c:auto val="0"/>
        <c:majorUnit val="2"/>
        <c:majorTimeUnit val="years"/>
        <c:minorUnit val="12"/>
        <c:minorTimeUnit val="months"/>
        <c:noMultiLvlLbl val="0"/>
      </c:dateAx>
      <c:valAx>
        <c:axId val="58804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Millions of Unlinked  Trips</a:t>
                </a:r>
              </a:p>
            </c:rich>
          </c:tx>
          <c:layout>
            <c:manualLayout>
              <c:xMode val="factor"/>
              <c:yMode val="factor"/>
              <c:x val="0.048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1861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0.75275</cdr:x>
      <cdr:y>0.2015</cdr:y>
    </cdr:from>
    <cdr:to>
      <cdr:x>0.82125</cdr:x>
      <cdr:y>0.2495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752475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Bus</a:t>
          </a:r>
        </a:p>
      </cdr:txBody>
    </cdr:sp>
  </cdr:relSizeAnchor>
  <cdr:relSizeAnchor xmlns:cdr="http://schemas.openxmlformats.org/drawingml/2006/chartDrawing">
    <cdr:from>
      <cdr:x>0.75275</cdr:x>
      <cdr:y>0.83325</cdr:y>
    </cdr:from>
    <cdr:to>
      <cdr:x>0.863</cdr:x>
      <cdr:y>0.87625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3133725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660066"/>
              </a:solidFill>
              <a:latin typeface="Arial"/>
              <a:ea typeface="Arial"/>
              <a:cs typeface="Arial"/>
            </a:rPr>
            <a:t>Trolleybus</a:t>
          </a:r>
        </a:p>
      </cdr:txBody>
    </cdr:sp>
  </cdr:relSizeAnchor>
  <cdr:relSizeAnchor xmlns:cdr="http://schemas.openxmlformats.org/drawingml/2006/chartDrawing">
    <cdr:from>
      <cdr:x>0.6705</cdr:x>
      <cdr:y>0.536</cdr:y>
    </cdr:from>
    <cdr:to>
      <cdr:x>0.81075</cdr:x>
      <cdr:y>0.59175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9525" y="200977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Heavy rail</a:t>
          </a:r>
        </a:p>
      </cdr:txBody>
    </cdr:sp>
  </cdr:relSizeAnchor>
  <cdr:relSizeAnchor xmlns:cdr="http://schemas.openxmlformats.org/drawingml/2006/chartDrawing">
    <cdr:from>
      <cdr:x>0.6125</cdr:x>
      <cdr:y>0.8075</cdr:y>
    </cdr:from>
    <cdr:to>
      <cdr:x>0.741</cdr:x>
      <cdr:y>0.8555</cdr:y>
    </cdr:to>
    <cdr:sp>
      <cdr:nvSpPr>
        <cdr:cNvPr id="4" name="TextBox 4"/>
        <cdr:cNvSpPr txBox="1">
          <a:spLocks noChangeArrowheads="1"/>
        </cdr:cNvSpPr>
      </cdr:nvSpPr>
      <cdr:spPr>
        <a:xfrm>
          <a:off x="3486150" y="3028950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Commuter</a:t>
          </a:r>
          <a:r>
            <a:rPr lang="en-US" cap="none" sz="975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 rail</a:t>
          </a:r>
        </a:p>
      </cdr:txBody>
    </cdr:sp>
  </cdr:relSizeAnchor>
  <cdr:relSizeAnchor xmlns:cdr="http://schemas.openxmlformats.org/drawingml/2006/chartDrawing">
    <cdr:from>
      <cdr:x>0.44075</cdr:x>
      <cdr:y>0.80975</cdr:y>
    </cdr:from>
    <cdr:to>
      <cdr:x>0.56925</cdr:x>
      <cdr:y>0.85775</cdr:y>
    </cdr:to>
    <cdr:sp>
      <cdr:nvSpPr>
        <cdr:cNvPr id="5" name="TextBox 5"/>
        <cdr:cNvSpPr txBox="1">
          <a:spLocks noChangeArrowheads="1"/>
        </cdr:cNvSpPr>
      </cdr:nvSpPr>
      <cdr:spPr>
        <a:xfrm>
          <a:off x="2514600" y="3038475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Light rail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5705475</xdr:colOff>
      <xdr:row>2</xdr:row>
      <xdr:rowOff>3781425</xdr:rowOff>
    </xdr:to>
    <xdr:graphicFrame>
      <xdr:nvGraphicFramePr>
        <xdr:cNvPr id="1" name="Chart 6"/>
        <xdr:cNvGraphicFramePr/>
      </xdr:nvGraphicFramePr>
      <xdr:xfrm>
        <a:off x="0" y="447675"/>
        <a:ext cx="57054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10"/>
  <sheetViews>
    <sheetView workbookViewId="0" topLeftCell="F1">
      <pane ySplit="6" topLeftCell="BM95" activePane="bottomLeft" state="frozen"/>
      <selection pane="topLeft" activeCell="A1" sqref="A1"/>
      <selection pane="bottomLeft" activeCell="K100" sqref="K100:L103"/>
    </sheetView>
  </sheetViews>
  <sheetFormatPr defaultColWidth="9.140625" defaultRowHeight="12.75"/>
  <cols>
    <col min="2" max="2" width="12.140625" style="0" customWidth="1"/>
    <col min="3" max="3" width="10.7109375" style="0" customWidth="1"/>
    <col min="4" max="4" width="14.7109375" style="0" customWidth="1"/>
    <col min="5" max="5" width="13.140625" style="0" customWidth="1"/>
    <col min="6" max="6" width="9.00390625" style="0" customWidth="1"/>
    <col min="8" max="8" width="12.28125" style="12" customWidth="1"/>
    <col min="9" max="9" width="11.140625" style="12" customWidth="1"/>
    <col min="10" max="10" width="11.7109375" style="12" customWidth="1"/>
    <col min="11" max="11" width="11.57421875" style="12" customWidth="1"/>
    <col min="12" max="12" width="9.140625" style="12" customWidth="1"/>
  </cols>
  <sheetData>
    <row r="1" ht="12.75">
      <c r="A1" s="3" t="s">
        <v>0</v>
      </c>
    </row>
    <row r="2" ht="12.75">
      <c r="A2" t="s">
        <v>1</v>
      </c>
    </row>
    <row r="3" ht="12.75">
      <c r="A3" t="s">
        <v>32</v>
      </c>
    </row>
    <row r="5" spans="5:8" ht="12.75">
      <c r="E5" s="3" t="s">
        <v>6</v>
      </c>
      <c r="H5" s="13" t="s">
        <v>13</v>
      </c>
    </row>
    <row r="6" spans="5:12" ht="12.75">
      <c r="E6" s="3" t="s">
        <v>6</v>
      </c>
      <c r="H6" s="13" t="s">
        <v>10</v>
      </c>
      <c r="I6" s="13" t="s">
        <v>11</v>
      </c>
      <c r="J6" s="13" t="s">
        <v>12</v>
      </c>
      <c r="K6" s="13" t="s">
        <v>8</v>
      </c>
      <c r="L6" s="13" t="s">
        <v>9</v>
      </c>
    </row>
    <row r="7" spans="1:12" ht="12.75">
      <c r="A7" s="3" t="s">
        <v>7</v>
      </c>
      <c r="B7" s="3" t="s">
        <v>5</v>
      </c>
      <c r="C7" s="3" t="s">
        <v>3</v>
      </c>
      <c r="D7" s="3" t="s">
        <v>4</v>
      </c>
      <c r="E7" s="3" t="s">
        <v>2</v>
      </c>
      <c r="F7" s="3" t="s">
        <v>31</v>
      </c>
      <c r="H7" s="12" t="e">
        <f aca="true" t="shared" si="0" ref="H7:H38">E7/1000</f>
        <v>#VALUE!</v>
      </c>
      <c r="I7" s="12" t="e">
        <f aca="true" t="shared" si="1" ref="I7:I38">C7/1000</f>
        <v>#VALUE!</v>
      </c>
      <c r="J7" s="12" t="e">
        <f aca="true" t="shared" si="2" ref="J7:J38">D7/1000</f>
        <v>#VALUE!</v>
      </c>
      <c r="K7" s="12" t="e">
        <f>B7/1000</f>
        <v>#VALUE!</v>
      </c>
      <c r="L7" s="12" t="e">
        <f>F7/1000</f>
        <v>#VALUE!</v>
      </c>
    </row>
    <row r="8" spans="1:12" ht="12.75">
      <c r="A8" s="4">
        <v>34335</v>
      </c>
      <c r="B8" s="5">
        <v>9675</v>
      </c>
      <c r="C8" s="5">
        <v>17434</v>
      </c>
      <c r="D8" s="5">
        <v>28090</v>
      </c>
      <c r="E8" s="5">
        <v>161009</v>
      </c>
      <c r="F8" s="5">
        <v>419785</v>
      </c>
      <c r="H8" s="12">
        <f t="shared" si="0"/>
        <v>161.009</v>
      </c>
      <c r="I8" s="12">
        <f t="shared" si="1"/>
        <v>17.434</v>
      </c>
      <c r="J8" s="12">
        <f t="shared" si="2"/>
        <v>28.09</v>
      </c>
      <c r="K8" s="12">
        <f aca="true" t="shared" si="3" ref="K8:K71">B8/1000</f>
        <v>9.675</v>
      </c>
      <c r="L8" s="12">
        <f aca="true" t="shared" si="4" ref="L8:L71">F8/1000</f>
        <v>419.785</v>
      </c>
    </row>
    <row r="9" spans="1:12" ht="12.75">
      <c r="A9" s="4">
        <v>34366</v>
      </c>
      <c r="B9" s="5">
        <v>9337</v>
      </c>
      <c r="C9" s="5">
        <v>17936</v>
      </c>
      <c r="D9" s="5">
        <v>26980</v>
      </c>
      <c r="E9" s="5">
        <v>159812</v>
      </c>
      <c r="F9" s="5">
        <v>422720</v>
      </c>
      <c r="H9" s="12">
        <f t="shared" si="0"/>
        <v>159.812</v>
      </c>
      <c r="I9" s="12">
        <f t="shared" si="1"/>
        <v>17.936</v>
      </c>
      <c r="J9" s="12">
        <f t="shared" si="2"/>
        <v>26.98</v>
      </c>
      <c r="K9" s="12">
        <f t="shared" si="3"/>
        <v>9.337</v>
      </c>
      <c r="L9" s="12">
        <f t="shared" si="4"/>
        <v>422.72</v>
      </c>
    </row>
    <row r="10" spans="1:12" ht="12.75">
      <c r="A10" s="4">
        <v>34394</v>
      </c>
      <c r="B10" s="5">
        <v>10561</v>
      </c>
      <c r="C10" s="5">
        <v>20424</v>
      </c>
      <c r="D10" s="5">
        <v>30795</v>
      </c>
      <c r="E10" s="5">
        <v>187125</v>
      </c>
      <c r="F10" s="5">
        <v>482667</v>
      </c>
      <c r="H10" s="12">
        <f t="shared" si="0"/>
        <v>187.125</v>
      </c>
      <c r="I10" s="12">
        <f t="shared" si="1"/>
        <v>20.424</v>
      </c>
      <c r="J10" s="12">
        <f t="shared" si="2"/>
        <v>30.795</v>
      </c>
      <c r="K10" s="12">
        <f t="shared" si="3"/>
        <v>10.561</v>
      </c>
      <c r="L10" s="12">
        <f t="shared" si="4"/>
        <v>482.667</v>
      </c>
    </row>
    <row r="11" spans="1:12" ht="12.75">
      <c r="A11" s="4">
        <v>34425</v>
      </c>
      <c r="B11" s="5">
        <v>9856</v>
      </c>
      <c r="C11" s="5">
        <v>18855</v>
      </c>
      <c r="D11" s="5">
        <v>28603</v>
      </c>
      <c r="E11" s="5">
        <v>176017</v>
      </c>
      <c r="F11" s="5">
        <v>455485</v>
      </c>
      <c r="H11" s="12">
        <f t="shared" si="0"/>
        <v>176.017</v>
      </c>
      <c r="I11" s="12">
        <f t="shared" si="1"/>
        <v>18.855</v>
      </c>
      <c r="J11" s="12">
        <f t="shared" si="2"/>
        <v>28.603</v>
      </c>
      <c r="K11" s="12">
        <f t="shared" si="3"/>
        <v>9.856</v>
      </c>
      <c r="L11" s="12">
        <f t="shared" si="4"/>
        <v>455.485</v>
      </c>
    </row>
    <row r="12" spans="1:12" ht="12.75">
      <c r="A12" s="4">
        <v>34455</v>
      </c>
      <c r="B12" s="5">
        <v>10031</v>
      </c>
      <c r="C12" s="5">
        <v>19641</v>
      </c>
      <c r="D12" s="5">
        <v>29363</v>
      </c>
      <c r="E12" s="5">
        <v>179497</v>
      </c>
      <c r="F12" s="5">
        <v>458356</v>
      </c>
      <c r="H12" s="12">
        <f t="shared" si="0"/>
        <v>179.497</v>
      </c>
      <c r="I12" s="12">
        <f t="shared" si="1"/>
        <v>19.641</v>
      </c>
      <c r="J12" s="12">
        <f t="shared" si="2"/>
        <v>29.363</v>
      </c>
      <c r="K12" s="12">
        <f t="shared" si="3"/>
        <v>10.031</v>
      </c>
      <c r="L12" s="12">
        <f t="shared" si="4"/>
        <v>458.356</v>
      </c>
    </row>
    <row r="13" spans="1:12" ht="12.75">
      <c r="A13" s="4">
        <v>34486</v>
      </c>
      <c r="B13" s="5">
        <v>9875</v>
      </c>
      <c r="C13" s="5">
        <v>18703</v>
      </c>
      <c r="D13" s="5">
        <v>29754</v>
      </c>
      <c r="E13" s="5">
        <v>181566</v>
      </c>
      <c r="F13" s="5">
        <v>443356</v>
      </c>
      <c r="H13" s="12">
        <f t="shared" si="0"/>
        <v>181.566</v>
      </c>
      <c r="I13" s="12">
        <f t="shared" si="1"/>
        <v>18.703</v>
      </c>
      <c r="J13" s="12">
        <f t="shared" si="2"/>
        <v>29.754</v>
      </c>
      <c r="K13" s="12">
        <f t="shared" si="3"/>
        <v>9.875</v>
      </c>
      <c r="L13" s="12">
        <f t="shared" si="4"/>
        <v>443.356</v>
      </c>
    </row>
    <row r="14" spans="1:12" ht="12.75">
      <c r="A14" s="4">
        <v>34516</v>
      </c>
      <c r="B14" s="5">
        <v>9061</v>
      </c>
      <c r="C14" s="5">
        <v>20198</v>
      </c>
      <c r="D14" s="5">
        <v>26411</v>
      </c>
      <c r="E14" s="5">
        <v>169490</v>
      </c>
      <c r="F14" s="5">
        <v>399319</v>
      </c>
      <c r="H14" s="12">
        <f t="shared" si="0"/>
        <v>169.49</v>
      </c>
      <c r="I14" s="12">
        <f t="shared" si="1"/>
        <v>20.198</v>
      </c>
      <c r="J14" s="12">
        <f t="shared" si="2"/>
        <v>26.411</v>
      </c>
      <c r="K14" s="12">
        <f t="shared" si="3"/>
        <v>9.061</v>
      </c>
      <c r="L14" s="12">
        <f t="shared" si="4"/>
        <v>399.319</v>
      </c>
    </row>
    <row r="15" spans="1:12" ht="12.75">
      <c r="A15" s="4">
        <v>34547</v>
      </c>
      <c r="B15" s="5">
        <v>9429</v>
      </c>
      <c r="C15" s="5">
        <v>20001</v>
      </c>
      <c r="D15" s="5">
        <v>30395</v>
      </c>
      <c r="E15" s="5">
        <v>175336</v>
      </c>
      <c r="F15" s="5">
        <v>420711</v>
      </c>
      <c r="H15" s="12">
        <f t="shared" si="0"/>
        <v>175.336</v>
      </c>
      <c r="I15" s="12">
        <f t="shared" si="1"/>
        <v>20.001</v>
      </c>
      <c r="J15" s="12">
        <f t="shared" si="2"/>
        <v>30.395</v>
      </c>
      <c r="K15" s="12">
        <f t="shared" si="3"/>
        <v>9.429</v>
      </c>
      <c r="L15" s="12">
        <f t="shared" si="4"/>
        <v>420.711</v>
      </c>
    </row>
    <row r="16" spans="1:12" ht="12.75">
      <c r="A16" s="4">
        <v>34578</v>
      </c>
      <c r="B16" s="5">
        <v>9421</v>
      </c>
      <c r="C16" s="5">
        <v>20427</v>
      </c>
      <c r="D16" s="5">
        <v>28904</v>
      </c>
      <c r="E16" s="5">
        <v>174069</v>
      </c>
      <c r="F16" s="5">
        <v>456555</v>
      </c>
      <c r="H16" s="12">
        <f t="shared" si="0"/>
        <v>174.069</v>
      </c>
      <c r="I16" s="12">
        <f t="shared" si="1"/>
        <v>20.427</v>
      </c>
      <c r="J16" s="12">
        <f t="shared" si="2"/>
        <v>28.904</v>
      </c>
      <c r="K16" s="12">
        <f t="shared" si="3"/>
        <v>9.421</v>
      </c>
      <c r="L16" s="12">
        <f t="shared" si="4"/>
        <v>456.555</v>
      </c>
    </row>
    <row r="17" spans="1:12" ht="12.75">
      <c r="A17" s="4">
        <v>34608</v>
      </c>
      <c r="B17" s="5">
        <v>9897</v>
      </c>
      <c r="C17" s="5">
        <v>20444</v>
      </c>
      <c r="D17" s="5">
        <v>29548</v>
      </c>
      <c r="E17" s="5">
        <v>189446</v>
      </c>
      <c r="F17" s="5">
        <v>479632</v>
      </c>
      <c r="H17" s="12">
        <f t="shared" si="0"/>
        <v>189.446</v>
      </c>
      <c r="I17" s="12">
        <f t="shared" si="1"/>
        <v>20.444</v>
      </c>
      <c r="J17" s="12">
        <f t="shared" si="2"/>
        <v>29.548</v>
      </c>
      <c r="K17" s="12">
        <f t="shared" si="3"/>
        <v>9.897</v>
      </c>
      <c r="L17" s="12">
        <f t="shared" si="4"/>
        <v>479.632</v>
      </c>
    </row>
    <row r="18" spans="1:12" ht="12.75">
      <c r="A18" s="4">
        <v>34639</v>
      </c>
      <c r="B18" s="5">
        <v>10256</v>
      </c>
      <c r="C18" s="5">
        <v>20469</v>
      </c>
      <c r="D18" s="5">
        <v>29362</v>
      </c>
      <c r="E18" s="5">
        <v>184299</v>
      </c>
      <c r="F18" s="5">
        <v>455303</v>
      </c>
      <c r="H18" s="12">
        <f t="shared" si="0"/>
        <v>184.299</v>
      </c>
      <c r="I18" s="12">
        <f t="shared" si="1"/>
        <v>20.469</v>
      </c>
      <c r="J18" s="12">
        <f t="shared" si="2"/>
        <v>29.362</v>
      </c>
      <c r="K18" s="12">
        <f t="shared" si="3"/>
        <v>10.256</v>
      </c>
      <c r="L18" s="12">
        <f t="shared" si="4"/>
        <v>455.303</v>
      </c>
    </row>
    <row r="19" spans="1:12" ht="12.75">
      <c r="A19" s="4">
        <v>34669</v>
      </c>
      <c r="B19" s="5">
        <v>9719</v>
      </c>
      <c r="C19" s="5">
        <v>20027</v>
      </c>
      <c r="D19" s="5">
        <v>29273</v>
      </c>
      <c r="E19" s="5">
        <v>182678</v>
      </c>
      <c r="F19" s="5">
        <v>434032</v>
      </c>
      <c r="H19" s="12">
        <f t="shared" si="0"/>
        <v>182.678</v>
      </c>
      <c r="I19" s="12">
        <f t="shared" si="1"/>
        <v>20.027</v>
      </c>
      <c r="J19" s="12">
        <f t="shared" si="2"/>
        <v>29.273</v>
      </c>
      <c r="K19" s="12">
        <f t="shared" si="3"/>
        <v>9.719</v>
      </c>
      <c r="L19" s="12">
        <f t="shared" si="4"/>
        <v>434.032</v>
      </c>
    </row>
    <row r="20" spans="1:12" ht="12.75">
      <c r="A20" s="1">
        <v>34700</v>
      </c>
      <c r="B20" s="2">
        <v>11770</v>
      </c>
      <c r="C20" s="2">
        <v>17755</v>
      </c>
      <c r="D20" s="2">
        <v>28362</v>
      </c>
      <c r="E20" s="2">
        <v>169265</v>
      </c>
      <c r="F20" s="2">
        <v>427974</v>
      </c>
      <c r="H20" s="12">
        <f t="shared" si="0"/>
        <v>169.265</v>
      </c>
      <c r="I20" s="12">
        <f t="shared" si="1"/>
        <v>17.755</v>
      </c>
      <c r="J20" s="12">
        <f t="shared" si="2"/>
        <v>28.362</v>
      </c>
      <c r="K20" s="12">
        <f t="shared" si="3"/>
        <v>11.77</v>
      </c>
      <c r="L20" s="12">
        <f t="shared" si="4"/>
        <v>427.974</v>
      </c>
    </row>
    <row r="21" spans="1:12" ht="12.75">
      <c r="A21" s="1">
        <v>34731</v>
      </c>
      <c r="B21" s="2">
        <v>11984</v>
      </c>
      <c r="C21" s="2">
        <v>17922</v>
      </c>
      <c r="D21" s="2">
        <v>26225</v>
      </c>
      <c r="E21" s="2">
        <v>159345</v>
      </c>
      <c r="F21" s="2">
        <v>416291</v>
      </c>
      <c r="H21" s="12">
        <f t="shared" si="0"/>
        <v>159.345</v>
      </c>
      <c r="I21" s="12">
        <f t="shared" si="1"/>
        <v>17.922</v>
      </c>
      <c r="J21" s="12">
        <f t="shared" si="2"/>
        <v>26.225</v>
      </c>
      <c r="K21" s="12">
        <f t="shared" si="3"/>
        <v>11.984</v>
      </c>
      <c r="L21" s="12">
        <f t="shared" si="4"/>
        <v>416.291</v>
      </c>
    </row>
    <row r="22" spans="1:12" ht="12.75">
      <c r="A22" s="1">
        <v>34759</v>
      </c>
      <c r="B22" s="2">
        <v>12836</v>
      </c>
      <c r="C22" s="2">
        <v>20165</v>
      </c>
      <c r="D22" s="2">
        <v>30130</v>
      </c>
      <c r="E22" s="2">
        <v>189470</v>
      </c>
      <c r="F22" s="2">
        <v>484969</v>
      </c>
      <c r="H22" s="12">
        <f t="shared" si="0"/>
        <v>189.47</v>
      </c>
      <c r="I22" s="12">
        <f t="shared" si="1"/>
        <v>20.165</v>
      </c>
      <c r="J22" s="12">
        <f t="shared" si="2"/>
        <v>30.13</v>
      </c>
      <c r="K22" s="12">
        <f t="shared" si="3"/>
        <v>12.836</v>
      </c>
      <c r="L22" s="12">
        <f t="shared" si="4"/>
        <v>484.969</v>
      </c>
    </row>
    <row r="23" spans="1:12" ht="12.75">
      <c r="A23" s="1">
        <v>34790</v>
      </c>
      <c r="B23" s="2">
        <v>9069</v>
      </c>
      <c r="C23" s="2">
        <v>18074</v>
      </c>
      <c r="D23" s="2">
        <v>28277</v>
      </c>
      <c r="E23">
        <v>161837</v>
      </c>
      <c r="F23" s="2">
        <v>427902</v>
      </c>
      <c r="H23" s="12">
        <f t="shared" si="0"/>
        <v>161.837</v>
      </c>
      <c r="I23" s="12">
        <f t="shared" si="1"/>
        <v>18.074</v>
      </c>
      <c r="J23" s="12">
        <f t="shared" si="2"/>
        <v>28.277</v>
      </c>
      <c r="K23" s="12">
        <f t="shared" si="3"/>
        <v>9.069</v>
      </c>
      <c r="L23" s="12">
        <f t="shared" si="4"/>
        <v>427.902</v>
      </c>
    </row>
    <row r="24" spans="1:12" ht="12.75">
      <c r="A24" s="1">
        <v>34820</v>
      </c>
      <c r="B24" s="2">
        <v>9986</v>
      </c>
      <c r="C24" s="2">
        <v>19780</v>
      </c>
      <c r="D24" s="2">
        <v>30442</v>
      </c>
      <c r="E24" s="2">
        <v>177171</v>
      </c>
      <c r="F24" s="2">
        <v>464318</v>
      </c>
      <c r="H24" s="12">
        <f t="shared" si="0"/>
        <v>177.171</v>
      </c>
      <c r="I24" s="12">
        <f t="shared" si="1"/>
        <v>19.78</v>
      </c>
      <c r="J24" s="12">
        <f t="shared" si="2"/>
        <v>30.442</v>
      </c>
      <c r="K24" s="12">
        <f t="shared" si="3"/>
        <v>9.986</v>
      </c>
      <c r="L24" s="12">
        <f t="shared" si="4"/>
        <v>464.318</v>
      </c>
    </row>
    <row r="25" spans="1:12" ht="12.75">
      <c r="A25" s="1">
        <v>34851</v>
      </c>
      <c r="B25" s="2">
        <v>9566</v>
      </c>
      <c r="C25" s="2">
        <v>19893</v>
      </c>
      <c r="D25" s="2">
        <v>30029</v>
      </c>
      <c r="E25" s="2">
        <v>174014</v>
      </c>
      <c r="F25" s="2">
        <v>430221</v>
      </c>
      <c r="H25" s="12">
        <f t="shared" si="0"/>
        <v>174.014</v>
      </c>
      <c r="I25" s="12">
        <f t="shared" si="1"/>
        <v>19.893</v>
      </c>
      <c r="J25" s="12">
        <f t="shared" si="2"/>
        <v>30.029</v>
      </c>
      <c r="K25" s="12">
        <f t="shared" si="3"/>
        <v>9.566</v>
      </c>
      <c r="L25" s="12">
        <f t="shared" si="4"/>
        <v>430.221</v>
      </c>
    </row>
    <row r="26" spans="1:12" ht="12.75">
      <c r="A26" s="1">
        <v>34881</v>
      </c>
      <c r="B26" s="2">
        <v>8900</v>
      </c>
      <c r="C26" s="2">
        <v>19356</v>
      </c>
      <c r="D26" s="2">
        <v>28513</v>
      </c>
      <c r="E26" s="2">
        <v>160294</v>
      </c>
      <c r="F26" s="2">
        <v>401732</v>
      </c>
      <c r="H26" s="12">
        <f t="shared" si="0"/>
        <v>160.294</v>
      </c>
      <c r="I26" s="12">
        <f t="shared" si="1"/>
        <v>19.356</v>
      </c>
      <c r="J26" s="12">
        <f t="shared" si="2"/>
        <v>28.513</v>
      </c>
      <c r="K26" s="12">
        <f t="shared" si="3"/>
        <v>8.9</v>
      </c>
      <c r="L26" s="12">
        <f t="shared" si="4"/>
        <v>401.732</v>
      </c>
    </row>
    <row r="27" spans="1:12" ht="12.75">
      <c r="A27" s="1">
        <v>34912</v>
      </c>
      <c r="B27" s="2">
        <v>9434</v>
      </c>
      <c r="C27" s="2">
        <v>20123</v>
      </c>
      <c r="D27" s="2">
        <v>30610</v>
      </c>
      <c r="E27" s="2">
        <v>169052</v>
      </c>
      <c r="F27" s="2">
        <v>434247</v>
      </c>
      <c r="H27" s="12">
        <f t="shared" si="0"/>
        <v>169.052</v>
      </c>
      <c r="I27" s="12">
        <f t="shared" si="1"/>
        <v>20.123</v>
      </c>
      <c r="J27" s="12">
        <f t="shared" si="2"/>
        <v>30.61</v>
      </c>
      <c r="K27" s="12">
        <f t="shared" si="3"/>
        <v>9.434</v>
      </c>
      <c r="L27" s="12">
        <f t="shared" si="4"/>
        <v>434.247</v>
      </c>
    </row>
    <row r="28" spans="1:12" ht="12.75">
      <c r="A28" s="1">
        <v>34943</v>
      </c>
      <c r="B28" s="2">
        <v>9400</v>
      </c>
      <c r="C28" s="2">
        <v>20566</v>
      </c>
      <c r="D28" s="2">
        <v>28635</v>
      </c>
      <c r="E28" s="2">
        <v>164945</v>
      </c>
      <c r="F28" s="2">
        <v>456893</v>
      </c>
      <c r="H28" s="12">
        <f t="shared" si="0"/>
        <v>164.945</v>
      </c>
      <c r="I28" s="12">
        <f t="shared" si="1"/>
        <v>20.566</v>
      </c>
      <c r="J28" s="12">
        <f t="shared" si="2"/>
        <v>28.635</v>
      </c>
      <c r="K28" s="12">
        <f t="shared" si="3"/>
        <v>9.4</v>
      </c>
      <c r="L28" s="12">
        <f t="shared" si="4"/>
        <v>456.893</v>
      </c>
    </row>
    <row r="29" spans="1:12" ht="12.75">
      <c r="A29" s="1">
        <v>34973</v>
      </c>
      <c r="B29" s="2">
        <v>10023</v>
      </c>
      <c r="C29" s="2">
        <v>23500</v>
      </c>
      <c r="D29" s="2">
        <v>30537</v>
      </c>
      <c r="E29" s="2">
        <v>178010</v>
      </c>
      <c r="F29" s="2">
        <v>442392</v>
      </c>
      <c r="H29" s="12">
        <f t="shared" si="0"/>
        <v>178.01</v>
      </c>
      <c r="I29" s="12">
        <f t="shared" si="1"/>
        <v>23.5</v>
      </c>
      <c r="J29" s="12">
        <f t="shared" si="2"/>
        <v>30.537</v>
      </c>
      <c r="K29" s="12">
        <f t="shared" si="3"/>
        <v>10.023</v>
      </c>
      <c r="L29" s="12">
        <f t="shared" si="4"/>
        <v>442.392</v>
      </c>
    </row>
    <row r="30" spans="1:12" ht="12.75">
      <c r="A30" s="1">
        <v>35004</v>
      </c>
      <c r="B30" s="2">
        <v>10382</v>
      </c>
      <c r="C30" s="2">
        <v>21950</v>
      </c>
      <c r="D30" s="2">
        <v>29947</v>
      </c>
      <c r="E30" s="2">
        <v>170103</v>
      </c>
      <c r="F30" s="2">
        <v>419529</v>
      </c>
      <c r="H30" s="12">
        <f t="shared" si="0"/>
        <v>170.103</v>
      </c>
      <c r="I30" s="12">
        <f t="shared" si="1"/>
        <v>21.95</v>
      </c>
      <c r="J30" s="12">
        <f t="shared" si="2"/>
        <v>29.947</v>
      </c>
      <c r="K30" s="12">
        <f t="shared" si="3"/>
        <v>10.382</v>
      </c>
      <c r="L30" s="12">
        <f t="shared" si="4"/>
        <v>419.529</v>
      </c>
    </row>
    <row r="31" spans="1:12" ht="12.75">
      <c r="A31" s="1">
        <v>35034</v>
      </c>
      <c r="B31" s="2">
        <v>9609</v>
      </c>
      <c r="C31" s="2">
        <v>20501</v>
      </c>
      <c r="D31" s="2">
        <v>28458</v>
      </c>
      <c r="E31" s="2">
        <v>162217</v>
      </c>
      <c r="F31" s="2">
        <v>383414</v>
      </c>
      <c r="H31" s="12">
        <f t="shared" si="0"/>
        <v>162.217</v>
      </c>
      <c r="I31" s="12">
        <f t="shared" si="1"/>
        <v>20.501</v>
      </c>
      <c r="J31" s="12">
        <f t="shared" si="2"/>
        <v>28.458</v>
      </c>
      <c r="K31" s="12">
        <f t="shared" si="3"/>
        <v>9.609</v>
      </c>
      <c r="L31" s="12">
        <f t="shared" si="4"/>
        <v>383.414</v>
      </c>
    </row>
    <row r="32" spans="1:12" ht="12.75">
      <c r="A32" s="1">
        <v>35065</v>
      </c>
      <c r="B32" s="2">
        <v>9283</v>
      </c>
      <c r="C32" s="2">
        <v>18536</v>
      </c>
      <c r="D32" s="2">
        <v>29870</v>
      </c>
      <c r="E32" s="2">
        <v>171868</v>
      </c>
      <c r="F32" s="2">
        <v>398236</v>
      </c>
      <c r="H32" s="12">
        <f t="shared" si="0"/>
        <v>171.868</v>
      </c>
      <c r="I32" s="12">
        <f t="shared" si="1"/>
        <v>18.536</v>
      </c>
      <c r="J32" s="12">
        <f t="shared" si="2"/>
        <v>29.87</v>
      </c>
      <c r="K32" s="12">
        <f t="shared" si="3"/>
        <v>9.283</v>
      </c>
      <c r="L32" s="12">
        <f t="shared" si="4"/>
        <v>398.236</v>
      </c>
    </row>
    <row r="33" spans="1:12" ht="12.75">
      <c r="A33" s="1">
        <v>35096</v>
      </c>
      <c r="B33" s="2">
        <v>9450</v>
      </c>
      <c r="C33">
        <v>18859</v>
      </c>
      <c r="D33" s="2">
        <v>28151</v>
      </c>
      <c r="E33">
        <v>169176</v>
      </c>
      <c r="F33" s="2">
        <v>410788</v>
      </c>
      <c r="H33" s="12">
        <f t="shared" si="0"/>
        <v>169.176</v>
      </c>
      <c r="I33" s="12">
        <f t="shared" si="1"/>
        <v>18.859</v>
      </c>
      <c r="J33" s="12">
        <f t="shared" si="2"/>
        <v>28.151</v>
      </c>
      <c r="K33" s="12">
        <f t="shared" si="3"/>
        <v>9.45</v>
      </c>
      <c r="L33" s="12">
        <f t="shared" si="4"/>
        <v>410.788</v>
      </c>
    </row>
    <row r="34" spans="1:12" ht="12.75">
      <c r="A34" s="1">
        <v>35125</v>
      </c>
      <c r="B34" s="2">
        <v>10371</v>
      </c>
      <c r="C34" s="2">
        <v>19993</v>
      </c>
      <c r="D34" s="2">
        <v>30174</v>
      </c>
      <c r="E34" s="2">
        <v>184242</v>
      </c>
      <c r="F34" s="2">
        <v>433862</v>
      </c>
      <c r="H34" s="12">
        <f t="shared" si="0"/>
        <v>184.242</v>
      </c>
      <c r="I34" s="12">
        <f t="shared" si="1"/>
        <v>19.993</v>
      </c>
      <c r="J34" s="12">
        <f t="shared" si="2"/>
        <v>30.174</v>
      </c>
      <c r="K34" s="12">
        <f t="shared" si="3"/>
        <v>10.371</v>
      </c>
      <c r="L34" s="12">
        <f t="shared" si="4"/>
        <v>433.862</v>
      </c>
    </row>
    <row r="35" spans="1:12" ht="12.75">
      <c r="A35" s="1">
        <v>35156</v>
      </c>
      <c r="B35" s="2">
        <v>10244</v>
      </c>
      <c r="C35" s="2">
        <v>20714</v>
      </c>
      <c r="D35" s="2">
        <v>30725</v>
      </c>
      <c r="E35" s="2">
        <v>181483</v>
      </c>
      <c r="F35" s="2">
        <v>438331</v>
      </c>
      <c r="H35" s="12">
        <f t="shared" si="0"/>
        <v>181.483</v>
      </c>
      <c r="I35" s="12">
        <f t="shared" si="1"/>
        <v>20.714</v>
      </c>
      <c r="J35" s="12">
        <f t="shared" si="2"/>
        <v>30.725</v>
      </c>
      <c r="K35" s="12">
        <f t="shared" si="3"/>
        <v>10.244</v>
      </c>
      <c r="L35" s="12">
        <f t="shared" si="4"/>
        <v>438.331</v>
      </c>
    </row>
    <row r="36" spans="1:12" ht="12.75">
      <c r="A36" s="1">
        <v>35186</v>
      </c>
      <c r="B36" s="2">
        <v>10244</v>
      </c>
      <c r="C36" s="2">
        <v>20714</v>
      </c>
      <c r="D36" s="2">
        <v>30725</v>
      </c>
      <c r="E36" s="2">
        <v>188483</v>
      </c>
      <c r="F36" s="2">
        <v>438331</v>
      </c>
      <c r="H36" s="12">
        <f t="shared" si="0"/>
        <v>188.483</v>
      </c>
      <c r="I36" s="12">
        <f t="shared" si="1"/>
        <v>20.714</v>
      </c>
      <c r="J36" s="12">
        <f t="shared" si="2"/>
        <v>30.725</v>
      </c>
      <c r="K36" s="12">
        <f t="shared" si="3"/>
        <v>10.244</v>
      </c>
      <c r="L36" s="12">
        <f t="shared" si="4"/>
        <v>438.331</v>
      </c>
    </row>
    <row r="37" spans="1:12" ht="12.75">
      <c r="A37" s="1">
        <v>35217</v>
      </c>
      <c r="B37" s="2">
        <v>9298</v>
      </c>
      <c r="C37" s="2">
        <v>20575</v>
      </c>
      <c r="D37" s="2">
        <v>29143</v>
      </c>
      <c r="E37" s="2">
        <v>178412</v>
      </c>
      <c r="F37" s="2">
        <v>391447</v>
      </c>
      <c r="H37" s="12">
        <f t="shared" si="0"/>
        <v>178.412</v>
      </c>
      <c r="I37" s="12">
        <f t="shared" si="1"/>
        <v>20.575</v>
      </c>
      <c r="J37" s="12">
        <f t="shared" si="2"/>
        <v>29.143</v>
      </c>
      <c r="K37" s="12">
        <f t="shared" si="3"/>
        <v>9.298</v>
      </c>
      <c r="L37" s="12">
        <f t="shared" si="4"/>
        <v>391.447</v>
      </c>
    </row>
    <row r="38" spans="1:12" ht="12.75">
      <c r="A38" s="1">
        <v>35247</v>
      </c>
      <c r="B38" s="2">
        <v>9413</v>
      </c>
      <c r="C38" s="2">
        <v>22457</v>
      </c>
      <c r="D38" s="2">
        <v>30617</v>
      </c>
      <c r="E38" s="2">
        <v>190782</v>
      </c>
      <c r="F38" s="2">
        <v>379403</v>
      </c>
      <c r="H38" s="12">
        <f t="shared" si="0"/>
        <v>190.782</v>
      </c>
      <c r="I38" s="12">
        <f t="shared" si="1"/>
        <v>22.457</v>
      </c>
      <c r="J38" s="12">
        <f t="shared" si="2"/>
        <v>30.617</v>
      </c>
      <c r="K38" s="12">
        <f t="shared" si="3"/>
        <v>9.413</v>
      </c>
      <c r="L38" s="12">
        <f t="shared" si="4"/>
        <v>379.403</v>
      </c>
    </row>
    <row r="39" spans="1:12" ht="12.75">
      <c r="A39" s="1">
        <v>35278</v>
      </c>
      <c r="B39" s="2">
        <v>10163</v>
      </c>
      <c r="C39" s="2">
        <v>21755</v>
      </c>
      <c r="D39" s="2">
        <v>30522</v>
      </c>
      <c r="E39" s="2">
        <v>181141</v>
      </c>
      <c r="F39" s="2">
        <v>386968</v>
      </c>
      <c r="H39" s="12">
        <f aca="true" t="shared" si="5" ref="H39:H70">E39/1000</f>
        <v>181.141</v>
      </c>
      <c r="I39" s="12">
        <f aca="true" t="shared" si="6" ref="I39:I70">C39/1000</f>
        <v>21.755</v>
      </c>
      <c r="J39" s="12">
        <f aca="true" t="shared" si="7" ref="J39:J70">D39/1000</f>
        <v>30.522</v>
      </c>
      <c r="K39" s="12">
        <f t="shared" si="3"/>
        <v>10.163</v>
      </c>
      <c r="L39" s="12">
        <f t="shared" si="4"/>
        <v>386.968</v>
      </c>
    </row>
    <row r="40" spans="1:12" ht="12.75">
      <c r="A40" s="1">
        <v>35309</v>
      </c>
      <c r="B40" s="2">
        <v>9460</v>
      </c>
      <c r="C40" s="2">
        <v>21755</v>
      </c>
      <c r="D40" s="2">
        <v>29193</v>
      </c>
      <c r="E40" s="2">
        <v>176787</v>
      </c>
      <c r="F40" s="2">
        <v>408720</v>
      </c>
      <c r="H40" s="12">
        <f t="shared" si="5"/>
        <v>176.787</v>
      </c>
      <c r="I40" s="12">
        <f t="shared" si="6"/>
        <v>21.755</v>
      </c>
      <c r="J40" s="12">
        <f t="shared" si="7"/>
        <v>29.193</v>
      </c>
      <c r="K40" s="12">
        <f t="shared" si="3"/>
        <v>9.46</v>
      </c>
      <c r="L40" s="12">
        <f t="shared" si="4"/>
        <v>408.72</v>
      </c>
    </row>
    <row r="41" spans="1:12" ht="12.75">
      <c r="A41" s="1">
        <v>35339</v>
      </c>
      <c r="B41" s="2">
        <v>10372</v>
      </c>
      <c r="C41" s="2">
        <v>21261</v>
      </c>
      <c r="D41" s="2">
        <v>31780</v>
      </c>
      <c r="E41" s="2">
        <v>195330</v>
      </c>
      <c r="F41" s="2">
        <v>452211</v>
      </c>
      <c r="H41" s="12">
        <f t="shared" si="5"/>
        <v>195.33</v>
      </c>
      <c r="I41" s="12">
        <f t="shared" si="6"/>
        <v>21.261</v>
      </c>
      <c r="J41" s="12">
        <f t="shared" si="7"/>
        <v>31.78</v>
      </c>
      <c r="K41" s="12">
        <f t="shared" si="3"/>
        <v>10.372</v>
      </c>
      <c r="L41" s="12">
        <f t="shared" si="4"/>
        <v>452.211</v>
      </c>
    </row>
    <row r="42" spans="1:12" ht="12.75">
      <c r="A42" s="1">
        <v>35370</v>
      </c>
      <c r="B42" s="2">
        <v>10012</v>
      </c>
      <c r="C42" s="2">
        <v>21039</v>
      </c>
      <c r="D42" s="2">
        <v>29564</v>
      </c>
      <c r="E42" s="2">
        <v>176666</v>
      </c>
      <c r="F42" s="2">
        <v>399631</v>
      </c>
      <c r="H42" s="12">
        <f t="shared" si="5"/>
        <v>176.666</v>
      </c>
      <c r="I42" s="12">
        <f t="shared" si="6"/>
        <v>21.039</v>
      </c>
      <c r="J42" s="12">
        <f t="shared" si="7"/>
        <v>29.564</v>
      </c>
      <c r="K42" s="12">
        <f t="shared" si="3"/>
        <v>10.012</v>
      </c>
      <c r="L42" s="12">
        <f t="shared" si="4"/>
        <v>399.631</v>
      </c>
    </row>
    <row r="43" spans="1:12" ht="12.75">
      <c r="A43" s="1">
        <v>35400</v>
      </c>
      <c r="B43" s="2">
        <v>9378</v>
      </c>
      <c r="C43" s="2">
        <v>18912</v>
      </c>
      <c r="D43" s="2">
        <v>29705</v>
      </c>
      <c r="E43" s="2">
        <v>175083</v>
      </c>
      <c r="F43" s="2">
        <v>382740</v>
      </c>
      <c r="H43" s="12">
        <f t="shared" si="5"/>
        <v>175.083</v>
      </c>
      <c r="I43" s="12">
        <f t="shared" si="6"/>
        <v>18.912</v>
      </c>
      <c r="J43" s="12">
        <f t="shared" si="7"/>
        <v>29.705</v>
      </c>
      <c r="K43" s="12">
        <f t="shared" si="3"/>
        <v>9.378</v>
      </c>
      <c r="L43" s="12">
        <f t="shared" si="4"/>
        <v>382.74</v>
      </c>
    </row>
    <row r="44" spans="1:12" ht="12.75">
      <c r="A44" s="1">
        <v>35431</v>
      </c>
      <c r="B44" s="2">
        <v>9862</v>
      </c>
      <c r="C44" s="2">
        <v>20161</v>
      </c>
      <c r="D44" s="2">
        <v>30089</v>
      </c>
      <c r="E44" s="2">
        <v>193013</v>
      </c>
      <c r="F44" s="2">
        <v>399717</v>
      </c>
      <c r="H44" s="12">
        <f t="shared" si="5"/>
        <v>193.013</v>
      </c>
      <c r="I44" s="12">
        <f t="shared" si="6"/>
        <v>20.161</v>
      </c>
      <c r="J44" s="12">
        <f t="shared" si="7"/>
        <v>30.089</v>
      </c>
      <c r="K44" s="12">
        <f t="shared" si="3"/>
        <v>9.862</v>
      </c>
      <c r="L44" s="12">
        <f t="shared" si="4"/>
        <v>399.717</v>
      </c>
    </row>
    <row r="45" spans="1:12" ht="12.75">
      <c r="A45" s="1">
        <v>35462</v>
      </c>
      <c r="B45" s="2">
        <v>9459</v>
      </c>
      <c r="C45" s="2">
        <v>19768</v>
      </c>
      <c r="D45" s="2">
        <v>27722</v>
      </c>
      <c r="E45" s="2">
        <v>180772</v>
      </c>
      <c r="F45" s="2">
        <v>396969</v>
      </c>
      <c r="H45" s="12">
        <f t="shared" si="5"/>
        <v>180.772</v>
      </c>
      <c r="I45" s="12">
        <f t="shared" si="6"/>
        <v>19.768</v>
      </c>
      <c r="J45" s="12">
        <f t="shared" si="7"/>
        <v>27.722</v>
      </c>
      <c r="K45" s="12">
        <f t="shared" si="3"/>
        <v>9.459</v>
      </c>
      <c r="L45" s="12">
        <f t="shared" si="4"/>
        <v>396.969</v>
      </c>
    </row>
    <row r="46" spans="1:12" ht="12.75">
      <c r="A46" s="1">
        <v>35490</v>
      </c>
      <c r="B46" s="2">
        <v>10413</v>
      </c>
      <c r="C46" s="2">
        <v>21576</v>
      </c>
      <c r="D46" s="2">
        <v>30379</v>
      </c>
      <c r="E46" s="2">
        <v>202208</v>
      </c>
      <c r="F46" s="2">
        <v>424005</v>
      </c>
      <c r="H46" s="12">
        <f t="shared" si="5"/>
        <v>202.208</v>
      </c>
      <c r="I46" s="12">
        <f t="shared" si="6"/>
        <v>21.576</v>
      </c>
      <c r="J46" s="12">
        <f t="shared" si="7"/>
        <v>30.379</v>
      </c>
      <c r="K46" s="12">
        <f t="shared" si="3"/>
        <v>10.413</v>
      </c>
      <c r="L46" s="12">
        <f t="shared" si="4"/>
        <v>424.005</v>
      </c>
    </row>
    <row r="47" spans="1:12" ht="12.75">
      <c r="A47" s="1">
        <v>35521</v>
      </c>
      <c r="B47" s="2">
        <v>10059</v>
      </c>
      <c r="C47" s="2">
        <v>21114</v>
      </c>
      <c r="D47" s="2">
        <v>30469</v>
      </c>
      <c r="E47" s="2">
        <v>201792</v>
      </c>
      <c r="F47" s="2">
        <v>432797</v>
      </c>
      <c r="H47" s="12">
        <f t="shared" si="5"/>
        <v>201.792</v>
      </c>
      <c r="I47" s="12">
        <f t="shared" si="6"/>
        <v>21.114</v>
      </c>
      <c r="J47" s="12">
        <f t="shared" si="7"/>
        <v>30.469</v>
      </c>
      <c r="K47" s="12">
        <f t="shared" si="3"/>
        <v>10.059</v>
      </c>
      <c r="L47" s="12">
        <f t="shared" si="4"/>
        <v>432.797</v>
      </c>
    </row>
    <row r="48" spans="1:12" ht="12.75">
      <c r="A48" s="1">
        <v>35551</v>
      </c>
      <c r="B48" s="2">
        <v>10662</v>
      </c>
      <c r="C48" s="2">
        <v>22404</v>
      </c>
      <c r="D48" s="2">
        <v>30477</v>
      </c>
      <c r="E48" s="2">
        <v>204932</v>
      </c>
      <c r="F48" s="2">
        <v>420546</v>
      </c>
      <c r="H48" s="12">
        <f t="shared" si="5"/>
        <v>204.932</v>
      </c>
      <c r="I48" s="12">
        <f t="shared" si="6"/>
        <v>22.404</v>
      </c>
      <c r="J48" s="12">
        <f t="shared" si="7"/>
        <v>30.477</v>
      </c>
      <c r="K48" s="12">
        <f t="shared" si="3"/>
        <v>10.662</v>
      </c>
      <c r="L48" s="12">
        <f t="shared" si="4"/>
        <v>420.546</v>
      </c>
    </row>
    <row r="49" spans="1:12" ht="12.75">
      <c r="A49" s="1">
        <v>35582</v>
      </c>
      <c r="B49" s="2">
        <v>9576</v>
      </c>
      <c r="C49" s="2">
        <v>21873</v>
      </c>
      <c r="D49" s="2">
        <v>30324</v>
      </c>
      <c r="E49" s="2">
        <v>201635</v>
      </c>
      <c r="F49" s="2">
        <v>389650</v>
      </c>
      <c r="H49" s="12">
        <f t="shared" si="5"/>
        <v>201.635</v>
      </c>
      <c r="I49" s="12">
        <f t="shared" si="6"/>
        <v>21.873</v>
      </c>
      <c r="J49" s="12">
        <f t="shared" si="7"/>
        <v>30.324</v>
      </c>
      <c r="K49" s="12">
        <f t="shared" si="3"/>
        <v>9.576</v>
      </c>
      <c r="L49" s="12">
        <f t="shared" si="4"/>
        <v>389.65</v>
      </c>
    </row>
    <row r="50" spans="1:12" ht="12.75">
      <c r="A50" s="1">
        <v>35612</v>
      </c>
      <c r="B50" s="2">
        <v>9627</v>
      </c>
      <c r="C50" s="2">
        <v>23253</v>
      </c>
      <c r="D50" s="2">
        <v>31377</v>
      </c>
      <c r="E50" s="2">
        <v>200038</v>
      </c>
      <c r="F50" s="2">
        <v>396255</v>
      </c>
      <c r="H50" s="12">
        <f t="shared" si="5"/>
        <v>200.038</v>
      </c>
      <c r="I50" s="12">
        <f t="shared" si="6"/>
        <v>23.253</v>
      </c>
      <c r="J50" s="12">
        <f t="shared" si="7"/>
        <v>31.377</v>
      </c>
      <c r="K50" s="12">
        <f t="shared" si="3"/>
        <v>9.627</v>
      </c>
      <c r="L50" s="12">
        <f t="shared" si="4"/>
        <v>396.255</v>
      </c>
    </row>
    <row r="51" spans="1:12" ht="12.75">
      <c r="A51" s="1">
        <v>35643</v>
      </c>
      <c r="B51" s="2">
        <v>9842</v>
      </c>
      <c r="C51" s="2">
        <v>22876</v>
      </c>
      <c r="D51" s="2">
        <v>30387</v>
      </c>
      <c r="E51" s="2">
        <v>193887</v>
      </c>
      <c r="F51" s="2">
        <v>401136</v>
      </c>
      <c r="H51" s="12">
        <f t="shared" si="5"/>
        <v>193.887</v>
      </c>
      <c r="I51" s="12">
        <f t="shared" si="6"/>
        <v>22.876</v>
      </c>
      <c r="J51" s="12">
        <f t="shared" si="7"/>
        <v>30.387</v>
      </c>
      <c r="K51" s="12">
        <f t="shared" si="3"/>
        <v>9.842</v>
      </c>
      <c r="L51" s="12">
        <f t="shared" si="4"/>
        <v>401.136</v>
      </c>
    </row>
    <row r="52" spans="1:12" ht="12.75">
      <c r="A52" s="1">
        <v>35674</v>
      </c>
      <c r="B52" s="2">
        <v>9569</v>
      </c>
      <c r="C52" s="2">
        <v>23347</v>
      </c>
      <c r="D52" s="2">
        <v>30922</v>
      </c>
      <c r="E52" s="2">
        <v>203834</v>
      </c>
      <c r="F52" s="2">
        <v>441269</v>
      </c>
      <c r="H52" s="12">
        <f t="shared" si="5"/>
        <v>203.834</v>
      </c>
      <c r="I52" s="12">
        <f t="shared" si="6"/>
        <v>23.347</v>
      </c>
      <c r="J52" s="12">
        <f t="shared" si="7"/>
        <v>30.922</v>
      </c>
      <c r="K52" s="12">
        <f t="shared" si="3"/>
        <v>9.569</v>
      </c>
      <c r="L52" s="12">
        <f t="shared" si="4"/>
        <v>441.269</v>
      </c>
    </row>
    <row r="53" spans="1:12" ht="12.75">
      <c r="A53" s="1">
        <v>35704</v>
      </c>
      <c r="B53" s="2">
        <v>10701</v>
      </c>
      <c r="C53" s="2">
        <v>23619</v>
      </c>
      <c r="D53" s="2">
        <v>31945</v>
      </c>
      <c r="E53" s="2">
        <v>219730</v>
      </c>
      <c r="F53" s="2">
        <v>464491</v>
      </c>
      <c r="H53" s="12">
        <f t="shared" si="5"/>
        <v>219.73</v>
      </c>
      <c r="I53" s="12">
        <f t="shared" si="6"/>
        <v>23.619</v>
      </c>
      <c r="J53" s="12">
        <f t="shared" si="7"/>
        <v>31.945</v>
      </c>
      <c r="K53" s="12">
        <f t="shared" si="3"/>
        <v>10.701</v>
      </c>
      <c r="L53" s="12">
        <f t="shared" si="4"/>
        <v>464.491</v>
      </c>
    </row>
    <row r="54" spans="1:12" ht="12.75">
      <c r="A54" s="1">
        <v>35735</v>
      </c>
      <c r="B54" s="2">
        <v>10089</v>
      </c>
      <c r="C54" s="2">
        <v>21004</v>
      </c>
      <c r="D54" s="2">
        <v>28963</v>
      </c>
      <c r="E54" s="2">
        <v>194578</v>
      </c>
      <c r="F54" s="2">
        <v>402437</v>
      </c>
      <c r="H54" s="12">
        <f t="shared" si="5"/>
        <v>194.578</v>
      </c>
      <c r="I54" s="12">
        <f t="shared" si="6"/>
        <v>21.004</v>
      </c>
      <c r="J54" s="12">
        <f t="shared" si="7"/>
        <v>28.963</v>
      </c>
      <c r="K54" s="12">
        <f t="shared" si="3"/>
        <v>10.089</v>
      </c>
      <c r="L54" s="12">
        <f t="shared" si="4"/>
        <v>402.437</v>
      </c>
    </row>
    <row r="55" spans="1:12" ht="12.75">
      <c r="A55" s="1">
        <v>35765</v>
      </c>
      <c r="B55" s="2">
        <v>9838</v>
      </c>
      <c r="C55" s="2">
        <v>21094</v>
      </c>
      <c r="D55" s="2">
        <v>30943</v>
      </c>
      <c r="E55" s="2">
        <v>208571</v>
      </c>
      <c r="F55" s="2">
        <v>411051</v>
      </c>
      <c r="H55" s="12">
        <f t="shared" si="5"/>
        <v>208.571</v>
      </c>
      <c r="I55" s="12">
        <f t="shared" si="6"/>
        <v>21.094</v>
      </c>
      <c r="J55" s="12">
        <f t="shared" si="7"/>
        <v>30.943</v>
      </c>
      <c r="K55" s="12">
        <f t="shared" si="3"/>
        <v>9.838</v>
      </c>
      <c r="L55" s="12">
        <f t="shared" si="4"/>
        <v>411.051</v>
      </c>
    </row>
    <row r="56" spans="1:12" ht="12.75">
      <c r="A56" s="1">
        <v>35796</v>
      </c>
      <c r="B56" s="2">
        <v>9863</v>
      </c>
      <c r="C56" s="2">
        <v>21680</v>
      </c>
      <c r="D56" s="2">
        <v>30006</v>
      </c>
      <c r="E56" s="2">
        <v>200424</v>
      </c>
      <c r="F56" s="2">
        <v>418358</v>
      </c>
      <c r="H56" s="12">
        <f t="shared" si="5"/>
        <v>200.424</v>
      </c>
      <c r="I56" s="12">
        <f t="shared" si="6"/>
        <v>21.68</v>
      </c>
      <c r="J56" s="12">
        <f t="shared" si="7"/>
        <v>30.006</v>
      </c>
      <c r="K56" s="12">
        <f t="shared" si="3"/>
        <v>9.863</v>
      </c>
      <c r="L56" s="12">
        <f t="shared" si="4"/>
        <v>418.358</v>
      </c>
    </row>
    <row r="57" spans="1:12" ht="12.75">
      <c r="A57" s="1">
        <v>35827</v>
      </c>
      <c r="B57" s="2">
        <v>9040</v>
      </c>
      <c r="C57" s="2">
        <v>20601</v>
      </c>
      <c r="D57" s="2">
        <v>28231</v>
      </c>
      <c r="E57" s="2">
        <v>192589</v>
      </c>
      <c r="F57" s="2">
        <v>415508</v>
      </c>
      <c r="H57" s="12">
        <f t="shared" si="5"/>
        <v>192.589</v>
      </c>
      <c r="I57" s="12">
        <f t="shared" si="6"/>
        <v>20.601</v>
      </c>
      <c r="J57" s="12">
        <f t="shared" si="7"/>
        <v>28.231</v>
      </c>
      <c r="K57" s="12">
        <f t="shared" si="3"/>
        <v>9.04</v>
      </c>
      <c r="L57" s="12">
        <f t="shared" si="4"/>
        <v>415.508</v>
      </c>
    </row>
    <row r="58" spans="1:12" ht="12.75">
      <c r="A58" s="1">
        <v>35855</v>
      </c>
      <c r="B58" s="2">
        <v>10372</v>
      </c>
      <c r="C58" s="2">
        <v>23027</v>
      </c>
      <c r="D58" s="2">
        <v>31699</v>
      </c>
      <c r="E58" s="2">
        <v>219787</v>
      </c>
      <c r="F58" s="2">
        <v>444303</v>
      </c>
      <c r="H58" s="12">
        <f t="shared" si="5"/>
        <v>219.787</v>
      </c>
      <c r="I58" s="12">
        <f t="shared" si="6"/>
        <v>23.027</v>
      </c>
      <c r="J58" s="12">
        <f t="shared" si="7"/>
        <v>31.699</v>
      </c>
      <c r="K58" s="12">
        <f t="shared" si="3"/>
        <v>10.372</v>
      </c>
      <c r="L58" s="12">
        <f t="shared" si="4"/>
        <v>444.303</v>
      </c>
    </row>
    <row r="59" spans="1:12" ht="12.75">
      <c r="A59" s="1">
        <v>35886</v>
      </c>
      <c r="B59" s="2">
        <v>10095</v>
      </c>
      <c r="C59" s="2">
        <v>24047</v>
      </c>
      <c r="D59" s="2">
        <v>31117</v>
      </c>
      <c r="E59" s="2">
        <v>212808</v>
      </c>
      <c r="F59" s="2">
        <v>440270</v>
      </c>
      <c r="H59" s="12">
        <f t="shared" si="5"/>
        <v>212.808</v>
      </c>
      <c r="I59" s="12">
        <f t="shared" si="6"/>
        <v>24.047</v>
      </c>
      <c r="J59" s="12">
        <f t="shared" si="7"/>
        <v>31.117</v>
      </c>
      <c r="K59" s="12">
        <f t="shared" si="3"/>
        <v>10.095</v>
      </c>
      <c r="L59" s="12">
        <f t="shared" si="4"/>
        <v>440.27</v>
      </c>
    </row>
    <row r="60" spans="1:12" ht="12.75">
      <c r="A60" s="1">
        <v>35916</v>
      </c>
      <c r="B60" s="2">
        <v>10775</v>
      </c>
      <c r="C60" s="2">
        <v>23211</v>
      </c>
      <c r="D60" s="2">
        <v>30371</v>
      </c>
      <c r="E60" s="2">
        <v>211879</v>
      </c>
      <c r="F60" s="2">
        <v>430211</v>
      </c>
      <c r="H60" s="12">
        <f t="shared" si="5"/>
        <v>211.879</v>
      </c>
      <c r="I60" s="12">
        <f t="shared" si="6"/>
        <v>23.211</v>
      </c>
      <c r="J60" s="12">
        <f t="shared" si="7"/>
        <v>30.371</v>
      </c>
      <c r="K60" s="12">
        <f t="shared" si="3"/>
        <v>10.775</v>
      </c>
      <c r="L60" s="12">
        <f t="shared" si="4"/>
        <v>430.211</v>
      </c>
    </row>
    <row r="61" spans="1:12" ht="12.75">
      <c r="A61" s="1">
        <v>35947</v>
      </c>
      <c r="B61" s="2">
        <v>8044</v>
      </c>
      <c r="C61" s="2">
        <v>21686</v>
      </c>
      <c r="D61" s="2">
        <v>32236</v>
      </c>
      <c r="E61" s="2">
        <v>207928</v>
      </c>
      <c r="F61" s="2">
        <v>399184</v>
      </c>
      <c r="H61" s="12">
        <f t="shared" si="5"/>
        <v>207.928</v>
      </c>
      <c r="I61" s="12">
        <f t="shared" si="6"/>
        <v>21.686</v>
      </c>
      <c r="J61" s="12">
        <f t="shared" si="7"/>
        <v>32.236</v>
      </c>
      <c r="K61" s="12">
        <f t="shared" si="3"/>
        <v>8.044</v>
      </c>
      <c r="L61" s="12">
        <f t="shared" si="4"/>
        <v>399.184</v>
      </c>
    </row>
    <row r="62" spans="1:12" ht="12.75">
      <c r="A62" s="1">
        <v>35977</v>
      </c>
      <c r="B62" s="2">
        <v>8789</v>
      </c>
      <c r="C62" s="2">
        <v>23693</v>
      </c>
      <c r="D62" s="2">
        <v>33026</v>
      </c>
      <c r="E62" s="2">
        <v>212720</v>
      </c>
      <c r="F62" s="2">
        <v>408991</v>
      </c>
      <c r="H62" s="12">
        <f t="shared" si="5"/>
        <v>212.72</v>
      </c>
      <c r="I62" s="12">
        <f t="shared" si="6"/>
        <v>23.693</v>
      </c>
      <c r="J62" s="12">
        <f t="shared" si="7"/>
        <v>33.026</v>
      </c>
      <c r="K62" s="12">
        <f t="shared" si="3"/>
        <v>8.789</v>
      </c>
      <c r="L62" s="12">
        <f t="shared" si="4"/>
        <v>408.991</v>
      </c>
    </row>
    <row r="63" spans="1:12" ht="12.75">
      <c r="A63" s="1">
        <v>36008</v>
      </c>
      <c r="B63" s="2">
        <v>9964</v>
      </c>
      <c r="C63" s="2">
        <v>23682</v>
      </c>
      <c r="D63" s="2">
        <v>31946</v>
      </c>
      <c r="E63" s="2">
        <v>204996</v>
      </c>
      <c r="F63" s="2">
        <v>413305</v>
      </c>
      <c r="H63" s="12">
        <f t="shared" si="5"/>
        <v>204.996</v>
      </c>
      <c r="I63" s="12">
        <f t="shared" si="6"/>
        <v>23.682</v>
      </c>
      <c r="J63" s="12">
        <f t="shared" si="7"/>
        <v>31.946</v>
      </c>
      <c r="K63" s="12">
        <f t="shared" si="3"/>
        <v>9.964</v>
      </c>
      <c r="L63" s="12">
        <f t="shared" si="4"/>
        <v>413.305</v>
      </c>
    </row>
    <row r="64" spans="1:12" ht="12.75">
      <c r="A64" s="1">
        <v>36039</v>
      </c>
      <c r="B64" s="2">
        <v>10011</v>
      </c>
      <c r="C64" s="2">
        <v>24679</v>
      </c>
      <c r="D64" s="2">
        <v>31881</v>
      </c>
      <c r="E64" s="2">
        <v>212302</v>
      </c>
      <c r="F64" s="2">
        <v>452937</v>
      </c>
      <c r="H64" s="12">
        <f t="shared" si="5"/>
        <v>212.302</v>
      </c>
      <c r="I64" s="12">
        <f t="shared" si="6"/>
        <v>24.679</v>
      </c>
      <c r="J64" s="12">
        <f t="shared" si="7"/>
        <v>31.881</v>
      </c>
      <c r="K64" s="12">
        <f t="shared" si="3"/>
        <v>10.011</v>
      </c>
      <c r="L64" s="12">
        <f t="shared" si="4"/>
        <v>452.937</v>
      </c>
    </row>
    <row r="65" spans="1:12" ht="12.75">
      <c r="A65" s="1">
        <v>36069</v>
      </c>
      <c r="B65" s="2">
        <v>10610</v>
      </c>
      <c r="C65" s="2">
        <v>26407</v>
      </c>
      <c r="D65" s="2">
        <v>33175</v>
      </c>
      <c r="E65" s="2">
        <v>229858</v>
      </c>
      <c r="F65" s="2">
        <v>486548</v>
      </c>
      <c r="H65" s="12">
        <f t="shared" si="5"/>
        <v>229.858</v>
      </c>
      <c r="I65" s="12">
        <f t="shared" si="6"/>
        <v>26.407</v>
      </c>
      <c r="J65" s="12">
        <f t="shared" si="7"/>
        <v>33.175</v>
      </c>
      <c r="K65" s="12">
        <f t="shared" si="3"/>
        <v>10.61</v>
      </c>
      <c r="L65" s="12">
        <f t="shared" si="4"/>
        <v>486.548</v>
      </c>
    </row>
    <row r="66" spans="1:12" ht="12.75">
      <c r="A66" s="1">
        <v>36100</v>
      </c>
      <c r="B66" s="2">
        <v>10488</v>
      </c>
      <c r="C66" s="2">
        <v>24006</v>
      </c>
      <c r="D66" s="2">
        <v>31532</v>
      </c>
      <c r="E66" s="2">
        <v>212158</v>
      </c>
      <c r="F66" s="2">
        <v>421604</v>
      </c>
      <c r="H66" s="12">
        <f t="shared" si="5"/>
        <v>212.158</v>
      </c>
      <c r="I66" s="12">
        <f t="shared" si="6"/>
        <v>24.006</v>
      </c>
      <c r="J66" s="12">
        <f t="shared" si="7"/>
        <v>31.532</v>
      </c>
      <c r="K66" s="12">
        <f t="shared" si="3"/>
        <v>10.488</v>
      </c>
      <c r="L66" s="12">
        <f t="shared" si="4"/>
        <v>421.604</v>
      </c>
    </row>
    <row r="67" spans="1:12" ht="12.75">
      <c r="A67" s="1">
        <v>36130</v>
      </c>
      <c r="B67" s="2">
        <v>10398</v>
      </c>
      <c r="C67" s="2">
        <v>23316</v>
      </c>
      <c r="D67" s="2">
        <v>32490</v>
      </c>
      <c r="E67" s="2">
        <v>221244</v>
      </c>
      <c r="F67" s="2">
        <v>430704</v>
      </c>
      <c r="H67" s="12">
        <f t="shared" si="5"/>
        <v>221.244</v>
      </c>
      <c r="I67" s="12">
        <f t="shared" si="6"/>
        <v>23.316</v>
      </c>
      <c r="J67" s="12">
        <f t="shared" si="7"/>
        <v>32.49</v>
      </c>
      <c r="K67" s="12">
        <f t="shared" si="3"/>
        <v>10.398</v>
      </c>
      <c r="L67" s="12">
        <f t="shared" si="4"/>
        <v>430.704</v>
      </c>
    </row>
    <row r="68" spans="1:12" ht="12.75">
      <c r="A68" s="1">
        <v>36161</v>
      </c>
      <c r="B68" s="2">
        <v>9785</v>
      </c>
      <c r="C68" s="2">
        <v>21640</v>
      </c>
      <c r="D68" s="2">
        <v>30835</v>
      </c>
      <c r="E68" s="2">
        <v>201690</v>
      </c>
      <c r="F68" s="2">
        <v>420977</v>
      </c>
      <c r="H68" s="12">
        <f t="shared" si="5"/>
        <v>201.69</v>
      </c>
      <c r="I68" s="12">
        <f t="shared" si="6"/>
        <v>21.64</v>
      </c>
      <c r="J68" s="12">
        <f t="shared" si="7"/>
        <v>30.835</v>
      </c>
      <c r="K68" s="12">
        <f t="shared" si="3"/>
        <v>9.785</v>
      </c>
      <c r="L68" s="12">
        <f t="shared" si="4"/>
        <v>420.977</v>
      </c>
    </row>
    <row r="69" spans="1:12" ht="12.75">
      <c r="A69" s="1">
        <v>36192</v>
      </c>
      <c r="B69" s="2">
        <v>9974</v>
      </c>
      <c r="C69" s="2">
        <v>21917</v>
      </c>
      <c r="D69" s="2">
        <v>29652</v>
      </c>
      <c r="E69" s="2">
        <v>199054</v>
      </c>
      <c r="F69" s="2">
        <v>435355</v>
      </c>
      <c r="H69" s="12">
        <f t="shared" si="5"/>
        <v>199.054</v>
      </c>
      <c r="I69" s="12">
        <f t="shared" si="6"/>
        <v>21.917</v>
      </c>
      <c r="J69" s="12">
        <f t="shared" si="7"/>
        <v>29.652</v>
      </c>
      <c r="K69" s="12">
        <f t="shared" si="3"/>
        <v>9.974</v>
      </c>
      <c r="L69" s="12">
        <f t="shared" si="4"/>
        <v>435.355</v>
      </c>
    </row>
    <row r="70" spans="1:12" ht="12.75">
      <c r="A70" s="1">
        <v>36220</v>
      </c>
      <c r="B70" s="2">
        <v>11324</v>
      </c>
      <c r="C70" s="2">
        <v>25133</v>
      </c>
      <c r="D70" s="2">
        <v>34103</v>
      </c>
      <c r="E70" s="2">
        <v>234400</v>
      </c>
      <c r="F70" s="2">
        <v>492200</v>
      </c>
      <c r="H70" s="12">
        <f t="shared" si="5"/>
        <v>234.4</v>
      </c>
      <c r="I70" s="12">
        <f t="shared" si="6"/>
        <v>25.133</v>
      </c>
      <c r="J70" s="12">
        <f t="shared" si="7"/>
        <v>34.103</v>
      </c>
      <c r="K70" s="12">
        <f t="shared" si="3"/>
        <v>11.324</v>
      </c>
      <c r="L70" s="12">
        <f t="shared" si="4"/>
        <v>492.2</v>
      </c>
    </row>
    <row r="71" spans="1:12" ht="12.75">
      <c r="A71" s="1">
        <v>36251</v>
      </c>
      <c r="B71" s="2">
        <v>10924</v>
      </c>
      <c r="C71" s="2">
        <v>24651</v>
      </c>
      <c r="D71" s="2">
        <v>32619</v>
      </c>
      <c r="E71" s="2">
        <v>202435</v>
      </c>
      <c r="F71" s="2">
        <v>491599</v>
      </c>
      <c r="H71" s="12">
        <f aca="true" t="shared" si="8" ref="H71:H91">E71/1000</f>
        <v>202.435</v>
      </c>
      <c r="I71" s="12">
        <f aca="true" t="shared" si="9" ref="I71:I90">C71/1000</f>
        <v>24.651</v>
      </c>
      <c r="J71" s="12">
        <f aca="true" t="shared" si="10" ref="J71:J90">D71/1000</f>
        <v>32.619</v>
      </c>
      <c r="K71" s="12">
        <f t="shared" si="3"/>
        <v>10.924</v>
      </c>
      <c r="L71" s="12">
        <f t="shared" si="4"/>
        <v>491.599</v>
      </c>
    </row>
    <row r="72" spans="1:12" ht="12.75">
      <c r="A72" s="1">
        <v>36281</v>
      </c>
      <c r="B72" s="2">
        <v>10913</v>
      </c>
      <c r="C72" s="2">
        <v>24243</v>
      </c>
      <c r="D72" s="2">
        <v>31990</v>
      </c>
      <c r="E72" s="2">
        <v>202628</v>
      </c>
      <c r="F72" s="2">
        <v>481254</v>
      </c>
      <c r="H72" s="12">
        <f t="shared" si="8"/>
        <v>202.628</v>
      </c>
      <c r="I72" s="12">
        <f t="shared" si="9"/>
        <v>24.243</v>
      </c>
      <c r="J72" s="12">
        <f t="shared" si="10"/>
        <v>31.99</v>
      </c>
      <c r="K72" s="12">
        <f aca="true" t="shared" si="11" ref="K72:K90">B72/1000</f>
        <v>10.913</v>
      </c>
      <c r="L72" s="12">
        <f aca="true" t="shared" si="12" ref="L72:L90">F72/1000</f>
        <v>481.254</v>
      </c>
    </row>
    <row r="73" spans="1:12" ht="12.75">
      <c r="A73" s="1">
        <v>36312</v>
      </c>
      <c r="B73" s="2">
        <v>10389</v>
      </c>
      <c r="C73" s="2">
        <v>24373</v>
      </c>
      <c r="D73" s="2">
        <v>33707</v>
      </c>
      <c r="E73" s="2">
        <v>209212</v>
      </c>
      <c r="F73" s="2">
        <v>448618</v>
      </c>
      <c r="H73" s="12">
        <f t="shared" si="8"/>
        <v>209.212</v>
      </c>
      <c r="I73" s="12">
        <f t="shared" si="9"/>
        <v>24.373</v>
      </c>
      <c r="J73" s="12">
        <f t="shared" si="10"/>
        <v>33.707</v>
      </c>
      <c r="K73" s="12">
        <f t="shared" si="11"/>
        <v>10.389</v>
      </c>
      <c r="L73" s="12">
        <f t="shared" si="12"/>
        <v>448.618</v>
      </c>
    </row>
    <row r="74" spans="1:12" ht="12.75">
      <c r="A74" s="1">
        <v>36342</v>
      </c>
      <c r="B74" s="2">
        <v>9951</v>
      </c>
      <c r="C74" s="2">
        <v>25686</v>
      </c>
      <c r="D74" s="2">
        <v>33034</v>
      </c>
      <c r="E74" s="2">
        <v>221635</v>
      </c>
      <c r="F74" s="2">
        <v>426025</v>
      </c>
      <c r="H74" s="12">
        <f t="shared" si="8"/>
        <v>221.635</v>
      </c>
      <c r="I74" s="12">
        <f t="shared" si="9"/>
        <v>25.686</v>
      </c>
      <c r="J74" s="12">
        <f t="shared" si="10"/>
        <v>33.034</v>
      </c>
      <c r="K74" s="12">
        <f t="shared" si="11"/>
        <v>9.951</v>
      </c>
      <c r="L74" s="12">
        <f t="shared" si="12"/>
        <v>426.025</v>
      </c>
    </row>
    <row r="75" spans="1:12" ht="12.75">
      <c r="A75" s="1">
        <v>36373</v>
      </c>
      <c r="B75" s="2">
        <v>10553</v>
      </c>
      <c r="C75" s="2">
        <v>24431</v>
      </c>
      <c r="D75" s="2">
        <v>33665</v>
      </c>
      <c r="E75" s="2">
        <v>220913</v>
      </c>
      <c r="F75" s="2">
        <v>430630</v>
      </c>
      <c r="H75" s="12">
        <f t="shared" si="8"/>
        <v>220.913</v>
      </c>
      <c r="I75" s="12">
        <f t="shared" si="9"/>
        <v>24.431</v>
      </c>
      <c r="J75" s="12">
        <f t="shared" si="10"/>
        <v>33.665</v>
      </c>
      <c r="K75" s="12">
        <f t="shared" si="11"/>
        <v>10.553</v>
      </c>
      <c r="L75" s="12">
        <f t="shared" si="12"/>
        <v>430.63</v>
      </c>
    </row>
    <row r="76" spans="1:12" ht="12.75">
      <c r="A76" s="1">
        <v>36404</v>
      </c>
      <c r="B76" s="2">
        <v>10521</v>
      </c>
      <c r="C76" s="2">
        <v>24049</v>
      </c>
      <c r="D76" s="2">
        <v>32423</v>
      </c>
      <c r="E76" s="2">
        <v>225813</v>
      </c>
      <c r="F76" s="2">
        <v>472206</v>
      </c>
      <c r="H76" s="12">
        <f t="shared" si="8"/>
        <v>225.813</v>
      </c>
      <c r="I76" s="12">
        <f t="shared" si="9"/>
        <v>24.049</v>
      </c>
      <c r="J76" s="12">
        <f t="shared" si="10"/>
        <v>32.423</v>
      </c>
      <c r="K76" s="12">
        <f t="shared" si="11"/>
        <v>10.521</v>
      </c>
      <c r="L76" s="12">
        <f t="shared" si="12"/>
        <v>472.206</v>
      </c>
    </row>
    <row r="77" spans="1:12" ht="12.75">
      <c r="A77" s="1">
        <v>36434</v>
      </c>
      <c r="B77" s="2">
        <v>9779</v>
      </c>
      <c r="C77" s="2">
        <v>24019</v>
      </c>
      <c r="D77" s="2">
        <v>33327</v>
      </c>
      <c r="E77" s="2">
        <v>221600</v>
      </c>
      <c r="F77" s="2">
        <v>514548</v>
      </c>
      <c r="H77" s="12">
        <f t="shared" si="8"/>
        <v>221.6</v>
      </c>
      <c r="I77" s="12">
        <f t="shared" si="9"/>
        <v>24.019</v>
      </c>
      <c r="J77" s="12">
        <f t="shared" si="10"/>
        <v>33.327</v>
      </c>
      <c r="K77" s="12">
        <f t="shared" si="11"/>
        <v>9.779</v>
      </c>
      <c r="L77" s="12">
        <f t="shared" si="12"/>
        <v>514.548</v>
      </c>
    </row>
    <row r="78" spans="1:12" ht="12.75">
      <c r="A78" s="1">
        <v>36465</v>
      </c>
      <c r="B78" s="2">
        <v>10289</v>
      </c>
      <c r="C78" s="2">
        <v>23235</v>
      </c>
      <c r="D78" s="2">
        <v>33380</v>
      </c>
      <c r="E78" s="2">
        <v>214907</v>
      </c>
      <c r="F78" s="2">
        <v>449604</v>
      </c>
      <c r="H78" s="12">
        <f t="shared" si="8"/>
        <v>214.907</v>
      </c>
      <c r="I78" s="12">
        <f t="shared" si="9"/>
        <v>23.235</v>
      </c>
      <c r="J78" s="12">
        <f t="shared" si="10"/>
        <v>33.38</v>
      </c>
      <c r="K78" s="12">
        <f t="shared" si="11"/>
        <v>10.289</v>
      </c>
      <c r="L78" s="12">
        <f t="shared" si="12"/>
        <v>449.604</v>
      </c>
    </row>
    <row r="79" spans="1:12" ht="12.75">
      <c r="A79" s="1">
        <v>36495</v>
      </c>
      <c r="B79" s="2">
        <v>9320</v>
      </c>
      <c r="C79" s="2">
        <v>22214</v>
      </c>
      <c r="D79" s="2">
        <v>33282</v>
      </c>
      <c r="E79" s="2">
        <v>216322</v>
      </c>
      <c r="F79" s="2">
        <v>458704</v>
      </c>
      <c r="H79" s="12">
        <f t="shared" si="8"/>
        <v>216.322</v>
      </c>
      <c r="I79" s="12">
        <f t="shared" si="9"/>
        <v>22.214</v>
      </c>
      <c r="J79" s="12">
        <f t="shared" si="10"/>
        <v>33.282</v>
      </c>
      <c r="K79" s="12">
        <f t="shared" si="11"/>
        <v>9.32</v>
      </c>
      <c r="L79" s="12">
        <f t="shared" si="12"/>
        <v>458.704</v>
      </c>
    </row>
    <row r="80" spans="1:12" ht="12.75">
      <c r="A80" s="1">
        <v>36526</v>
      </c>
      <c r="B80" s="2">
        <v>10606</v>
      </c>
      <c r="C80" s="2">
        <v>22864</v>
      </c>
      <c r="D80" s="2">
        <v>32022</v>
      </c>
      <c r="E80" s="2">
        <v>213253</v>
      </c>
      <c r="F80" s="2">
        <v>435525</v>
      </c>
      <c r="H80" s="12">
        <f t="shared" si="8"/>
        <v>213.253</v>
      </c>
      <c r="I80" s="12">
        <f t="shared" si="9"/>
        <v>22.864</v>
      </c>
      <c r="J80" s="12">
        <f t="shared" si="10"/>
        <v>32.022</v>
      </c>
      <c r="K80" s="12">
        <f t="shared" si="11"/>
        <v>10.606</v>
      </c>
      <c r="L80" s="12">
        <f t="shared" si="12"/>
        <v>435.525</v>
      </c>
    </row>
    <row r="81" spans="1:12" ht="12.75">
      <c r="A81" s="1">
        <v>36557</v>
      </c>
      <c r="B81" s="2">
        <v>10544</v>
      </c>
      <c r="C81" s="2">
        <v>22825</v>
      </c>
      <c r="D81" s="2">
        <v>32055</v>
      </c>
      <c r="E81" s="2">
        <v>219518</v>
      </c>
      <c r="F81" s="2">
        <v>458916</v>
      </c>
      <c r="H81" s="12">
        <f t="shared" si="8"/>
        <v>219.518</v>
      </c>
      <c r="I81" s="12">
        <f t="shared" si="9"/>
        <v>22.825</v>
      </c>
      <c r="J81" s="12">
        <f t="shared" si="10"/>
        <v>32.055</v>
      </c>
      <c r="K81" s="12">
        <f t="shared" si="11"/>
        <v>10.544</v>
      </c>
      <c r="L81" s="12">
        <f t="shared" si="12"/>
        <v>458.916</v>
      </c>
    </row>
    <row r="82" spans="1:12" ht="12.75">
      <c r="A82" s="1">
        <v>36586</v>
      </c>
      <c r="B82" s="2">
        <v>11649</v>
      </c>
      <c r="C82" s="2">
        <v>26294</v>
      </c>
      <c r="D82" s="2">
        <v>35659</v>
      </c>
      <c r="E82" s="2">
        <v>249450</v>
      </c>
      <c r="F82" s="2">
        <v>503537</v>
      </c>
      <c r="H82" s="12">
        <f t="shared" si="8"/>
        <v>249.45</v>
      </c>
      <c r="I82" s="12">
        <f t="shared" si="9"/>
        <v>26.294</v>
      </c>
      <c r="J82" s="12">
        <f t="shared" si="10"/>
        <v>35.659</v>
      </c>
      <c r="K82" s="12">
        <f t="shared" si="11"/>
        <v>11.649</v>
      </c>
      <c r="L82" s="12">
        <f t="shared" si="12"/>
        <v>503.537</v>
      </c>
    </row>
    <row r="83" spans="1:12" ht="12.75">
      <c r="A83" s="1">
        <v>36617</v>
      </c>
      <c r="B83" s="2">
        <v>10608</v>
      </c>
      <c r="C83" s="2">
        <v>24691</v>
      </c>
      <c r="D83" s="2">
        <v>32535</v>
      </c>
      <c r="E83" s="2">
        <v>212643</v>
      </c>
      <c r="F83" s="2">
        <v>499658</v>
      </c>
      <c r="H83" s="12">
        <f t="shared" si="8"/>
        <v>212.643</v>
      </c>
      <c r="I83" s="12">
        <f t="shared" si="9"/>
        <v>24.691</v>
      </c>
      <c r="J83" s="12">
        <f t="shared" si="10"/>
        <v>32.535</v>
      </c>
      <c r="K83" s="12">
        <f t="shared" si="11"/>
        <v>10.608</v>
      </c>
      <c r="L83" s="12">
        <f t="shared" si="12"/>
        <v>499.658</v>
      </c>
    </row>
    <row r="84" spans="1:12" ht="12.75">
      <c r="A84" s="1">
        <v>36647</v>
      </c>
      <c r="B84" s="2">
        <v>11589</v>
      </c>
      <c r="C84" s="2">
        <v>26645</v>
      </c>
      <c r="D84" s="2">
        <v>34871</v>
      </c>
      <c r="E84" s="2">
        <v>232258</v>
      </c>
      <c r="F84" s="2">
        <v>489907</v>
      </c>
      <c r="H84" s="12">
        <f t="shared" si="8"/>
        <v>232.258</v>
      </c>
      <c r="I84" s="12">
        <f t="shared" si="9"/>
        <v>26.645</v>
      </c>
      <c r="J84" s="12">
        <f t="shared" si="10"/>
        <v>34.871</v>
      </c>
      <c r="K84" s="12">
        <f t="shared" si="11"/>
        <v>11.589</v>
      </c>
      <c r="L84" s="12">
        <f t="shared" si="12"/>
        <v>489.907</v>
      </c>
    </row>
    <row r="85" spans="1:12" ht="12.75">
      <c r="A85" s="1">
        <v>36678</v>
      </c>
      <c r="B85" s="2">
        <v>11337</v>
      </c>
      <c r="C85" s="2">
        <v>26534</v>
      </c>
      <c r="D85" s="2">
        <v>35238</v>
      </c>
      <c r="E85">
        <v>231267</v>
      </c>
      <c r="F85" s="2">
        <v>489792</v>
      </c>
      <c r="H85" s="12">
        <f t="shared" si="8"/>
        <v>231.267</v>
      </c>
      <c r="I85" s="12">
        <f t="shared" si="9"/>
        <v>26.534</v>
      </c>
      <c r="J85" s="12">
        <f t="shared" si="10"/>
        <v>35.238</v>
      </c>
      <c r="K85" s="12">
        <f t="shared" si="11"/>
        <v>11.337</v>
      </c>
      <c r="L85" s="12">
        <f t="shared" si="12"/>
        <v>489.792</v>
      </c>
    </row>
    <row r="86" spans="1:12" ht="12.75">
      <c r="A86" s="1">
        <v>36708</v>
      </c>
      <c r="B86" s="2">
        <v>10078</v>
      </c>
      <c r="C86" s="2">
        <v>26563</v>
      </c>
      <c r="D86" s="2">
        <v>34261</v>
      </c>
      <c r="E86" s="2">
        <v>220499</v>
      </c>
      <c r="F86" s="2">
        <v>436991</v>
      </c>
      <c r="H86" s="12">
        <f t="shared" si="8"/>
        <v>220.499</v>
      </c>
      <c r="I86" s="12">
        <f t="shared" si="9"/>
        <v>26.563</v>
      </c>
      <c r="J86" s="12">
        <f t="shared" si="10"/>
        <v>34.261</v>
      </c>
      <c r="K86" s="12">
        <f t="shared" si="11"/>
        <v>10.078</v>
      </c>
      <c r="L86" s="12">
        <f t="shared" si="12"/>
        <v>436.991</v>
      </c>
    </row>
    <row r="87" spans="1:12" ht="12.75">
      <c r="A87" s="1">
        <v>36739</v>
      </c>
      <c r="B87" s="2">
        <v>10737</v>
      </c>
      <c r="C87" s="2">
        <v>27533</v>
      </c>
      <c r="D87" s="2">
        <v>36297</v>
      </c>
      <c r="E87" s="2">
        <v>230723</v>
      </c>
      <c r="F87" s="2">
        <v>441305</v>
      </c>
      <c r="H87" s="12">
        <f t="shared" si="8"/>
        <v>230.723</v>
      </c>
      <c r="I87" s="12">
        <f t="shared" si="9"/>
        <v>27.533</v>
      </c>
      <c r="J87" s="12">
        <f t="shared" si="10"/>
        <v>36.297</v>
      </c>
      <c r="K87" s="12">
        <f t="shared" si="11"/>
        <v>10.737</v>
      </c>
      <c r="L87" s="12">
        <f t="shared" si="12"/>
        <v>441.305</v>
      </c>
    </row>
    <row r="88" spans="1:12" ht="12.75">
      <c r="A88" s="1">
        <v>36770</v>
      </c>
      <c r="B88" s="2">
        <v>10517</v>
      </c>
      <c r="C88" s="2">
        <v>25399</v>
      </c>
      <c r="D88" s="2">
        <v>33859</v>
      </c>
      <c r="E88" s="2">
        <v>225238</v>
      </c>
      <c r="F88" s="2">
        <v>480937</v>
      </c>
      <c r="H88" s="12">
        <f t="shared" si="8"/>
        <v>225.238</v>
      </c>
      <c r="I88" s="12">
        <f t="shared" si="9"/>
        <v>25.399</v>
      </c>
      <c r="J88" s="12">
        <f t="shared" si="10"/>
        <v>33.859</v>
      </c>
      <c r="K88" s="12">
        <f t="shared" si="11"/>
        <v>10.517</v>
      </c>
      <c r="L88" s="12">
        <f t="shared" si="12"/>
        <v>480.937</v>
      </c>
    </row>
    <row r="89" spans="1:12" ht="12.75">
      <c r="A89" s="1">
        <v>36800</v>
      </c>
      <c r="B89" s="2">
        <v>10555</v>
      </c>
      <c r="C89" s="2">
        <v>24126</v>
      </c>
      <c r="D89" s="2">
        <v>36146</v>
      </c>
      <c r="E89" s="2">
        <v>239553</v>
      </c>
      <c r="F89" s="2">
        <v>511160</v>
      </c>
      <c r="H89" s="12">
        <f t="shared" si="8"/>
        <v>239.553</v>
      </c>
      <c r="I89" s="12">
        <f t="shared" si="9"/>
        <v>24.126</v>
      </c>
      <c r="J89" s="12">
        <f t="shared" si="10"/>
        <v>36.146</v>
      </c>
      <c r="K89" s="12">
        <f t="shared" si="11"/>
        <v>10.555</v>
      </c>
      <c r="L89" s="12">
        <f t="shared" si="12"/>
        <v>511.16</v>
      </c>
    </row>
    <row r="90" spans="1:12" ht="12.75">
      <c r="A90" s="1">
        <v>36831</v>
      </c>
      <c r="B90" s="2">
        <v>10635</v>
      </c>
      <c r="C90" s="2">
        <v>24073</v>
      </c>
      <c r="D90" s="2">
        <v>35016</v>
      </c>
      <c r="E90" s="2">
        <v>228580</v>
      </c>
      <c r="F90" s="2">
        <v>446757</v>
      </c>
      <c r="H90" s="12">
        <f t="shared" si="8"/>
        <v>228.58</v>
      </c>
      <c r="I90" s="12">
        <f t="shared" si="9"/>
        <v>24.073</v>
      </c>
      <c r="J90" s="12">
        <f t="shared" si="10"/>
        <v>35.016</v>
      </c>
      <c r="K90" s="12">
        <f t="shared" si="11"/>
        <v>10.635</v>
      </c>
      <c r="L90" s="12">
        <f t="shared" si="12"/>
        <v>446.757</v>
      </c>
    </row>
    <row r="91" spans="1:12" ht="12.75">
      <c r="A91" s="1">
        <v>36861</v>
      </c>
      <c r="B91" s="2">
        <v>9560</v>
      </c>
      <c r="C91" s="2">
        <v>22766</v>
      </c>
      <c r="D91" s="2">
        <v>33422</v>
      </c>
      <c r="E91" s="2">
        <v>220641</v>
      </c>
      <c r="F91" s="2">
        <v>455814</v>
      </c>
      <c r="H91" s="12">
        <f t="shared" si="8"/>
        <v>220.641</v>
      </c>
      <c r="I91" s="12">
        <f>C91/1000</f>
        <v>22.766</v>
      </c>
      <c r="J91" s="12">
        <f>D91/1000</f>
        <v>33.422</v>
      </c>
      <c r="K91" s="12">
        <f>B91/1000</f>
        <v>9.56</v>
      </c>
      <c r="L91" s="12">
        <f>F91/1000</f>
        <v>455.814</v>
      </c>
    </row>
    <row r="92" spans="1:12" ht="12.75">
      <c r="A92" s="1">
        <v>36892</v>
      </c>
      <c r="B92" s="2">
        <v>9933</v>
      </c>
      <c r="C92" s="2">
        <v>22308</v>
      </c>
      <c r="D92" s="2">
        <v>35455</v>
      </c>
      <c r="E92" s="2">
        <v>227281</v>
      </c>
      <c r="F92" s="2">
        <v>464843</v>
      </c>
      <c r="H92" s="12">
        <f aca="true" t="shared" si="13" ref="H92:H103">E92/1000</f>
        <v>227.281</v>
      </c>
      <c r="I92" s="12">
        <f aca="true" t="shared" si="14" ref="I92:I100">C92/1000</f>
        <v>22.308</v>
      </c>
      <c r="J92" s="12">
        <f aca="true" t="shared" si="15" ref="J92:J100">D92/1000</f>
        <v>35.455</v>
      </c>
      <c r="K92" s="12">
        <f aca="true" t="shared" si="16" ref="K92:K100">B92/1000</f>
        <v>9.933</v>
      </c>
      <c r="L92" s="12">
        <f aca="true" t="shared" si="17" ref="L92:L100">F92/1000</f>
        <v>464.843</v>
      </c>
    </row>
    <row r="93" spans="1:12" ht="12.75">
      <c r="A93" s="1">
        <v>36923</v>
      </c>
      <c r="B93" s="2">
        <v>9218</v>
      </c>
      <c r="C93" s="2">
        <v>22668</v>
      </c>
      <c r="D93" s="2">
        <v>32277</v>
      </c>
      <c r="E93" s="2">
        <v>210986</v>
      </c>
      <c r="F93" s="2">
        <v>461878</v>
      </c>
      <c r="H93" s="12">
        <f t="shared" si="13"/>
        <v>210.986</v>
      </c>
      <c r="I93" s="12">
        <f t="shared" si="14"/>
        <v>22.668</v>
      </c>
      <c r="J93" s="12">
        <f t="shared" si="15"/>
        <v>32.277</v>
      </c>
      <c r="K93" s="12">
        <f t="shared" si="16"/>
        <v>9.218</v>
      </c>
      <c r="L93" s="12">
        <f t="shared" si="17"/>
        <v>461.878</v>
      </c>
    </row>
    <row r="94" spans="1:12" ht="12.75">
      <c r="A94" s="1">
        <v>36951</v>
      </c>
      <c r="B94" s="2">
        <v>10824</v>
      </c>
      <c r="C94" s="2">
        <v>26331</v>
      </c>
      <c r="D94" s="2">
        <v>36298</v>
      </c>
      <c r="E94" s="2">
        <v>241854</v>
      </c>
      <c r="F94" s="2">
        <v>492230</v>
      </c>
      <c r="H94" s="12">
        <f t="shared" si="13"/>
        <v>241.854</v>
      </c>
      <c r="I94" s="12">
        <f t="shared" si="14"/>
        <v>26.331</v>
      </c>
      <c r="J94" s="12">
        <f t="shared" si="15"/>
        <v>36.298</v>
      </c>
      <c r="K94" s="12">
        <f t="shared" si="16"/>
        <v>10.824</v>
      </c>
      <c r="L94" s="12">
        <f t="shared" si="17"/>
        <v>492.23</v>
      </c>
    </row>
    <row r="95" spans="1:12" ht="12.75">
      <c r="A95" s="1">
        <v>36982</v>
      </c>
      <c r="B95" s="2">
        <v>10010</v>
      </c>
      <c r="C95" s="2">
        <v>26084</v>
      </c>
      <c r="D95" s="2">
        <v>34781</v>
      </c>
      <c r="E95" s="2">
        <v>231587</v>
      </c>
      <c r="F95" s="2">
        <v>500316</v>
      </c>
      <c r="H95" s="12">
        <f t="shared" si="13"/>
        <v>231.587</v>
      </c>
      <c r="I95" s="12">
        <f t="shared" si="14"/>
        <v>26.084</v>
      </c>
      <c r="J95" s="12">
        <f t="shared" si="15"/>
        <v>34.781</v>
      </c>
      <c r="K95" s="12">
        <f t="shared" si="16"/>
        <v>10.01</v>
      </c>
      <c r="L95" s="12">
        <f t="shared" si="17"/>
        <v>500.316</v>
      </c>
    </row>
    <row r="96" spans="1:12" ht="12.75">
      <c r="A96" s="1">
        <v>37012</v>
      </c>
      <c r="B96" s="2">
        <v>11937</v>
      </c>
      <c r="C96" s="2">
        <v>26921</v>
      </c>
      <c r="D96" s="2">
        <v>36423</v>
      </c>
      <c r="E96" s="2">
        <v>243626</v>
      </c>
      <c r="F96" s="2">
        <v>490484</v>
      </c>
      <c r="H96" s="12">
        <f t="shared" si="13"/>
        <v>243.626</v>
      </c>
      <c r="I96" s="12">
        <f t="shared" si="14"/>
        <v>26.921</v>
      </c>
      <c r="J96" s="12">
        <f t="shared" si="15"/>
        <v>36.423</v>
      </c>
      <c r="K96" s="12">
        <f t="shared" si="16"/>
        <v>11.937</v>
      </c>
      <c r="L96" s="12">
        <f t="shared" si="17"/>
        <v>490.484</v>
      </c>
    </row>
    <row r="97" spans="1:12" ht="12.75">
      <c r="A97" s="1">
        <v>37043</v>
      </c>
      <c r="B97" s="2">
        <v>9726</v>
      </c>
      <c r="C97" s="2">
        <v>27252</v>
      </c>
      <c r="D97" s="2">
        <v>35113</v>
      </c>
      <c r="E97" s="2">
        <v>236042</v>
      </c>
      <c r="F97" s="2">
        <v>457272</v>
      </c>
      <c r="H97" s="12">
        <f t="shared" si="13"/>
        <v>236.042</v>
      </c>
      <c r="I97" s="12">
        <f t="shared" si="14"/>
        <v>27.252</v>
      </c>
      <c r="J97" s="12">
        <f t="shared" si="15"/>
        <v>35.113</v>
      </c>
      <c r="K97" s="12">
        <f t="shared" si="16"/>
        <v>9.726</v>
      </c>
      <c r="L97" s="12">
        <f t="shared" si="17"/>
        <v>457.272</v>
      </c>
    </row>
    <row r="98" spans="1:12" ht="12.75">
      <c r="A98" s="1">
        <v>37073</v>
      </c>
      <c r="B98" s="2">
        <v>9805</v>
      </c>
      <c r="C98" s="2">
        <v>26463</v>
      </c>
      <c r="D98" s="2">
        <v>35782</v>
      </c>
      <c r="E98" s="2">
        <v>232662</v>
      </c>
      <c r="F98" s="2">
        <v>444395</v>
      </c>
      <c r="H98" s="12">
        <f t="shared" si="13"/>
        <v>232.662</v>
      </c>
      <c r="I98" s="12">
        <f t="shared" si="14"/>
        <v>26.463</v>
      </c>
      <c r="J98" s="12">
        <f t="shared" si="15"/>
        <v>35.782</v>
      </c>
      <c r="K98" s="12">
        <f t="shared" si="16"/>
        <v>9.805</v>
      </c>
      <c r="L98" s="12">
        <f t="shared" si="17"/>
        <v>444.395</v>
      </c>
    </row>
    <row r="99" spans="1:12" ht="12.75">
      <c r="A99" s="1">
        <v>37104</v>
      </c>
      <c r="B99" s="2">
        <v>10526</v>
      </c>
      <c r="C99" s="2">
        <v>27185</v>
      </c>
      <c r="D99" s="2">
        <v>36890</v>
      </c>
      <c r="E99" s="2">
        <v>234346</v>
      </c>
      <c r="F99" s="2">
        <v>448626</v>
      </c>
      <c r="H99" s="12">
        <f t="shared" si="13"/>
        <v>234.346</v>
      </c>
      <c r="I99" s="12">
        <f t="shared" si="14"/>
        <v>27.185</v>
      </c>
      <c r="J99" s="12">
        <f t="shared" si="15"/>
        <v>36.89</v>
      </c>
      <c r="K99" s="12">
        <f t="shared" si="16"/>
        <v>10.526</v>
      </c>
      <c r="L99" s="12">
        <f t="shared" si="17"/>
        <v>448.626</v>
      </c>
    </row>
    <row r="100" spans="1:12" ht="12.75">
      <c r="A100" s="1">
        <v>37135</v>
      </c>
      <c r="B100" s="2">
        <v>9608</v>
      </c>
      <c r="C100" s="2">
        <v>26012</v>
      </c>
      <c r="D100" s="2">
        <v>32749</v>
      </c>
      <c r="E100" s="2">
        <v>201868</v>
      </c>
      <c r="F100" s="2">
        <v>448501</v>
      </c>
      <c r="H100" s="12">
        <f t="shared" si="13"/>
        <v>201.868</v>
      </c>
      <c r="I100" s="12">
        <f t="shared" si="14"/>
        <v>26.012</v>
      </c>
      <c r="J100" s="12">
        <f t="shared" si="15"/>
        <v>32.749</v>
      </c>
      <c r="K100" s="12">
        <f t="shared" si="16"/>
        <v>9.608</v>
      </c>
      <c r="L100" s="12">
        <f t="shared" si="17"/>
        <v>448.501</v>
      </c>
    </row>
    <row r="101" spans="1:12" ht="12.75">
      <c r="A101" s="1">
        <v>37165</v>
      </c>
      <c r="B101" s="2">
        <v>9462</v>
      </c>
      <c r="C101" s="2">
        <v>27299</v>
      </c>
      <c r="D101" s="2">
        <v>36638</v>
      </c>
      <c r="E101" s="2">
        <v>238021</v>
      </c>
      <c r="F101" s="2">
        <v>530107</v>
      </c>
      <c r="H101" s="12">
        <f t="shared" si="13"/>
        <v>238.021</v>
      </c>
      <c r="I101" s="12">
        <f aca="true" t="shared" si="18" ref="I101:J103">C101/1000</f>
        <v>27.299</v>
      </c>
      <c r="J101" s="12">
        <f t="shared" si="18"/>
        <v>36.638</v>
      </c>
      <c r="K101" s="12">
        <f>B101/1000</f>
        <v>9.462</v>
      </c>
      <c r="L101" s="12">
        <f>F101/1000</f>
        <v>530.107</v>
      </c>
    </row>
    <row r="102" spans="1:12" ht="12.75">
      <c r="A102" s="1">
        <v>37196</v>
      </c>
      <c r="B102" s="2">
        <v>9442</v>
      </c>
      <c r="C102" s="2">
        <v>25842</v>
      </c>
      <c r="D102" s="2">
        <v>36638</v>
      </c>
      <c r="E102" s="2">
        <v>221402</v>
      </c>
      <c r="F102" s="2">
        <v>463304</v>
      </c>
      <c r="H102" s="12">
        <f t="shared" si="13"/>
        <v>221.402</v>
      </c>
      <c r="I102" s="12">
        <f t="shared" si="18"/>
        <v>25.842</v>
      </c>
      <c r="J102" s="12">
        <f t="shared" si="18"/>
        <v>36.638</v>
      </c>
      <c r="K102" s="12">
        <f>B102/1000</f>
        <v>9.442</v>
      </c>
      <c r="L102" s="12">
        <f>F102/1000</f>
        <v>463.304</v>
      </c>
    </row>
    <row r="103" spans="1:12" ht="12.75">
      <c r="A103" s="1">
        <v>37226</v>
      </c>
      <c r="B103" s="2">
        <v>8595</v>
      </c>
      <c r="C103" s="2">
        <v>23371</v>
      </c>
      <c r="D103" s="2">
        <v>33146</v>
      </c>
      <c r="E103" s="2">
        <v>214592</v>
      </c>
      <c r="F103" s="2">
        <v>472759</v>
      </c>
      <c r="H103" s="12">
        <f t="shared" si="13"/>
        <v>214.592</v>
      </c>
      <c r="I103" s="12">
        <f t="shared" si="18"/>
        <v>23.371</v>
      </c>
      <c r="J103" s="12">
        <f t="shared" si="18"/>
        <v>33.146</v>
      </c>
      <c r="K103" s="12">
        <f>B103/1000</f>
        <v>8.595</v>
      </c>
      <c r="L103" s="12">
        <f>F103/1000</f>
        <v>472.759</v>
      </c>
    </row>
    <row r="104" ht="12.75">
      <c r="A104" s="1">
        <v>37258</v>
      </c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5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spans="1:3" ht="18">
      <c r="A1" s="17" t="s">
        <v>22</v>
      </c>
      <c r="B1" s="18"/>
      <c r="C1" s="18"/>
    </row>
    <row r="2" spans="1:3" ht="15.75">
      <c r="A2" s="15" t="s">
        <v>16</v>
      </c>
      <c r="B2" s="16"/>
      <c r="C2" s="16"/>
    </row>
    <row r="3" ht="300" customHeight="1"/>
    <row r="4" spans="1:3" ht="12.75">
      <c r="A4" s="20" t="s">
        <v>23</v>
      </c>
      <c r="B4" s="20"/>
      <c r="C4" s="20"/>
    </row>
    <row r="5" spans="1:8" s="6" customFormat="1" ht="15" customHeight="1">
      <c r="A5" s="9" t="s">
        <v>0</v>
      </c>
      <c r="B5" s="14">
        <v>36861</v>
      </c>
      <c r="C5" s="14">
        <v>37226</v>
      </c>
      <c r="E5"/>
      <c r="F5"/>
      <c r="G5"/>
      <c r="H5"/>
    </row>
    <row r="6" spans="1:8" s="6" customFormat="1" ht="15" customHeight="1">
      <c r="A6" s="7" t="s">
        <v>14</v>
      </c>
      <c r="B6" s="8">
        <v>455814</v>
      </c>
      <c r="C6" s="8">
        <v>472759</v>
      </c>
      <c r="E6"/>
      <c r="F6"/>
      <c r="G6"/>
      <c r="H6"/>
    </row>
    <row r="7" spans="1:8" s="6" customFormat="1" ht="15" customHeight="1">
      <c r="A7" s="7" t="s">
        <v>17</v>
      </c>
      <c r="B7" s="11">
        <v>-0.6300359273082423</v>
      </c>
      <c r="C7" s="11">
        <v>3.7175251308647828</v>
      </c>
      <c r="E7"/>
      <c r="F7"/>
      <c r="G7"/>
      <c r="H7"/>
    </row>
    <row r="8" spans="1:8" s="6" customFormat="1" ht="15" customHeight="1">
      <c r="A8" s="7" t="s">
        <v>33</v>
      </c>
      <c r="B8" s="8">
        <v>220641</v>
      </c>
      <c r="C8" s="8">
        <v>214592</v>
      </c>
      <c r="E8"/>
      <c r="F8"/>
      <c r="G8"/>
      <c r="H8"/>
    </row>
    <row r="9" spans="1:8" s="6" customFormat="1" ht="15" customHeight="1">
      <c r="A9" s="7" t="s">
        <v>18</v>
      </c>
      <c r="B9" s="11">
        <v>1.9965606826859958</v>
      </c>
      <c r="C9" s="11">
        <v>-2.7415575527667118</v>
      </c>
      <c r="E9"/>
      <c r="F9"/>
      <c r="G9"/>
      <c r="H9"/>
    </row>
    <row r="10" spans="1:8" s="6" customFormat="1" ht="15" customHeight="1">
      <c r="A10" s="7" t="s">
        <v>34</v>
      </c>
      <c r="B10" s="8">
        <v>33422</v>
      </c>
      <c r="C10" s="8">
        <v>33146</v>
      </c>
      <c r="E10"/>
      <c r="F10"/>
      <c r="G10"/>
      <c r="H10"/>
    </row>
    <row r="11" spans="1:8" s="6" customFormat="1" ht="15" customHeight="1">
      <c r="A11" s="7" t="s">
        <v>21</v>
      </c>
      <c r="B11" s="11">
        <v>0.42064779760831683</v>
      </c>
      <c r="C11" s="11">
        <v>-0.8258033630542757</v>
      </c>
      <c r="E11"/>
      <c r="F11"/>
      <c r="G11"/>
      <c r="H11"/>
    </row>
    <row r="12" spans="1:8" s="6" customFormat="1" ht="15" customHeight="1">
      <c r="A12" s="7" t="s">
        <v>35</v>
      </c>
      <c r="B12" s="8">
        <v>22766</v>
      </c>
      <c r="C12" s="8">
        <v>23371</v>
      </c>
      <c r="E12"/>
      <c r="F12"/>
      <c r="G12"/>
      <c r="H12"/>
    </row>
    <row r="13" spans="1:8" s="6" customFormat="1" ht="15" customHeight="1">
      <c r="A13" s="7" t="s">
        <v>19</v>
      </c>
      <c r="B13" s="11">
        <v>2.4849194201854687</v>
      </c>
      <c r="C13" s="11">
        <v>2.6574716682772554</v>
      </c>
      <c r="E13"/>
      <c r="F13"/>
      <c r="G13"/>
      <c r="H13"/>
    </row>
    <row r="14" spans="1:8" s="6" customFormat="1" ht="15" customHeight="1">
      <c r="A14" s="7" t="s">
        <v>15</v>
      </c>
      <c r="B14" s="8">
        <v>9560</v>
      </c>
      <c r="C14" s="8">
        <v>8595</v>
      </c>
      <c r="E14"/>
      <c r="F14"/>
      <c r="G14"/>
      <c r="H14"/>
    </row>
    <row r="15" spans="1:8" s="6" customFormat="1" ht="15" customHeight="1">
      <c r="A15" s="7" t="s">
        <v>20</v>
      </c>
      <c r="B15" s="11">
        <v>2.575107296137339</v>
      </c>
      <c r="C15" s="11">
        <v>-10.094142259414227</v>
      </c>
      <c r="E15"/>
      <c r="F15"/>
      <c r="G15"/>
      <c r="H15"/>
    </row>
    <row r="16" spans="1:3" ht="12.75">
      <c r="A16" s="19" t="s">
        <v>24</v>
      </c>
      <c r="B16" s="19"/>
      <c r="C16" s="19"/>
    </row>
    <row r="17" spans="1:3" ht="12.75">
      <c r="A17" s="21" t="s">
        <v>36</v>
      </c>
      <c r="B17" s="21"/>
      <c r="C17" s="21"/>
    </row>
    <row r="18" spans="1:3" ht="12.75">
      <c r="A18" s="19" t="s">
        <v>25</v>
      </c>
      <c r="B18" s="19"/>
      <c r="C18" s="19"/>
    </row>
    <row r="19" spans="1:3" ht="12.75">
      <c r="A19" s="19" t="s">
        <v>26</v>
      </c>
      <c r="B19" s="19"/>
      <c r="C19" s="19"/>
    </row>
    <row r="20" spans="1:3" ht="12.75">
      <c r="A20" s="19" t="s">
        <v>27</v>
      </c>
      <c r="B20" s="19"/>
      <c r="C20" s="19"/>
    </row>
    <row r="21" spans="1:3" ht="12.75">
      <c r="A21" s="19" t="s">
        <v>28</v>
      </c>
      <c r="B21" s="19"/>
      <c r="C21" s="19"/>
    </row>
    <row r="22" spans="1:3" ht="12.75">
      <c r="A22" s="19" t="s">
        <v>29</v>
      </c>
      <c r="B22" s="19"/>
      <c r="C22" s="19"/>
    </row>
    <row r="23" spans="1:3" ht="12.75">
      <c r="A23" s="19" t="s">
        <v>30</v>
      </c>
      <c r="B23" s="19"/>
      <c r="C23" s="19"/>
    </row>
    <row r="26" spans="7:8" ht="12.75">
      <c r="G26" s="10"/>
      <c r="H26" s="10"/>
    </row>
    <row r="29" spans="7:8" ht="12.75">
      <c r="G29" s="10"/>
      <c r="H29" s="10"/>
    </row>
    <row r="32" spans="7:8" ht="12.75">
      <c r="G32" s="10"/>
      <c r="H32" s="10"/>
    </row>
    <row r="35" spans="7:8" ht="12.75">
      <c r="G35" s="10"/>
      <c r="H35" s="10"/>
    </row>
  </sheetData>
  <mergeCells count="11">
    <mergeCell ref="A23:C23"/>
    <mergeCell ref="A22:C22"/>
    <mergeCell ref="A21:C21"/>
    <mergeCell ref="A20:C20"/>
    <mergeCell ref="A2:C2"/>
    <mergeCell ref="A1:C1"/>
    <mergeCell ref="A19:C19"/>
    <mergeCell ref="A18:C18"/>
    <mergeCell ref="A16:C16"/>
    <mergeCell ref="A4:C4"/>
    <mergeCell ref="A17:C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Ben Chang</cp:lastModifiedBy>
  <dcterms:created xsi:type="dcterms:W3CDTF">2000-11-09T15:30:22Z</dcterms:created>
  <dcterms:modified xsi:type="dcterms:W3CDTF">2002-04-22T15:09:53Z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