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60" windowHeight="8970" activeTab="0"/>
  </bookViews>
  <sheets>
    <sheet name="RICETABLE 8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8'!$A$1:$M$36</definedName>
    <definedName name="Print_Area_MI">#N/A</definedName>
    <definedName name="RICE">#N/A</definedName>
    <definedName name="TABLE">#N/A</definedName>
    <definedName name="TABLE4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<sst xmlns="http://schemas.openxmlformats.org/spreadsheetml/2006/main" count="47" uniqueCount="37">
  <si>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</si>
  <si>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</si>
  <si>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</si>
  <si>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</si>
  <si>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</si>
  <si>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</si>
  <si>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</si>
  <si>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</si>
  <si>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</si>
  <si>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</si>
  <si>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</si>
  <si>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</si>
  <si>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</si>
  <si>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</si>
  <si>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</si>
  <si>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</si>
  <si>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</si>
  <si>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</si>
  <si>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</si>
  <si>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</si>
  <si>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</si>
  <si>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</si>
  <si>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</si>
  <si>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</si>
  <si>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</si>
  <si>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</si>
  <si>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0"/>
      </rPr>
      <t xml:space="preserve"> FAS/USDA, http://www.fas.usda.gov/psdonline/psdHome.aspx.</t>
    </r>
  </si>
  <si>
    <t>European Union-27</t>
  </si>
  <si>
    <t>2008 1/</t>
  </si>
  <si>
    <t>Table 8--Global rice exporters, calendar years 2007-2009; monthly revisions and annual changes</t>
  </si>
  <si>
    <t>Ecuador</t>
  </si>
  <si>
    <t>December</t>
  </si>
  <si>
    <t>January</t>
  </si>
  <si>
    <t>Last updated January 12, 2009.</t>
  </si>
  <si>
    <t>revisions</t>
  </si>
  <si>
    <t>2009 2/</t>
  </si>
  <si>
    <t>1/ Estimated.  2/ Projected.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</si>
</sst>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</numFmts>
  <fonts count="9">
    <font>
      <sz val="10"/>
      <name val="Courie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8"/>
      <name val="Arial"/>
      <family val="2"/>
    </font>
    <font>
      <sz val="9"/>
      <name val="Courier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7" fontId="2" fillId="0" borderId="1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" xfId="0" applyFont="1" applyBorder="1" applyAlignment="1" quotePrefix="1">
      <alignment horizontal="left"/>
    </xf>
    <xf numFmtId="37" fontId="2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7" fontId="0" fillId="0" borderId="0" xfId="0" applyBorder="1" applyAlignment="1">
      <alignment/>
    </xf>
    <xf numFmtId="168" fontId="2" fillId="0" borderId="0" xfId="0" applyNumberFormat="1" applyFont="1" applyAlignment="1">
      <alignment/>
    </xf>
    <xf numFmtId="3" fontId="6" fillId="0" borderId="0" xfId="2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Alignment="1">
      <alignment/>
    </xf>
    <xf numFmtId="3" fontId="3" fillId="0" borderId="0" xfId="0" applyNumberFormat="1" applyFont="1" applyAlignment="1" quotePrefix="1">
      <alignment horizontal="left"/>
    </xf>
    <xf numFmtId="37" fontId="7" fillId="0" borderId="0" xfId="0" applyFont="1" applyAlignment="1">
      <alignment/>
    </xf>
    <xf numFmtId="37" fontId="7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" xfId="0" applyNumberFormat="1" applyFont="1" applyBorder="1" applyAlignment="1" quotePrefix="1">
      <alignment horizontal="right"/>
    </xf>
    <xf numFmtId="37" fontId="2" fillId="0" borderId="2" xfId="0" applyFont="1" applyBorder="1" applyAlignment="1">
      <alignment/>
    </xf>
    <xf numFmtId="167" fontId="2" fillId="0" borderId="1" xfId="0" applyNumberFormat="1" applyFont="1" applyBorder="1" applyAlignment="1" quotePrefix="1">
      <alignment horizontal="center"/>
    </xf>
    <xf numFmtId="37" fontId="2" fillId="0" borderId="3" xfId="0" applyFont="1" applyBorder="1" applyAlignment="1">
      <alignment horizontal="center"/>
    </xf>
    <xf numFmtId="37" fontId="2" fillId="0" borderId="2" xfId="0" applyFont="1" applyBorder="1" applyAlignment="1">
      <alignment horizontal="center"/>
    </xf>
    <xf numFmtId="37" fontId="2" fillId="0" borderId="1" xfId="0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" xfId="0" applyNumberFormat="1" applyFont="1" applyBorder="1" applyAlignment="1">
      <alignment horizontal="center"/>
    </xf>
    <xf numFmtId="37" fontId="2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workbookViewId="0" topLeftCell="A1">
      <pane ySplit="4" topLeftCell="BM15" activePane="bottomLeft" state="frozen"/>
      <selection pane="topLeft" activeCell="A1" sqref="A1"/>
      <selection pane="bottomLeft" activeCell="A21" sqref="A21"/>
    </sheetView>
  </sheetViews>
  <sheetFormatPr defaultColWidth="9.00390625" defaultRowHeight="12.75"/>
  <cols>
    <col min="1" max="1" width="19.50390625" style="30" customWidth="1"/>
    <col min="2" max="2" width="9.25390625" style="30" customWidth="1"/>
    <col min="3" max="3" width="1.625" style="30" customWidth="1"/>
    <col min="4" max="5" width="9.375" style="30" customWidth="1"/>
    <col min="6" max="6" width="8.625" style="30" customWidth="1"/>
    <col min="7" max="7" width="9.25390625" style="30" customWidth="1"/>
    <col min="8" max="8" width="2.00390625" style="30" customWidth="1"/>
    <col min="9" max="10" width="9.375" style="31" customWidth="1"/>
    <col min="11" max="11" width="8.625" style="30" customWidth="1"/>
    <col min="12" max="12" width="8.125" style="30" customWidth="1"/>
  </cols>
  <sheetData>
    <row r="1" spans="1:12" ht="12.75" customHeight="1">
      <c r="A1" s="11" t="s">
        <v>29</v>
      </c>
      <c r="B1" s="12"/>
      <c r="C1" s="11"/>
      <c r="D1" s="12"/>
      <c r="E1" s="12"/>
      <c r="F1" s="12"/>
      <c r="G1" s="12"/>
      <c r="H1" s="12"/>
      <c r="I1" s="5"/>
      <c r="J1" s="5"/>
      <c r="K1" s="12"/>
      <c r="L1" s="12"/>
    </row>
    <row r="2" spans="1:12" ht="12.75" customHeight="1">
      <c r="A2" s="1"/>
      <c r="B2" s="33">
        <v>2007</v>
      </c>
      <c r="C2" s="34"/>
      <c r="D2" s="33"/>
      <c r="E2" s="33" t="s">
        <v>28</v>
      </c>
      <c r="F2" s="35"/>
      <c r="G2" s="36"/>
      <c r="H2" s="37"/>
      <c r="I2" s="33"/>
      <c r="J2" s="33" t="s">
        <v>35</v>
      </c>
      <c r="K2" s="35"/>
      <c r="L2" s="38"/>
    </row>
    <row r="3" spans="1:12" ht="12.75" customHeight="1">
      <c r="A3" s="1"/>
      <c r="B3" s="39" t="s">
        <v>32</v>
      </c>
      <c r="C3" s="28"/>
      <c r="D3" s="39" t="s">
        <v>31</v>
      </c>
      <c r="E3" s="39" t="s">
        <v>32</v>
      </c>
      <c r="F3" s="40" t="s">
        <v>0</v>
      </c>
      <c r="G3" s="40" t="s">
        <v>2</v>
      </c>
      <c r="H3" s="41"/>
      <c r="I3" s="39" t="s">
        <v>31</v>
      </c>
      <c r="J3" s="39" t="s">
        <v>32</v>
      </c>
      <c r="K3" s="40" t="s">
        <v>0</v>
      </c>
      <c r="L3" s="40" t="s">
        <v>2</v>
      </c>
    </row>
    <row r="4" spans="1:12" ht="12.75" customHeight="1">
      <c r="A4" s="5"/>
      <c r="B4" s="42">
        <v>2009</v>
      </c>
      <c r="C4" s="43"/>
      <c r="D4" s="42">
        <v>2008</v>
      </c>
      <c r="E4" s="42">
        <v>2009</v>
      </c>
      <c r="F4" s="38" t="s">
        <v>34</v>
      </c>
      <c r="G4" s="38" t="s">
        <v>15</v>
      </c>
      <c r="H4" s="43"/>
      <c r="I4" s="42">
        <v>2008</v>
      </c>
      <c r="J4" s="42">
        <v>2009</v>
      </c>
      <c r="K4" s="38" t="s">
        <v>34</v>
      </c>
      <c r="L4" s="38" t="s">
        <v>15</v>
      </c>
    </row>
    <row r="5" spans="1:12" ht="12.75" customHeight="1">
      <c r="A5" s="8"/>
      <c r="B5" s="8"/>
      <c r="C5" s="8"/>
      <c r="F5" s="8"/>
      <c r="G5" s="9" t="s">
        <v>1</v>
      </c>
      <c r="H5" s="9"/>
      <c r="K5" s="8"/>
      <c r="L5" s="8"/>
    </row>
    <row r="6" spans="1:12" ht="12.75" customHeight="1">
      <c r="A6" s="8"/>
      <c r="B6" s="8"/>
      <c r="C6" s="8"/>
      <c r="F6" s="8"/>
      <c r="G6" s="9"/>
      <c r="H6" s="9"/>
      <c r="K6" s="8"/>
      <c r="L6" s="8"/>
    </row>
    <row r="7" spans="1:14" ht="12.75" customHeight="1">
      <c r="A7" s="3" t="s">
        <v>3</v>
      </c>
      <c r="B7" s="32">
        <v>436</v>
      </c>
      <c r="C7" s="21"/>
      <c r="D7" s="32">
        <v>450</v>
      </c>
      <c r="E7" s="32">
        <v>450</v>
      </c>
      <c r="F7" s="14">
        <f>E7-D7</f>
        <v>0</v>
      </c>
      <c r="G7" s="14">
        <f>E7-B7</f>
        <v>14</v>
      </c>
      <c r="H7" s="15"/>
      <c r="I7" s="32">
        <v>500</v>
      </c>
      <c r="J7" s="32">
        <v>500</v>
      </c>
      <c r="K7" s="14">
        <f>J7-I7</f>
        <v>0</v>
      </c>
      <c r="L7" s="14">
        <f>J7-E7</f>
        <v>50</v>
      </c>
      <c r="N7" s="17"/>
    </row>
    <row r="8" spans="1:12" ht="12.75" customHeight="1">
      <c r="A8" s="7" t="s">
        <v>4</v>
      </c>
      <c r="B8" s="32">
        <v>200</v>
      </c>
      <c r="C8" s="22"/>
      <c r="D8" s="32">
        <v>40</v>
      </c>
      <c r="E8" s="32">
        <v>40</v>
      </c>
      <c r="F8" s="14">
        <f aca="true" t="shared" si="0" ref="F8:F25">E8-D8</f>
        <v>0</v>
      </c>
      <c r="G8" s="14">
        <f aca="true" t="shared" si="1" ref="G8:G25">E8-B8</f>
        <v>-160</v>
      </c>
      <c r="H8" s="15"/>
      <c r="I8" s="32">
        <v>40</v>
      </c>
      <c r="J8" s="32">
        <v>40</v>
      </c>
      <c r="K8" s="14">
        <f aca="true" t="shared" si="2" ref="K8:K25">J8-I8</f>
        <v>0</v>
      </c>
      <c r="L8" s="14">
        <f aca="true" t="shared" si="3" ref="L8:L25">J8-E8</f>
        <v>0</v>
      </c>
    </row>
    <row r="9" spans="1:12" ht="12.75" customHeight="1">
      <c r="A9" s="16" t="s">
        <v>16</v>
      </c>
      <c r="B9" s="32">
        <v>201</v>
      </c>
      <c r="C9" s="21"/>
      <c r="D9" s="32">
        <v>450</v>
      </c>
      <c r="E9" s="32">
        <v>500</v>
      </c>
      <c r="F9" s="14">
        <f t="shared" si="0"/>
        <v>50</v>
      </c>
      <c r="G9" s="14">
        <f t="shared" si="1"/>
        <v>299</v>
      </c>
      <c r="H9" s="15"/>
      <c r="I9" s="32">
        <v>300</v>
      </c>
      <c r="J9" s="32">
        <v>300</v>
      </c>
      <c r="K9" s="14">
        <f t="shared" si="2"/>
        <v>0</v>
      </c>
      <c r="L9" s="14">
        <f t="shared" si="3"/>
        <v>-200</v>
      </c>
    </row>
    <row r="10" spans="1:12" ht="12.75" customHeight="1">
      <c r="A10" s="6" t="s">
        <v>5</v>
      </c>
      <c r="B10" s="32">
        <v>31</v>
      </c>
      <c r="C10" s="23"/>
      <c r="D10" s="32">
        <v>450</v>
      </c>
      <c r="E10" s="32">
        <v>450</v>
      </c>
      <c r="F10" s="14">
        <f t="shared" si="0"/>
        <v>0</v>
      </c>
      <c r="G10" s="14">
        <f t="shared" si="1"/>
        <v>419</v>
      </c>
      <c r="H10" s="14"/>
      <c r="I10" s="32">
        <v>200</v>
      </c>
      <c r="J10" s="32">
        <v>200</v>
      </c>
      <c r="K10" s="14">
        <f t="shared" si="2"/>
        <v>0</v>
      </c>
      <c r="L10" s="14">
        <f t="shared" si="3"/>
        <v>-250</v>
      </c>
    </row>
    <row r="11" spans="1:12" ht="12.75" customHeight="1">
      <c r="A11" s="6" t="s">
        <v>20</v>
      </c>
      <c r="B11" s="32">
        <v>450</v>
      </c>
      <c r="C11" s="23"/>
      <c r="D11" s="32">
        <v>400</v>
      </c>
      <c r="E11" s="32">
        <v>500</v>
      </c>
      <c r="F11" s="14">
        <f t="shared" si="0"/>
        <v>100</v>
      </c>
      <c r="G11" s="14">
        <f t="shared" si="1"/>
        <v>50</v>
      </c>
      <c r="H11" s="14"/>
      <c r="I11" s="32">
        <v>300</v>
      </c>
      <c r="J11" s="32">
        <v>400</v>
      </c>
      <c r="K11" s="14">
        <f t="shared" si="2"/>
        <v>100</v>
      </c>
      <c r="L11" s="14">
        <f t="shared" si="3"/>
        <v>-100</v>
      </c>
    </row>
    <row r="12" spans="1:12" ht="12.75" customHeight="1">
      <c r="A12" s="2" t="s">
        <v>6</v>
      </c>
      <c r="B12" s="32">
        <v>1340</v>
      </c>
      <c r="C12" s="23"/>
      <c r="D12" s="32">
        <v>1000</v>
      </c>
      <c r="E12" s="32">
        <v>1000</v>
      </c>
      <c r="F12" s="14">
        <f t="shared" si="0"/>
        <v>0</v>
      </c>
      <c r="G12" s="14">
        <f t="shared" si="1"/>
        <v>-340</v>
      </c>
      <c r="H12" s="14"/>
      <c r="I12" s="32">
        <v>1300</v>
      </c>
      <c r="J12" s="32">
        <v>1300</v>
      </c>
      <c r="K12" s="14">
        <f t="shared" si="2"/>
        <v>0</v>
      </c>
      <c r="L12" s="14">
        <f t="shared" si="3"/>
        <v>300</v>
      </c>
    </row>
    <row r="13" spans="1:12" ht="12.75" customHeight="1">
      <c r="A13" s="2" t="s">
        <v>30</v>
      </c>
      <c r="B13" s="32">
        <v>100</v>
      </c>
      <c r="C13" s="23"/>
      <c r="D13" s="32">
        <v>100</v>
      </c>
      <c r="E13" s="32">
        <v>25</v>
      </c>
      <c r="F13" s="14">
        <f t="shared" si="0"/>
        <v>-75</v>
      </c>
      <c r="G13" s="14">
        <f t="shared" si="1"/>
        <v>-75</v>
      </c>
      <c r="H13" s="14"/>
      <c r="I13" s="32">
        <v>100</v>
      </c>
      <c r="J13" s="32">
        <v>100</v>
      </c>
      <c r="K13" s="14">
        <f t="shared" si="2"/>
        <v>0</v>
      </c>
      <c r="L13" s="14">
        <f t="shared" si="3"/>
        <v>75</v>
      </c>
    </row>
    <row r="14" spans="1:12" ht="12.75" customHeight="1">
      <c r="A14" s="2" t="s">
        <v>7</v>
      </c>
      <c r="B14" s="32">
        <v>1209</v>
      </c>
      <c r="C14" s="23"/>
      <c r="D14" s="32">
        <v>450</v>
      </c>
      <c r="E14" s="32">
        <v>450</v>
      </c>
      <c r="F14" s="14">
        <f t="shared" si="0"/>
        <v>0</v>
      </c>
      <c r="G14" s="14">
        <f t="shared" si="1"/>
        <v>-759</v>
      </c>
      <c r="H14" s="14"/>
      <c r="I14" s="32">
        <v>800</v>
      </c>
      <c r="J14" s="32">
        <v>800</v>
      </c>
      <c r="K14" s="14">
        <f t="shared" si="2"/>
        <v>0</v>
      </c>
      <c r="L14" s="14">
        <f t="shared" si="3"/>
        <v>350</v>
      </c>
    </row>
    <row r="15" spans="1:12" ht="12.75" customHeight="1">
      <c r="A15" s="2" t="s">
        <v>27</v>
      </c>
      <c r="B15" s="32">
        <v>139</v>
      </c>
      <c r="C15" s="23"/>
      <c r="D15" s="32">
        <v>150</v>
      </c>
      <c r="E15" s="32">
        <v>150</v>
      </c>
      <c r="F15" s="14">
        <f t="shared" si="0"/>
        <v>0</v>
      </c>
      <c r="G15" s="14">
        <f t="shared" si="1"/>
        <v>11</v>
      </c>
      <c r="H15" s="14"/>
      <c r="I15" s="32">
        <v>150</v>
      </c>
      <c r="J15" s="32">
        <v>150</v>
      </c>
      <c r="K15" s="14">
        <f t="shared" si="2"/>
        <v>0</v>
      </c>
      <c r="L15" s="14">
        <f t="shared" si="3"/>
        <v>0</v>
      </c>
    </row>
    <row r="16" spans="1:12" ht="12.75" customHeight="1">
      <c r="A16" s="2" t="s">
        <v>17</v>
      </c>
      <c r="B16" s="32">
        <v>210</v>
      </c>
      <c r="C16" s="23"/>
      <c r="D16" s="32">
        <v>210</v>
      </c>
      <c r="E16" s="32">
        <v>210</v>
      </c>
      <c r="F16" s="14">
        <f t="shared" si="0"/>
        <v>0</v>
      </c>
      <c r="G16" s="14">
        <f t="shared" si="1"/>
        <v>0</v>
      </c>
      <c r="H16" s="14"/>
      <c r="I16" s="32">
        <v>220</v>
      </c>
      <c r="J16" s="32">
        <v>220</v>
      </c>
      <c r="K16" s="14">
        <f t="shared" si="2"/>
        <v>0</v>
      </c>
      <c r="L16" s="14">
        <f t="shared" si="3"/>
        <v>10</v>
      </c>
    </row>
    <row r="17" spans="1:12" ht="12.75" customHeight="1">
      <c r="A17" s="2" t="s">
        <v>8</v>
      </c>
      <c r="B17" s="32">
        <v>6301</v>
      </c>
      <c r="C17" s="23"/>
      <c r="D17" s="32">
        <v>2950</v>
      </c>
      <c r="E17" s="32">
        <v>2950</v>
      </c>
      <c r="F17" s="14">
        <f t="shared" si="0"/>
        <v>0</v>
      </c>
      <c r="G17" s="14">
        <f t="shared" si="1"/>
        <v>-3351</v>
      </c>
      <c r="H17" s="14"/>
      <c r="I17" s="32">
        <v>2300</v>
      </c>
      <c r="J17" s="32">
        <v>2300</v>
      </c>
      <c r="K17" s="14">
        <f t="shared" si="2"/>
        <v>0</v>
      </c>
      <c r="L17" s="14">
        <f t="shared" si="3"/>
        <v>-650</v>
      </c>
    </row>
    <row r="18" spans="1:12" ht="12.75" customHeight="1">
      <c r="A18" s="2" t="s">
        <v>18</v>
      </c>
      <c r="B18" s="32">
        <v>200</v>
      </c>
      <c r="C18" s="23"/>
      <c r="D18" s="32">
        <v>200</v>
      </c>
      <c r="E18" s="32">
        <v>200</v>
      </c>
      <c r="F18" s="14">
        <f t="shared" si="0"/>
        <v>0</v>
      </c>
      <c r="G18" s="14">
        <f t="shared" si="1"/>
        <v>0</v>
      </c>
      <c r="H18" s="14"/>
      <c r="I18" s="32">
        <v>200</v>
      </c>
      <c r="J18" s="32">
        <v>200</v>
      </c>
      <c r="K18" s="14">
        <f t="shared" si="2"/>
        <v>0</v>
      </c>
      <c r="L18" s="14">
        <f t="shared" si="3"/>
        <v>0</v>
      </c>
    </row>
    <row r="19" spans="1:12" ht="12.75" customHeight="1">
      <c r="A19" s="2" t="s">
        <v>19</v>
      </c>
      <c r="B19" s="32">
        <v>161</v>
      </c>
      <c r="C19" s="23"/>
      <c r="D19" s="32">
        <v>0</v>
      </c>
      <c r="E19" s="32">
        <v>0</v>
      </c>
      <c r="F19" s="14">
        <f t="shared" si="0"/>
        <v>0</v>
      </c>
      <c r="G19" s="14">
        <f t="shared" si="1"/>
        <v>-161</v>
      </c>
      <c r="H19" s="14"/>
      <c r="I19" s="32">
        <v>0</v>
      </c>
      <c r="J19" s="32">
        <v>0</v>
      </c>
      <c r="K19" s="14">
        <f t="shared" si="2"/>
        <v>0</v>
      </c>
      <c r="L19" s="14">
        <f t="shared" si="3"/>
        <v>0</v>
      </c>
    </row>
    <row r="20" spans="1:12" ht="12.75" customHeight="1">
      <c r="A20" s="2" t="s">
        <v>9</v>
      </c>
      <c r="B20" s="32">
        <v>2696</v>
      </c>
      <c r="C20" s="23"/>
      <c r="D20" s="32">
        <v>3000</v>
      </c>
      <c r="E20" s="32">
        <v>3000</v>
      </c>
      <c r="F20" s="14">
        <f t="shared" si="0"/>
        <v>0</v>
      </c>
      <c r="G20" s="14">
        <f t="shared" si="1"/>
        <v>304</v>
      </c>
      <c r="H20" s="14"/>
      <c r="I20" s="32">
        <v>4000</v>
      </c>
      <c r="J20" s="32">
        <v>4000</v>
      </c>
      <c r="K20" s="14">
        <f t="shared" si="2"/>
        <v>0</v>
      </c>
      <c r="L20" s="14">
        <f t="shared" si="3"/>
        <v>1000</v>
      </c>
    </row>
    <row r="21" spans="1:12" ht="12.75" customHeight="1">
      <c r="A21" s="2" t="s">
        <v>10</v>
      </c>
      <c r="B21" s="32">
        <v>9557</v>
      </c>
      <c r="C21" s="23"/>
      <c r="D21" s="32">
        <v>10000</v>
      </c>
      <c r="E21" s="32">
        <v>10000</v>
      </c>
      <c r="F21" s="14">
        <f t="shared" si="0"/>
        <v>0</v>
      </c>
      <c r="G21" s="14">
        <f t="shared" si="1"/>
        <v>443</v>
      </c>
      <c r="H21" s="14"/>
      <c r="I21" s="32">
        <v>9500</v>
      </c>
      <c r="J21" s="32">
        <v>9500</v>
      </c>
      <c r="K21" s="14">
        <f t="shared" si="2"/>
        <v>0</v>
      </c>
      <c r="L21" s="14">
        <f t="shared" si="3"/>
        <v>-500</v>
      </c>
    </row>
    <row r="22" spans="1:12" ht="12.75" customHeight="1">
      <c r="A22" s="2" t="s">
        <v>11</v>
      </c>
      <c r="B22" s="32">
        <v>734</v>
      </c>
      <c r="C22" s="23"/>
      <c r="D22" s="32">
        <v>775</v>
      </c>
      <c r="E22" s="32">
        <v>775</v>
      </c>
      <c r="F22" s="14">
        <f t="shared" si="0"/>
        <v>0</v>
      </c>
      <c r="G22" s="14">
        <f t="shared" si="1"/>
        <v>41</v>
      </c>
      <c r="H22" s="14"/>
      <c r="I22" s="32">
        <v>800</v>
      </c>
      <c r="J22" s="32">
        <v>800</v>
      </c>
      <c r="K22" s="14">
        <f t="shared" si="2"/>
        <v>0</v>
      </c>
      <c r="L22" s="14">
        <f t="shared" si="3"/>
        <v>25</v>
      </c>
    </row>
    <row r="23" spans="1:12" ht="12.75" customHeight="1">
      <c r="A23" s="2" t="s">
        <v>12</v>
      </c>
      <c r="B23" s="32">
        <v>4522</v>
      </c>
      <c r="C23" s="23"/>
      <c r="D23" s="32">
        <v>4750</v>
      </c>
      <c r="E23" s="32">
        <v>4650</v>
      </c>
      <c r="F23" s="14">
        <f t="shared" si="0"/>
        <v>-100</v>
      </c>
      <c r="G23" s="14">
        <f t="shared" si="1"/>
        <v>128</v>
      </c>
      <c r="H23" s="14"/>
      <c r="I23" s="32">
        <v>5200</v>
      </c>
      <c r="J23" s="32">
        <v>5200</v>
      </c>
      <c r="K23" s="14">
        <f t="shared" si="2"/>
        <v>0</v>
      </c>
      <c r="L23" s="14">
        <f t="shared" si="3"/>
        <v>550</v>
      </c>
    </row>
    <row r="24" spans="1:12" ht="12.75" customHeight="1">
      <c r="A24" s="2" t="s">
        <v>23</v>
      </c>
      <c r="B24" s="19">
        <f>B31-(SUM(B7:B23)+B27)</f>
        <v>552</v>
      </c>
      <c r="C24" s="23"/>
      <c r="D24" s="19">
        <f>D31-(SUM(D7:D23)+D27)</f>
        <v>376</v>
      </c>
      <c r="E24" s="19">
        <f>E31-(SUM(E7:E23)+E27)</f>
        <v>378</v>
      </c>
      <c r="F24" s="14">
        <f t="shared" si="0"/>
        <v>2</v>
      </c>
      <c r="G24" s="14">
        <f t="shared" si="1"/>
        <v>-174</v>
      </c>
      <c r="H24" s="13"/>
      <c r="I24" s="19">
        <f>I31-(SUM(I7:I23)+I27)</f>
        <v>290</v>
      </c>
      <c r="J24" s="19">
        <f>J31-(SUM(J7:J23)+J27)</f>
        <v>310</v>
      </c>
      <c r="K24" s="14">
        <f t="shared" si="2"/>
        <v>20</v>
      </c>
      <c r="L24" s="14">
        <f t="shared" si="3"/>
        <v>-68</v>
      </c>
    </row>
    <row r="25" spans="1:12" ht="12.75" customHeight="1">
      <c r="A25" s="2" t="s">
        <v>21</v>
      </c>
      <c r="B25" s="28">
        <f>SUM(B7:B24)</f>
        <v>29039</v>
      </c>
      <c r="C25" s="23"/>
      <c r="D25" s="28">
        <f>SUM(D7:D24)</f>
        <v>25751</v>
      </c>
      <c r="E25" s="28">
        <f>SUM(E7:E24)</f>
        <v>25728</v>
      </c>
      <c r="F25" s="14">
        <f t="shared" si="0"/>
        <v>-23</v>
      </c>
      <c r="G25" s="14">
        <f t="shared" si="1"/>
        <v>-3311</v>
      </c>
      <c r="H25" s="13"/>
      <c r="I25" s="28">
        <f>SUM(I7:I24)</f>
        <v>26200</v>
      </c>
      <c r="J25" s="28">
        <f>SUM(J7:J24)</f>
        <v>26320</v>
      </c>
      <c r="K25" s="14">
        <f t="shared" si="2"/>
        <v>120</v>
      </c>
      <c r="L25" s="14">
        <f t="shared" si="3"/>
        <v>592</v>
      </c>
    </row>
    <row r="26" spans="1:12" ht="12.75" customHeight="1">
      <c r="A26" s="2"/>
      <c r="B26" s="28"/>
      <c r="C26" s="23"/>
      <c r="D26" s="32"/>
      <c r="E26" s="32"/>
      <c r="F26" s="14"/>
      <c r="G26" s="13"/>
      <c r="H26" s="13"/>
      <c r="I26" s="32"/>
      <c r="J26" s="32"/>
      <c r="K26" s="14"/>
      <c r="L26" s="14"/>
    </row>
    <row r="27" spans="1:12" ht="12.75" customHeight="1">
      <c r="A27" s="2" t="s">
        <v>13</v>
      </c>
      <c r="B27" s="28">
        <v>3029</v>
      </c>
      <c r="C27" s="14"/>
      <c r="D27" s="32">
        <v>3500</v>
      </c>
      <c r="E27" s="32">
        <v>3500</v>
      </c>
      <c r="F27" s="14">
        <f>E27-D27</f>
        <v>0</v>
      </c>
      <c r="G27" s="14">
        <f>E27-B27</f>
        <v>471</v>
      </c>
      <c r="H27" s="14"/>
      <c r="I27" s="32">
        <v>3300</v>
      </c>
      <c r="J27" s="32">
        <v>3250</v>
      </c>
      <c r="K27" s="14">
        <f>J27-I27</f>
        <v>-50</v>
      </c>
      <c r="L27" s="14">
        <f>J27-E27</f>
        <v>-250</v>
      </c>
    </row>
    <row r="28" spans="1:12" ht="12.75" customHeight="1">
      <c r="A28" s="2"/>
      <c r="B28" s="28"/>
      <c r="C28" s="14"/>
      <c r="D28" s="32"/>
      <c r="E28" s="32"/>
      <c r="F28" s="14"/>
      <c r="G28" s="14"/>
      <c r="H28" s="14"/>
      <c r="I28" s="32"/>
      <c r="J28" s="32"/>
      <c r="K28" s="14"/>
      <c r="L28" s="14"/>
    </row>
    <row r="29" spans="1:12" ht="12.75" customHeight="1">
      <c r="A29" s="2" t="s">
        <v>22</v>
      </c>
      <c r="B29" s="18">
        <f>B27/B31</f>
        <v>0.09445553199451166</v>
      </c>
      <c r="C29" s="18"/>
      <c r="D29" s="20">
        <f>D27/D31</f>
        <v>0.11965402892208814</v>
      </c>
      <c r="E29" s="20">
        <f>E27/E31</f>
        <v>0.11974818667031613</v>
      </c>
      <c r="F29" s="22" t="s">
        <v>24</v>
      </c>
      <c r="G29" s="22" t="s">
        <v>24</v>
      </c>
      <c r="H29" s="14"/>
      <c r="I29" s="20">
        <f>I27/I31</f>
        <v>0.11186440677966102</v>
      </c>
      <c r="J29" s="20">
        <f>J27/J31</f>
        <v>0.10990869124112276</v>
      </c>
      <c r="K29" s="22" t="s">
        <v>24</v>
      </c>
      <c r="L29" s="22" t="s">
        <v>24</v>
      </c>
    </row>
    <row r="30" spans="1:12" ht="12.75" customHeight="1">
      <c r="A30" s="2"/>
      <c r="B30" s="28"/>
      <c r="C30" s="14"/>
      <c r="D30" s="32"/>
      <c r="E30" s="32"/>
      <c r="F30" s="14"/>
      <c r="G30" s="14"/>
      <c r="H30" s="14"/>
      <c r="I30" s="32"/>
      <c r="J30" s="32"/>
      <c r="K30" s="14"/>
      <c r="L30" s="14"/>
    </row>
    <row r="31" spans="1:12" ht="12.75" customHeight="1">
      <c r="A31" s="16" t="s">
        <v>14</v>
      </c>
      <c r="B31" s="28">
        <v>32068</v>
      </c>
      <c r="C31" s="24"/>
      <c r="D31" s="32">
        <v>29251</v>
      </c>
      <c r="E31" s="32">
        <v>29228</v>
      </c>
      <c r="F31" s="14">
        <f>E31-D31</f>
        <v>-23</v>
      </c>
      <c r="G31" s="14">
        <f>E31-B31</f>
        <v>-2840</v>
      </c>
      <c r="H31" s="15"/>
      <c r="I31" s="32">
        <v>29500</v>
      </c>
      <c r="J31" s="32">
        <v>29570</v>
      </c>
      <c r="K31" s="14">
        <f>J31-I31</f>
        <v>70</v>
      </c>
      <c r="L31" s="14">
        <f>J31-E31</f>
        <v>342</v>
      </c>
    </row>
    <row r="32" spans="1:12" ht="12.75" customHeight="1">
      <c r="A32" s="4"/>
      <c r="B32" s="25"/>
      <c r="C32" s="25"/>
      <c r="D32" s="25"/>
      <c r="E32" s="25"/>
      <c r="F32" s="25"/>
      <c r="G32" s="25"/>
      <c r="H32" s="25"/>
      <c r="I32" s="26"/>
      <c r="J32" s="26"/>
      <c r="K32" s="25"/>
      <c r="L32" s="25"/>
    </row>
    <row r="33" spans="1:12" ht="14.25" customHeight="1">
      <c r="A33" s="7" t="s">
        <v>25</v>
      </c>
      <c r="B33" s="15"/>
      <c r="C33" s="27"/>
      <c r="D33" s="15"/>
      <c r="E33" s="15"/>
      <c r="F33" s="15"/>
      <c r="G33" s="15"/>
      <c r="H33" s="15"/>
      <c r="I33" s="21"/>
      <c r="J33" s="21"/>
      <c r="K33" s="15"/>
      <c r="L33" s="15"/>
    </row>
    <row r="34" spans="1:12" ht="12" customHeight="1">
      <c r="A34" s="7" t="s">
        <v>36</v>
      </c>
      <c r="B34" s="15"/>
      <c r="C34" s="27"/>
      <c r="D34" s="15"/>
      <c r="E34" s="15"/>
      <c r="F34" s="15"/>
      <c r="G34" s="15"/>
      <c r="H34" s="15"/>
      <c r="I34" s="21"/>
      <c r="J34" s="21"/>
      <c r="K34" s="15"/>
      <c r="L34" s="15"/>
    </row>
    <row r="35" spans="1:12" ht="12" customHeight="1">
      <c r="A35" s="1" t="s">
        <v>26</v>
      </c>
      <c r="B35" s="15"/>
      <c r="C35" s="28"/>
      <c r="D35" s="15"/>
      <c r="E35" s="15"/>
      <c r="F35" s="15"/>
      <c r="G35" s="15"/>
      <c r="H35" s="15"/>
      <c r="I35" s="21"/>
      <c r="J35" s="21"/>
      <c r="K35" s="15"/>
      <c r="L35" s="15"/>
    </row>
    <row r="36" spans="1:12" ht="12" customHeight="1">
      <c r="A36" s="10" t="s">
        <v>33</v>
      </c>
      <c r="B36" s="15"/>
      <c r="C36" s="29"/>
      <c r="D36" s="15"/>
      <c r="E36" s="15"/>
      <c r="F36" s="15"/>
      <c r="G36" s="15"/>
      <c r="H36" s="15"/>
      <c r="I36" s="21"/>
      <c r="J36" s="21"/>
      <c r="K36" s="15"/>
      <c r="L36" s="15"/>
    </row>
    <row r="37" spans="2:12" ht="12.75">
      <c r="B37" s="28"/>
      <c r="C37" s="28"/>
      <c r="D37" s="28"/>
      <c r="E37" s="28"/>
      <c r="F37" s="28"/>
      <c r="G37" s="28"/>
      <c r="H37" s="28"/>
      <c r="I37" s="32"/>
      <c r="J37" s="32"/>
      <c r="K37" s="28"/>
      <c r="L37" s="28"/>
    </row>
    <row r="38" spans="2:12" ht="12.75">
      <c r="B38" s="28"/>
      <c r="C38" s="28"/>
      <c r="D38" s="28"/>
      <c r="E38" s="28"/>
      <c r="F38" s="28"/>
      <c r="G38" s="28"/>
      <c r="H38" s="28"/>
      <c r="I38" s="32"/>
      <c r="J38" s="32"/>
      <c r="K38" s="28"/>
      <c r="L38" s="28"/>
    </row>
    <row r="39" spans="2:12" ht="12.75">
      <c r="B39" s="28"/>
      <c r="C39" s="28"/>
      <c r="D39" s="28"/>
      <c r="E39" s="28"/>
      <c r="F39" s="28"/>
      <c r="G39" s="28"/>
      <c r="H39" s="28"/>
      <c r="I39" s="32"/>
      <c r="J39" s="32"/>
      <c r="K39" s="28"/>
      <c r="L39" s="28"/>
    </row>
  </sheetData>
  <printOptions/>
  <pageMargins left="0.5" right="0.5" top="0.54" bottom="0.75" header="0.18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USDA\ERS</cp:lastModifiedBy>
  <cp:lastPrinted>2009-01-21T19:36:29Z</cp:lastPrinted>
  <dcterms:created xsi:type="dcterms:W3CDTF">2004-07-15T15:32:52Z</dcterms:created>
  <dcterms:modified xsi:type="dcterms:W3CDTF">2009-01-21T20:32:46Z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-1097939338</vt:i4>
  </property>
  <property fmtid="{D5CDD505-2E9C-101B-9397-08002B2CF9AE}" pid="3" name="_NewReviewCycle">
    <vt:lpwstr/>
  </property>
  <property fmtid="{D5CDD505-2E9C-101B-9397-08002B2CF9AE}" pid="4" name="_EmailSubject">
    <vt:lpwstr>LAST 3 TABLES</vt:lpwstr>
  </property>
  <property fmtid="{D5CDD505-2E9C-101B-9397-08002B2CF9AE}" pid="5" name="_AuthorEmail">
    <vt:lpwstr>NCHILDS@ers.usda.gov</vt:lpwstr>
  </property>
  <property fmtid="{D5CDD505-2E9C-101B-9397-08002B2CF9AE}" pid="6" name="_AuthorEmailDisplayName">
    <vt:lpwstr>Childs, Nathan</vt:lpwstr>
  </property>
  <property fmtid="{D5CDD505-2E9C-101B-9397-08002B2CF9AE}" pid="7" name="_PreviousAdHocReviewCycleID">
    <vt:i4>-120167389</vt:i4>
  </property>
</Properties>
</file>