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674-002" sheetId="1" r:id="rId1"/>
  </sheets>
  <definedNames/>
  <calcPr fullCalcOnLoad="1"/>
</workbook>
</file>

<file path=xl/sharedStrings.xml><?xml version="1.0" encoding="utf-8"?>
<sst xmlns="http://schemas.openxmlformats.org/spreadsheetml/2006/main" count="100" uniqueCount="22">
  <si>
    <t>U.S. Financing (In thousands of dollars)</t>
  </si>
  <si>
    <t>Program:  South Africa</t>
  </si>
  <si>
    <t>Title and Number: Increased Access to Quality Education and Training: 674-002</t>
  </si>
  <si>
    <t>Obligations</t>
  </si>
  <si>
    <t>Expenditures</t>
  </si>
  <si>
    <t>Unliquidated</t>
  </si>
  <si>
    <t>Through September 30, 1998</t>
  </si>
  <si>
    <t>DA</t>
  </si>
  <si>
    <t>CSD</t>
  </si>
  <si>
    <t>ESF</t>
  </si>
  <si>
    <t>SEED</t>
  </si>
  <si>
    <t>FSA</t>
  </si>
  <si>
    <t xml:space="preserve">    </t>
  </si>
  <si>
    <t>DFA</t>
  </si>
  <si>
    <t>Fiscal Year 1999</t>
  </si>
  <si>
    <t>Through September 30, 1999</t>
  </si>
  <si>
    <t>Prior Year Unobligated Funds*</t>
  </si>
  <si>
    <t>Planned Fiscal Year 2000 NOA</t>
  </si>
  <si>
    <t xml:space="preserve">Total Planned Fiscal Year 2000 </t>
  </si>
  <si>
    <t>Future Obligations</t>
  </si>
  <si>
    <t>Est. Total Cost</t>
  </si>
  <si>
    <t>Proposed Fiscal Year 2001 NOA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</si>
</sst>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_(* #,##0.0_);_(* \(#,##0.0\);_(* &quot;-&quot;??_);_(@_)"/>
    <numFmt numFmtId="167" formatCode="_(* #,##0_);_(* \(#,##0\);_(* &quot;-&quot;??_);_(@_)"/>
    <numFmt numFmtId="168" formatCode="0;[Red]0"/>
    <numFmt numFmtId="169" formatCode="#,##0;[Red]#,##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3">
    <font>
      <sz val="10"/>
      <name val="Arial"/>
      <family val="0"/>
    </font>
    <font>
      <sz val="8"/>
      <name val="Univers"/>
      <family val="2"/>
    </font>
    <font>
      <b/>
      <sz val="8"/>
      <name val="Univers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3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2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24" xfId="0" applyFont="1" applyBorder="1" applyAlignment="1">
      <alignment/>
    </xf>
    <xf numFmtId="3" fontId="1" fillId="0" borderId="25" xfId="0" applyNumberFormat="1" applyFont="1" applyBorder="1" applyAlignment="1">
      <alignment/>
    </xf>
    <xf numFmtId="0" fontId="1" fillId="0" borderId="16" xfId="0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2" borderId="27" xfId="0" applyNumberFormat="1" applyFont="1" applyFill="1" applyBorder="1" applyAlignment="1">
      <alignment/>
    </xf>
    <xf numFmtId="1" fontId="1" fillId="2" borderId="28" xfId="0" applyNumberFormat="1" applyFont="1" applyFill="1" applyBorder="1" applyAlignment="1">
      <alignment/>
    </xf>
    <xf numFmtId="0" fontId="1" fillId="0" borderId="29" xfId="0" applyFont="1" applyBorder="1" applyAlignment="1">
      <alignment/>
    </xf>
    <xf numFmtId="3" fontId="1" fillId="2" borderId="19" xfId="0" applyNumberFormat="1" applyFont="1" applyFill="1" applyBorder="1" applyAlignment="1">
      <alignment/>
    </xf>
    <xf numFmtId="1" fontId="1" fillId="2" borderId="10" xfId="0" applyNumberFormat="1" applyFont="1" applyFill="1" applyBorder="1" applyAlignment="1">
      <alignment/>
    </xf>
    <xf numFmtId="3" fontId="1" fillId="2" borderId="23" xfId="0" applyNumberFormat="1" applyFont="1" applyFill="1" applyBorder="1" applyAlignment="1">
      <alignment/>
    </xf>
    <xf numFmtId="1" fontId="1" fillId="2" borderId="30" xfId="0" applyNumberFormat="1" applyFont="1" applyFill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1" fillId="2" borderId="27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28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0" borderId="27" xfId="0" applyFont="1" applyBorder="1" applyAlignment="1">
      <alignment/>
    </xf>
    <xf numFmtId="0" fontId="2" fillId="0" borderId="27" xfId="0" applyFont="1" applyBorder="1" applyAlignment="1">
      <alignment/>
    </xf>
    <xf numFmtId="3" fontId="2" fillId="0" borderId="25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19" xfId="0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2" borderId="34" xfId="0" applyFont="1" applyFill="1" applyBorder="1" applyAlignment="1">
      <alignment/>
    </xf>
    <xf numFmtId="0" fontId="1" fillId="2" borderId="30" xfId="0" applyFont="1" applyFill="1" applyBorder="1" applyAlignment="1">
      <alignment/>
    </xf>
    <xf numFmtId="0" fontId="1" fillId="0" borderId="0" xfId="0" applyFont="1" applyAlignment="1">
      <alignment/>
    </xf>
    <xf numFmtId="0" fontId="2" fillId="3" borderId="35" xfId="0" applyFont="1" applyFill="1" applyBorder="1" applyAlignment="1">
      <alignment wrapText="1"/>
    </xf>
    <xf numFmtId="0" fontId="1" fillId="3" borderId="36" xfId="0" applyFont="1" applyFill="1" applyBorder="1" applyAlignment="1">
      <alignment/>
    </xf>
    <xf numFmtId="3" fontId="2" fillId="3" borderId="35" xfId="0" applyNumberFormat="1" applyFont="1" applyFill="1" applyBorder="1" applyAlignment="1">
      <alignment wrapText="1"/>
    </xf>
    <xf numFmtId="1" fontId="1" fillId="3" borderId="37" xfId="0" applyNumberFormat="1" applyFont="1" applyFill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33" xfId="0" applyFont="1" applyBorder="1" applyAlignment="1">
      <alignment/>
    </xf>
    <xf numFmtId="3" fontId="1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25.7109375" style="0" customWidth="1"/>
    <col min="3" max="3" width="12.421875" style="0" customWidth="1"/>
    <col min="4" max="4" width="6.28125" style="0" customWidth="1"/>
    <col min="5" max="5" width="14.7109375" style="0" customWidth="1"/>
    <col min="6" max="6" width="6.28125" style="0" customWidth="1"/>
    <col min="7" max="7" width="12.421875" style="0" customWidth="1"/>
    <col min="8" max="8" width="6.28125" style="0" customWidth="1"/>
  </cols>
  <sheetData>
    <row r="1" ht="13.5" thickBot="1"/>
    <row r="2" spans="2:8" ht="12.75">
      <c r="B2" s="1"/>
      <c r="C2" s="2"/>
      <c r="D2" s="3" t="s">
        <v>0</v>
      </c>
      <c r="E2" s="4"/>
      <c r="F2" s="5"/>
      <c r="G2" s="6"/>
      <c r="H2" s="7"/>
    </row>
    <row r="3" spans="2:8" ht="12.75">
      <c r="B3" s="8" t="s">
        <v>1</v>
      </c>
      <c r="C3" s="9"/>
      <c r="D3" s="10"/>
      <c r="E3" s="11"/>
      <c r="F3" s="12"/>
      <c r="G3" s="9"/>
      <c r="H3" s="13"/>
    </row>
    <row r="4" spans="2:8" ht="12.75">
      <c r="B4" s="14" t="s">
        <v>2</v>
      </c>
      <c r="C4" s="9"/>
      <c r="D4" s="10"/>
      <c r="E4" s="11"/>
      <c r="F4" s="9"/>
      <c r="G4" s="9"/>
      <c r="H4" s="13"/>
    </row>
    <row r="5" spans="2:8" ht="13.5" thickBot="1">
      <c r="B5" s="15"/>
      <c r="C5" s="16" t="s">
        <v>3</v>
      </c>
      <c r="D5" s="17"/>
      <c r="E5" s="16" t="s">
        <v>4</v>
      </c>
      <c r="F5" s="18"/>
      <c r="G5" s="19" t="s">
        <v>5</v>
      </c>
      <c r="H5" s="20"/>
    </row>
    <row r="6" spans="2:8" ht="12.75">
      <c r="B6" s="21" t="s">
        <v>6</v>
      </c>
      <c r="C6" s="22">
        <v>55663</v>
      </c>
      <c r="D6" s="7" t="s">
        <v>7</v>
      </c>
      <c r="E6" s="23">
        <v>14021</v>
      </c>
      <c r="F6" s="7" t="s">
        <v>7</v>
      </c>
      <c r="G6" s="24">
        <f aca="true" t="shared" si="0" ref="G6:G11">SUM(C6-E6)</f>
        <v>41642</v>
      </c>
      <c r="H6" s="7" t="s">
        <v>7</v>
      </c>
    </row>
    <row r="7" spans="2:8" ht="12.75">
      <c r="B7" s="25"/>
      <c r="C7" s="26">
        <v>58058</v>
      </c>
      <c r="D7" s="27" t="s">
        <v>8</v>
      </c>
      <c r="E7" s="28">
        <v>26151</v>
      </c>
      <c r="F7" s="27" t="s">
        <v>8</v>
      </c>
      <c r="G7" s="29">
        <f t="shared" si="0"/>
        <v>31907</v>
      </c>
      <c r="H7" s="27" t="s">
        <v>8</v>
      </c>
    </row>
    <row r="8" spans="2:8" ht="12.75">
      <c r="B8" s="25"/>
      <c r="C8" s="26">
        <v>15433</v>
      </c>
      <c r="D8" s="27" t="s">
        <v>9</v>
      </c>
      <c r="E8" s="30">
        <v>14940</v>
      </c>
      <c r="F8" s="27" t="s">
        <v>9</v>
      </c>
      <c r="G8" s="29">
        <f t="shared" si="0"/>
        <v>493</v>
      </c>
      <c r="H8" s="27" t="s">
        <v>9</v>
      </c>
    </row>
    <row r="9" spans="2:8" ht="12.75">
      <c r="B9" s="25"/>
      <c r="C9" s="26">
        <v>0</v>
      </c>
      <c r="D9" s="27" t="s">
        <v>10</v>
      </c>
      <c r="E9" s="31">
        <v>0</v>
      </c>
      <c r="F9" s="27" t="s">
        <v>10</v>
      </c>
      <c r="G9" s="29">
        <f t="shared" si="0"/>
        <v>0</v>
      </c>
      <c r="H9" s="27" t="s">
        <v>10</v>
      </c>
    </row>
    <row r="10" spans="2:8" ht="12.75">
      <c r="B10" s="25"/>
      <c r="C10" s="26">
        <v>0</v>
      </c>
      <c r="D10" s="27" t="s">
        <v>11</v>
      </c>
      <c r="E10" s="30">
        <v>0</v>
      </c>
      <c r="F10" s="27" t="s">
        <v>11</v>
      </c>
      <c r="G10" s="29">
        <f t="shared" si="0"/>
        <v>0</v>
      </c>
      <c r="H10" s="27" t="s">
        <v>11</v>
      </c>
    </row>
    <row r="11" spans="2:8" ht="13.5" thickBot="1">
      <c r="B11" s="32" t="s">
        <v>12</v>
      </c>
      <c r="C11" s="33">
        <v>186433</v>
      </c>
      <c r="D11" s="34" t="s">
        <v>13</v>
      </c>
      <c r="E11" s="35">
        <v>150084</v>
      </c>
      <c r="F11" s="36" t="s">
        <v>13</v>
      </c>
      <c r="G11" s="37">
        <f t="shared" si="0"/>
        <v>36349</v>
      </c>
      <c r="H11" s="36" t="s">
        <v>13</v>
      </c>
    </row>
    <row r="12" spans="2:8" ht="12.75">
      <c r="B12" s="21" t="s">
        <v>14</v>
      </c>
      <c r="C12" s="22">
        <v>5345</v>
      </c>
      <c r="D12" s="7" t="s">
        <v>7</v>
      </c>
      <c r="E12" s="22">
        <v>10243</v>
      </c>
      <c r="F12" s="6" t="s">
        <v>7</v>
      </c>
      <c r="G12" s="38"/>
      <c r="H12" s="39"/>
    </row>
    <row r="13" spans="2:8" ht="12.75">
      <c r="B13" s="25"/>
      <c r="C13" s="26">
        <v>5300</v>
      </c>
      <c r="D13" s="27" t="s">
        <v>8</v>
      </c>
      <c r="E13" s="26">
        <v>6098</v>
      </c>
      <c r="F13" s="40" t="s">
        <v>8</v>
      </c>
      <c r="G13" s="41"/>
      <c r="H13" s="42"/>
    </row>
    <row r="14" spans="2:8" ht="12.75">
      <c r="B14" s="25"/>
      <c r="C14" s="35">
        <v>0</v>
      </c>
      <c r="D14" s="27" t="s">
        <v>9</v>
      </c>
      <c r="E14" s="26">
        <v>0</v>
      </c>
      <c r="F14" s="40" t="s">
        <v>9</v>
      </c>
      <c r="G14" s="41"/>
      <c r="H14" s="42"/>
    </row>
    <row r="15" spans="2:8" ht="12.75">
      <c r="B15" s="25"/>
      <c r="C15" s="35">
        <v>0</v>
      </c>
      <c r="D15" s="27" t="s">
        <v>10</v>
      </c>
      <c r="E15" s="26">
        <v>0</v>
      </c>
      <c r="F15" s="40" t="s">
        <v>10</v>
      </c>
      <c r="G15" s="41"/>
      <c r="H15" s="42"/>
    </row>
    <row r="16" spans="2:8" ht="12.75">
      <c r="B16" s="25"/>
      <c r="C16" s="35">
        <v>0</v>
      </c>
      <c r="D16" s="27" t="s">
        <v>11</v>
      </c>
      <c r="E16" s="26">
        <v>0</v>
      </c>
      <c r="F16" s="40" t="s">
        <v>11</v>
      </c>
      <c r="G16" s="41"/>
      <c r="H16" s="42"/>
    </row>
    <row r="17" spans="2:8" ht="13.5" thickBot="1">
      <c r="B17" s="32"/>
      <c r="C17" s="35">
        <v>500</v>
      </c>
      <c r="D17" s="36" t="s">
        <v>13</v>
      </c>
      <c r="E17" s="26">
        <v>0</v>
      </c>
      <c r="F17" s="12" t="s">
        <v>13</v>
      </c>
      <c r="G17" s="43"/>
      <c r="H17" s="44"/>
    </row>
    <row r="18" spans="2:8" ht="12.75">
      <c r="B18" s="21" t="s">
        <v>15</v>
      </c>
      <c r="C18" s="22">
        <f aca="true" t="shared" si="1" ref="C18:C23">SUM(C6+C12)</f>
        <v>61008</v>
      </c>
      <c r="D18" s="7" t="s">
        <v>7</v>
      </c>
      <c r="E18" s="22">
        <f aca="true" t="shared" si="2" ref="E18:E23">SUM(E6+E12)</f>
        <v>24264</v>
      </c>
      <c r="F18" s="6" t="s">
        <v>7</v>
      </c>
      <c r="G18" s="24">
        <f aca="true" t="shared" si="3" ref="G18:G23">SUM(C18-E18)</f>
        <v>36744</v>
      </c>
      <c r="H18" s="7" t="s">
        <v>7</v>
      </c>
    </row>
    <row r="19" spans="2:8" ht="12.75">
      <c r="B19" s="25"/>
      <c r="C19" s="35">
        <f t="shared" si="1"/>
        <v>63358</v>
      </c>
      <c r="D19" s="45" t="s">
        <v>8</v>
      </c>
      <c r="E19" s="35">
        <f t="shared" si="2"/>
        <v>32249</v>
      </c>
      <c r="F19" s="46" t="s">
        <v>8</v>
      </c>
      <c r="G19" s="47">
        <f t="shared" si="3"/>
        <v>31109</v>
      </c>
      <c r="H19" s="45" t="s">
        <v>8</v>
      </c>
    </row>
    <row r="20" spans="2:8" ht="12.75">
      <c r="B20" s="25"/>
      <c r="C20" s="26">
        <f t="shared" si="1"/>
        <v>15433</v>
      </c>
      <c r="D20" s="27" t="s">
        <v>9</v>
      </c>
      <c r="E20" s="26">
        <f t="shared" si="2"/>
        <v>14940</v>
      </c>
      <c r="F20" s="40" t="s">
        <v>9</v>
      </c>
      <c r="G20" s="29">
        <f t="shared" si="3"/>
        <v>493</v>
      </c>
      <c r="H20" s="27" t="s">
        <v>9</v>
      </c>
    </row>
    <row r="21" spans="2:8" ht="12.75">
      <c r="B21" s="25"/>
      <c r="C21" s="26">
        <f t="shared" si="1"/>
        <v>0</v>
      </c>
      <c r="D21" s="27" t="s">
        <v>10</v>
      </c>
      <c r="E21" s="26">
        <f t="shared" si="2"/>
        <v>0</v>
      </c>
      <c r="F21" s="40" t="s">
        <v>10</v>
      </c>
      <c r="G21" s="29">
        <f t="shared" si="3"/>
        <v>0</v>
      </c>
      <c r="H21" s="27" t="s">
        <v>10</v>
      </c>
    </row>
    <row r="22" spans="2:8" ht="12.75">
      <c r="B22" s="25"/>
      <c r="C22" s="26">
        <f t="shared" si="1"/>
        <v>0</v>
      </c>
      <c r="D22" s="27" t="s">
        <v>11</v>
      </c>
      <c r="E22" s="26">
        <f t="shared" si="2"/>
        <v>0</v>
      </c>
      <c r="F22" s="40" t="s">
        <v>11</v>
      </c>
      <c r="G22" s="29">
        <f t="shared" si="3"/>
        <v>0</v>
      </c>
      <c r="H22" s="27" t="s">
        <v>11</v>
      </c>
    </row>
    <row r="23" spans="2:8" ht="13.5" thickBot="1">
      <c r="B23" s="32"/>
      <c r="C23" s="48">
        <f t="shared" si="1"/>
        <v>186933</v>
      </c>
      <c r="D23" s="36" t="s">
        <v>13</v>
      </c>
      <c r="E23" s="48">
        <f t="shared" si="2"/>
        <v>150084</v>
      </c>
      <c r="F23" s="49" t="s">
        <v>13</v>
      </c>
      <c r="G23" s="37">
        <f t="shared" si="3"/>
        <v>36849</v>
      </c>
      <c r="H23" s="36" t="s">
        <v>13</v>
      </c>
    </row>
    <row r="24" spans="2:8" ht="12.75">
      <c r="B24" s="21" t="s">
        <v>16</v>
      </c>
      <c r="C24" s="35">
        <v>0</v>
      </c>
      <c r="D24" s="45" t="s">
        <v>7</v>
      </c>
      <c r="E24" s="50"/>
      <c r="F24" s="51"/>
      <c r="G24" s="51"/>
      <c r="H24" s="52"/>
    </row>
    <row r="25" spans="2:8" ht="12.75">
      <c r="B25" s="25"/>
      <c r="C25" s="26">
        <v>0</v>
      </c>
      <c r="D25" s="27" t="s">
        <v>8</v>
      </c>
      <c r="E25" s="53"/>
      <c r="F25" s="54"/>
      <c r="G25" s="54"/>
      <c r="H25" s="55"/>
    </row>
    <row r="26" spans="2:8" ht="12.75">
      <c r="B26" s="25"/>
      <c r="C26" s="26">
        <v>0</v>
      </c>
      <c r="D26" s="27" t="s">
        <v>9</v>
      </c>
      <c r="E26" s="53"/>
      <c r="F26" s="54"/>
      <c r="G26" s="54"/>
      <c r="H26" s="55"/>
    </row>
    <row r="27" spans="2:8" ht="12.75">
      <c r="B27" s="25"/>
      <c r="C27" s="26">
        <v>0</v>
      </c>
      <c r="D27" s="27" t="s">
        <v>10</v>
      </c>
      <c r="E27" s="53"/>
      <c r="F27" s="54"/>
      <c r="G27" s="54"/>
      <c r="H27" s="55"/>
    </row>
    <row r="28" spans="2:8" ht="12.75">
      <c r="B28" s="25"/>
      <c r="C28" s="26">
        <v>0</v>
      </c>
      <c r="D28" s="27" t="s">
        <v>11</v>
      </c>
      <c r="E28" s="53"/>
      <c r="F28" s="54"/>
      <c r="G28" s="54"/>
      <c r="H28" s="55"/>
    </row>
    <row r="29" spans="2:8" ht="13.5" thickBot="1">
      <c r="B29" s="25"/>
      <c r="C29" s="33">
        <v>0</v>
      </c>
      <c r="D29" s="34" t="s">
        <v>13</v>
      </c>
      <c r="E29" s="53"/>
      <c r="F29" s="54"/>
      <c r="G29" s="54"/>
      <c r="H29" s="55"/>
    </row>
    <row r="30" spans="2:8" ht="12.75">
      <c r="B30" s="56" t="s">
        <v>17</v>
      </c>
      <c r="C30" s="22">
        <v>5780</v>
      </c>
      <c r="D30" s="7" t="s">
        <v>7</v>
      </c>
      <c r="E30" s="53"/>
      <c r="F30" s="54"/>
      <c r="G30" s="54"/>
      <c r="H30" s="55"/>
    </row>
    <row r="31" spans="2:8" ht="12.75">
      <c r="B31" s="25"/>
      <c r="C31" s="26">
        <v>4988</v>
      </c>
      <c r="D31" s="27" t="s">
        <v>8</v>
      </c>
      <c r="E31" s="53"/>
      <c r="F31" s="54"/>
      <c r="G31" s="54"/>
      <c r="H31" s="55"/>
    </row>
    <row r="32" spans="2:8" ht="12.75">
      <c r="B32" s="25"/>
      <c r="C32" s="26">
        <v>0</v>
      </c>
      <c r="D32" s="27" t="s">
        <v>9</v>
      </c>
      <c r="E32" s="53"/>
      <c r="F32" s="54"/>
      <c r="G32" s="54"/>
      <c r="H32" s="55"/>
    </row>
    <row r="33" spans="2:8" ht="12.75">
      <c r="B33" s="25"/>
      <c r="C33" s="26">
        <v>0</v>
      </c>
      <c r="D33" s="27" t="s">
        <v>10</v>
      </c>
      <c r="E33" s="53"/>
      <c r="F33" s="54"/>
      <c r="G33" s="54"/>
      <c r="H33" s="55"/>
    </row>
    <row r="34" spans="2:8" ht="12.75">
      <c r="B34" s="25"/>
      <c r="C34" s="26">
        <v>0</v>
      </c>
      <c r="D34" s="27" t="s">
        <v>11</v>
      </c>
      <c r="E34" s="53"/>
      <c r="F34" s="54"/>
      <c r="G34" s="54"/>
      <c r="H34" s="55"/>
    </row>
    <row r="35" spans="2:8" ht="13.5" thickBot="1">
      <c r="B35" s="32"/>
      <c r="C35" s="48">
        <v>0</v>
      </c>
      <c r="D35" s="36" t="s">
        <v>13</v>
      </c>
      <c r="E35" s="53"/>
      <c r="F35" s="54"/>
      <c r="G35" s="54"/>
      <c r="H35" s="55"/>
    </row>
    <row r="36" spans="2:8" ht="12.75">
      <c r="B36" s="57" t="s">
        <v>18</v>
      </c>
      <c r="C36" s="58">
        <f aca="true" t="shared" si="4" ref="C36:C41">SUM(C24+C30)</f>
        <v>5780</v>
      </c>
      <c r="D36" s="59" t="s">
        <v>7</v>
      </c>
      <c r="E36" s="53"/>
      <c r="F36" s="54"/>
      <c r="G36" s="54"/>
      <c r="H36" s="55"/>
    </row>
    <row r="37" spans="2:8" ht="12.75">
      <c r="B37" s="60"/>
      <c r="C37" s="61">
        <f t="shared" si="4"/>
        <v>4988</v>
      </c>
      <c r="D37" s="62" t="s">
        <v>8</v>
      </c>
      <c r="E37" s="53"/>
      <c r="F37" s="54"/>
      <c r="G37" s="54"/>
      <c r="H37" s="55"/>
    </row>
    <row r="38" spans="2:8" ht="12.75">
      <c r="B38" s="63"/>
      <c r="C38" s="61">
        <f t="shared" si="4"/>
        <v>0</v>
      </c>
      <c r="D38" s="64" t="s">
        <v>9</v>
      </c>
      <c r="E38" s="53"/>
      <c r="F38" s="54"/>
      <c r="G38" s="54"/>
      <c r="H38" s="55"/>
    </row>
    <row r="39" spans="2:8" ht="12.75">
      <c r="B39" s="63"/>
      <c r="C39" s="61">
        <f t="shared" si="4"/>
        <v>0</v>
      </c>
      <c r="D39" s="64" t="s">
        <v>10</v>
      </c>
      <c r="E39" s="53"/>
      <c r="F39" s="54"/>
      <c r="G39" s="54"/>
      <c r="H39" s="55"/>
    </row>
    <row r="40" spans="2:8" ht="12.75">
      <c r="B40" s="63"/>
      <c r="C40" s="61">
        <f t="shared" si="4"/>
        <v>0</v>
      </c>
      <c r="D40" s="64" t="s">
        <v>11</v>
      </c>
      <c r="E40" s="53"/>
      <c r="F40" s="54"/>
      <c r="G40" s="54"/>
      <c r="H40" s="55"/>
    </row>
    <row r="41" spans="2:8" ht="13.5" thickBot="1">
      <c r="B41" s="65"/>
      <c r="C41" s="66">
        <f t="shared" si="4"/>
        <v>0</v>
      </c>
      <c r="D41" s="67" t="s">
        <v>13</v>
      </c>
      <c r="E41" s="68"/>
      <c r="F41" s="69"/>
      <c r="G41" s="69"/>
      <c r="H41" s="70"/>
    </row>
    <row r="42" spans="2:8" ht="23.25" thickBot="1">
      <c r="B42" s="71"/>
      <c r="C42" s="71"/>
      <c r="D42" s="71"/>
      <c r="E42" s="72" t="s">
        <v>19</v>
      </c>
      <c r="F42" s="73"/>
      <c r="G42" s="74" t="s">
        <v>20</v>
      </c>
      <c r="H42" s="75"/>
    </row>
    <row r="43" spans="2:8" ht="12.75">
      <c r="B43" s="57" t="s">
        <v>21</v>
      </c>
      <c r="C43" s="76">
        <v>0</v>
      </c>
      <c r="D43" s="59" t="s">
        <v>7</v>
      </c>
      <c r="E43" s="30">
        <v>0</v>
      </c>
      <c r="F43" s="7" t="s">
        <v>7</v>
      </c>
      <c r="G43" s="24">
        <f aca="true" t="shared" si="5" ref="G43:G48">SUM(C18+C36+C43+E43)</f>
        <v>66788</v>
      </c>
      <c r="H43" s="7" t="s">
        <v>7</v>
      </c>
    </row>
    <row r="44" spans="2:8" ht="12.75">
      <c r="B44" s="63"/>
      <c r="C44" s="77">
        <v>4550</v>
      </c>
      <c r="D44" s="62" t="s">
        <v>8</v>
      </c>
      <c r="E44" s="30">
        <v>15750</v>
      </c>
      <c r="F44" s="27" t="s">
        <v>8</v>
      </c>
      <c r="G44" s="29">
        <f t="shared" si="5"/>
        <v>88646</v>
      </c>
      <c r="H44" s="27" t="s">
        <v>8</v>
      </c>
    </row>
    <row r="45" spans="2:8" ht="12.75">
      <c r="B45" s="63"/>
      <c r="C45" s="78">
        <v>0</v>
      </c>
      <c r="D45" s="79" t="s">
        <v>9</v>
      </c>
      <c r="E45" s="80">
        <v>0</v>
      </c>
      <c r="F45" s="27" t="s">
        <v>9</v>
      </c>
      <c r="G45" s="29">
        <f t="shared" si="5"/>
        <v>15433</v>
      </c>
      <c r="H45" s="27" t="s">
        <v>9</v>
      </c>
    </row>
    <row r="46" spans="2:8" ht="12.75">
      <c r="B46" s="63"/>
      <c r="C46" s="78">
        <v>0</v>
      </c>
      <c r="D46" s="79" t="s">
        <v>10</v>
      </c>
      <c r="E46" s="30">
        <v>0</v>
      </c>
      <c r="F46" s="27" t="s">
        <v>10</v>
      </c>
      <c r="G46" s="29">
        <f t="shared" si="5"/>
        <v>0</v>
      </c>
      <c r="H46" s="27" t="s">
        <v>10</v>
      </c>
    </row>
    <row r="47" spans="2:8" ht="12.75">
      <c r="B47" s="63"/>
      <c r="C47" s="78">
        <v>0</v>
      </c>
      <c r="D47" s="79" t="s">
        <v>11</v>
      </c>
      <c r="E47" s="80">
        <v>0</v>
      </c>
      <c r="F47" s="27" t="s">
        <v>11</v>
      </c>
      <c r="G47" s="29">
        <f t="shared" si="5"/>
        <v>0</v>
      </c>
      <c r="H47" s="27" t="s">
        <v>11</v>
      </c>
    </row>
    <row r="48" spans="2:8" ht="13.5" thickBot="1">
      <c r="B48" s="65"/>
      <c r="C48" s="66">
        <v>5500</v>
      </c>
      <c r="D48" s="81" t="s">
        <v>13</v>
      </c>
      <c r="E48" s="82">
        <v>24000</v>
      </c>
      <c r="F48" s="36" t="s">
        <v>13</v>
      </c>
      <c r="G48" s="37">
        <f t="shared" si="5"/>
        <v>216433</v>
      </c>
      <c r="H48" s="36" t="s">
        <v>13</v>
      </c>
    </row>
    <row r="49" spans="2:8" ht="12.75">
      <c r="B49" s="71"/>
      <c r="C49" s="71"/>
      <c r="D49" s="71"/>
      <c r="E49" s="71"/>
      <c r="F49" s="71"/>
      <c r="G49" s="71"/>
      <c r="H49" s="71"/>
    </row>
    <row r="50" spans="2:8" ht="12.75">
      <c r="B50" s="71"/>
      <c r="C50" s="71"/>
      <c r="D50" s="71"/>
      <c r="E50" s="71"/>
      <c r="F50" s="71"/>
      <c r="G50" s="71"/>
      <c r="H50" s="71"/>
    </row>
    <row r="51" spans="2:8" ht="12.75">
      <c r="B51" s="71"/>
      <c r="C51" s="71"/>
      <c r="D51" s="71"/>
      <c r="E51" s="71"/>
      <c r="F51" s="71"/>
      <c r="G51" s="71"/>
      <c r="H51" s="71"/>
    </row>
    <row r="52" spans="2:8" ht="12.75">
      <c r="B52" s="71"/>
      <c r="C52" s="71"/>
      <c r="D52" s="71"/>
      <c r="E52" s="71"/>
      <c r="F52" s="71"/>
      <c r="G52" s="71"/>
      <c r="H52" s="71"/>
    </row>
  </sheetData>
  <printOptions/>
  <pageMargins left="1" right="1" top="1" bottom="1" header="0.5" footer="0.5"/>
  <pageSetup fitToHeight="1" fitToWidth="1" horizontalDpi="300" verticalDpi="3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USAID Internet Data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Irving</dc:creator>
  <cp:keywords/>
  <dc:description/>
  <cp:lastModifiedBy>R Irving</cp:lastModifiedBy>
  <dcterms:created xsi:type="dcterms:W3CDTF">2000-07-14T13:44:23Z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