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>
    <definedName name="_xlnm.Print_Area" localSheetId="0">'Table 1'!$A$1:$R$32</definedName>
    <definedName name="_xlnm.Print_Area" localSheetId="1">'Table 2'!$A$1:$R$59</definedName>
    <definedName name="_xlnm.Print_Area" localSheetId="2">'Table 3'!$A$1:$M$59</definedName>
    <definedName name="_xlnm.Print_Area" localSheetId="3">'Table 4'!$A$1:$M$75</definedName>
    <definedName name="_xlnm.Print_Area" localSheetId="4">'Table 5'!$A$1:$K$40</definedName>
    <definedName name="_xlnm.Print_Area" localSheetId="5">'Table 6'!$A$1:$K$46</definedName>
    <definedName name="_xlnm.Print_Area" localSheetId="6">'Table 7'!$A$1:$N$37</definedName>
    <definedName name="_xlnm.Print_Titles" localSheetId="0">'Table 1'!$A:$B,'Table 1'!$1:$4</definedName>
    <definedName name="_xlnm.Print_Titles" localSheetId="1">'Table 2'!$A:$B,'Table 2'!$1:$4</definedName>
    <definedName name="_xlnm.Print_Titles" localSheetId="2">'Table 3'!$A:$B,'Table 3'!$1:$4</definedName>
    <definedName name="_xlnm.Print_Titles" localSheetId="3">'Table 4'!$1:$4</definedName>
    <definedName name="t1_stats">'Table 1'!$D$5:$R$25</definedName>
    <definedName name="t10_stats">#REF!</definedName>
    <definedName name="t2_stats">'Table 2'!$D$5:$R$46</definedName>
    <definedName name="t3_stats">'Table 3'!$C$5:$M$46</definedName>
    <definedName name="t4_stats">'Table 4'!$C$5:$M$60</definedName>
    <definedName name="t5_stats">'Table 5'!$C$6:$K$26</definedName>
    <definedName name="t6_stats">'Table 6'!$C$6:$K$26</definedName>
    <definedName name="t7_stats">'Table 7'!$C$4:$N$24</definedName>
    <definedName name="t8_stats">#REF!</definedName>
    <definedName name="t9_stats">#REF!</definedName>
  </definedNames>
  <calcPr fullCalcOnLoad="1"/>
</workbook>
</file>

<file path=xl/sharedStrings.xml><?xml version="1.0" encoding="utf-8"?>
<sst xmlns="http://schemas.openxmlformats.org/spreadsheetml/2006/main" count="533" uniqueCount="135">
  <si>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</si>
  <si>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</si>
  <si>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</si>
  <si>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</si>
  <si>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</si>
  <si>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</si>
  <si>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</si>
  <si>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</si>
  <si>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</si>
  <si>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</si>
  <si>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</si>
  <si>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</si>
  <si>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</si>
  <si>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</si>
  <si>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</si>
  <si>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</si>
  <si>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</si>
  <si>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</si>
  <si>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</si>
  <si>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</si>
  <si>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</si>
  <si>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</si>
  <si>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</si>
  <si>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</si>
  <si>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</si>
  <si>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</si>
  <si>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</si>
  <si>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</si>
  <si>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</si>
  <si>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</si>
  <si>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</si>
  <si>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</si>
  <si>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</si>
  <si>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</si>
  <si>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</si>
  <si>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</si>
  <si>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</si>
  <si>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</si>
  <si>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</si>
  <si>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</si>
  <si>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</si>
  <si>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</si>
  <si>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</si>
  <si>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</si>
  <si>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Total Users</t>
  </si>
  <si>
    <t>Mean</t>
  </si>
  <si>
    <t>Median</t>
  </si>
  <si>
    <t>90th Percentile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</si>
  <si>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</si>
  <si>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</si>
  <si>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>Table 3
Expenditures for MH/SA Users By Basis of Eligibility and Age Group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</si>
  <si>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</si>
  <si>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</si>
  <si>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Table 4
Expenditures for MH/SA Users By Type of Service and Age Group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</si>
  <si>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</si>
  <si>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</si>
  <si>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</si>
  <si>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</si>
  <si>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All IP Stays for MH/SA Users</t>
  </si>
  <si>
    <r>
      <t>Table 5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</si>
  <si>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6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</si>
  <si>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</si>
  <si>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</si>
  <si>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</si>
  <si>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</si>
  <si>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</si>
  <si>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</si>
  <si>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</si>
  <si>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</si>
  <si>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t>1.  This table includes only "Acute Inpatient" stays and not stays in Inpatient Psychiatric Facility.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</si>
  <si>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</si>
  <si>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</si>
  <si>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</si>
  <si>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</si>
  <si>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</si>
  <si>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t xml:space="preserve">      population (e.g., Enrollees age 65 and over, etc.).  Please refer to documentation for details.</t>
  </si>
  <si>
    <t xml:space="preserve">      </t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</si>
  <si>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</si>
  <si>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</si>
  <si>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</si>
  <si>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</si>
  <si>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</si>
  <si>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</si>
  <si>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</si>
  <si>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</si>
  <si>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</si>
  <si>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>2.  "Total Equivalent Medicaid Expenditures" represent expenditures for the full Medicaid population with the same exclusion criteria applied as applied to the</t>
  </si>
  <si>
    <t>Table 1
MH/SA Users By Sex and Age Group</t>
  </si>
  <si>
    <t>Table 2
MH/SA Users By Basis of Eligibility and Age Group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</si>
  <si>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</si>
  <si>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</si>
  <si>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</si>
  <si>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</si>
  <si>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</si>
  <si>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</si>
  <si>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</si>
  <si>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</si>
  <si>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</si>
  <si>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</si>
  <si>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</si>
  <si>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</si>
  <si>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</si>
  <si>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</si>
  <si>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</si>
  <si>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</si>
  <si>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</si>
  <si>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</si>
  <si>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</si>
  <si>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</si>
  <si>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</si>
  <si>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</si>
  <si>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</si>
  <si>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MH/SA User with MH/SA Stays</t>
    </r>
    <r>
      <rPr>
        <vertAlign val="superscript"/>
        <sz val="9"/>
        <rFont val="Arial"/>
        <family val="2"/>
      </rPr>
      <t>3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</si>
  <si>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</si>
  <si>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</si>
  <si>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</si>
  <si>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</si>
  <si>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</si>
  <si>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</si>
  <si>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</si>
  <si>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</si>
  <si>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</si>
  <si>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Table 7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</si>
  <si>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</si>
  <si>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</si>
  <si>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</si>
  <si>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2.  This table includes only "Acute Inpatient" stays and not stays in Inpatient Psychiatric Facility.</t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</si>
  <si>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</si>
  <si>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</si>
  <si>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</si>
  <si>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</si>
  <si>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Acute Inpatient</t>
    </r>
    <r>
      <rPr>
        <vertAlign val="superscript"/>
        <sz val="9"/>
        <rFont val="Arial"/>
        <family val="2"/>
      </rPr>
      <t>5</t>
    </r>
  </si>
  <si>
    <t>5.  Bolded numbers in the outlined area contain information that is inconsistent across states and/or years.</t>
  </si>
  <si>
    <r>
      <t xml:space="preserve">     They can only be compared </t>
    </r>
    <r>
      <rPr>
        <b/>
        <u val="single"/>
        <sz val="9"/>
        <rFont val="Arial"/>
        <family val="2"/>
      </rPr>
      <t>within state</t>
    </r>
    <r>
      <rPr>
        <sz val="9"/>
        <rFont val="Arial"/>
        <family val="2"/>
      </rPr>
      <t xml:space="preserve"> for 1992 and earlier.  Please refer to documentation for details.</t>
    </r>
  </si>
  <si>
    <t>7.  Bolded numbers in the outlined area contain information that is inconsistent across states and/or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</si>
</sst>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2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 wrapText="1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37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Continuous" wrapText="1"/>
    </xf>
    <xf numFmtId="0" fontId="5" fillId="0" borderId="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 quotePrefix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 quotePrefix="1">
      <alignment horizontal="right"/>
    </xf>
    <xf numFmtId="164" fontId="4" fillId="0" borderId="15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8515625" style="9" customWidth="1"/>
    <col min="2" max="2" width="8.28125" style="35" customWidth="1"/>
    <col min="3" max="3" width="8.28125" style="35" hidden="1" customWidth="1"/>
    <col min="4" max="4" width="6.421875" style="9" bestFit="1" customWidth="1"/>
    <col min="5" max="5" width="10.00390625" style="9" customWidth="1"/>
    <col min="6" max="6" width="9.57421875" style="9" customWidth="1"/>
    <col min="7" max="7" width="9.57421875" style="9" hidden="1" customWidth="1"/>
    <col min="8" max="8" width="5.57421875" style="9" customWidth="1"/>
    <col min="9" max="9" width="10.00390625" style="9" customWidth="1"/>
    <col min="10" max="10" width="9.57421875" style="9" customWidth="1"/>
    <col min="11" max="11" width="5.57421875" style="9" customWidth="1"/>
    <col min="12" max="12" width="10.28125" style="9" customWidth="1"/>
    <col min="13" max="13" width="9.57421875" style="9" customWidth="1"/>
    <col min="14" max="14" width="6.421875" style="9" bestFit="1" customWidth="1"/>
    <col min="15" max="15" width="10.00390625" style="9" customWidth="1"/>
    <col min="16" max="16" width="9.57421875" style="9" customWidth="1"/>
    <col min="17" max="17" width="10.00390625" style="9" customWidth="1"/>
    <col min="18" max="18" width="9.7109375" style="9" customWidth="1"/>
    <col min="150" max="16384" width="9.140625" style="9" customWidth="1"/>
  </cols>
  <sheetData>
    <row r="1" spans="1:149" s="36" customFormat="1" ht="24">
      <c r="A1" s="127" t="s">
        <v>87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72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15" t="s">
        <v>4</v>
      </c>
      <c r="B4" s="16" t="s">
        <v>5</v>
      </c>
      <c r="C4" s="16"/>
      <c r="D4" s="17" t="s">
        <v>6</v>
      </c>
      <c r="E4" s="18" t="s">
        <v>63</v>
      </c>
      <c r="F4" s="17" t="s">
        <v>64</v>
      </c>
      <c r="G4" s="20"/>
      <c r="H4" s="18" t="s">
        <v>6</v>
      </c>
      <c r="I4" s="20" t="s">
        <v>63</v>
      </c>
      <c r="J4" s="17" t="s">
        <v>64</v>
      </c>
      <c r="K4" s="16" t="s">
        <v>6</v>
      </c>
      <c r="L4" s="20" t="s">
        <v>63</v>
      </c>
      <c r="M4" s="17" t="s">
        <v>64</v>
      </c>
      <c r="N4" s="19" t="s">
        <v>6</v>
      </c>
      <c r="O4" s="20" t="s">
        <v>63</v>
      </c>
      <c r="P4" s="20" t="s">
        <v>64</v>
      </c>
      <c r="Q4" s="75" t="s">
        <v>65</v>
      </c>
      <c r="R4" s="73" t="s">
        <v>66</v>
      </c>
    </row>
    <row r="5" spans="1:18" ht="12.75">
      <c r="A5" s="22" t="s">
        <v>7</v>
      </c>
      <c r="B5" s="23" t="s">
        <v>8</v>
      </c>
      <c r="C5" s="144">
        <v>45</v>
      </c>
      <c r="D5" s="84">
        <f>C5-K5</f>
        <v>45</v>
      </c>
      <c r="E5" s="78">
        <f>(D5/Q5)*100</f>
        <v>0.1748455530947663</v>
      </c>
      <c r="F5" s="79">
        <f>(D5/R5)*100</f>
        <v>0.16596592166408497</v>
      </c>
      <c r="G5" s="149">
        <v>14</v>
      </c>
      <c r="H5" s="87">
        <f>G5-K5</f>
        <v>14</v>
      </c>
      <c r="I5" s="79">
        <f>(H5/Q5)*100</f>
        <v>0.05439639429614951</v>
      </c>
      <c r="J5" s="78">
        <f>(H5/R5)*100</f>
        <v>0.0516338422954931</v>
      </c>
      <c r="K5" s="99">
        <v>0</v>
      </c>
      <c r="L5" s="79">
        <v>0</v>
      </c>
      <c r="M5" s="90">
        <v>0</v>
      </c>
      <c r="N5" s="84">
        <v>59</v>
      </c>
      <c r="O5" s="90">
        <v>0.23</v>
      </c>
      <c r="P5" s="90">
        <v>0.22</v>
      </c>
      <c r="Q5" s="93">
        <v>25737</v>
      </c>
      <c r="R5" s="94">
        <v>27114</v>
      </c>
    </row>
    <row r="6" spans="1:18" ht="12.75">
      <c r="A6" s="22"/>
      <c r="B6" s="26" t="s">
        <v>9</v>
      </c>
      <c r="C6" s="145">
        <v>1233</v>
      </c>
      <c r="D6" s="85">
        <f aca="true" t="shared" si="0" ref="D6:D25">C6-K6</f>
        <v>1232</v>
      </c>
      <c r="E6" s="80">
        <f aca="true" t="shared" si="1" ref="E6:E25">(D6/Q6)*100</f>
        <v>1.3835234929476237</v>
      </c>
      <c r="F6" s="81">
        <f aca="true" t="shared" si="2" ref="F6:F25">(D6/R6)*100</f>
        <v>1.210715619410759</v>
      </c>
      <c r="G6" s="150">
        <v>18</v>
      </c>
      <c r="H6" s="88">
        <f aca="true" t="shared" si="3" ref="H6:H25">G6-K6</f>
        <v>17</v>
      </c>
      <c r="I6" s="81">
        <f aca="true" t="shared" si="4" ref="I6:I25">(H6/Q6)*100</f>
        <v>0.019090827418920132</v>
      </c>
      <c r="J6" s="80">
        <f aca="true" t="shared" si="5" ref="J6:J25">(H6/R6)*100</f>
        <v>0.016706303189921185</v>
      </c>
      <c r="K6" s="100">
        <v>1</v>
      </c>
      <c r="L6" s="81">
        <v>0</v>
      </c>
      <c r="M6" s="91">
        <v>0</v>
      </c>
      <c r="N6" s="85">
        <v>1250</v>
      </c>
      <c r="O6" s="91">
        <v>1.4</v>
      </c>
      <c r="P6" s="91">
        <v>1.23</v>
      </c>
      <c r="Q6" s="95">
        <v>89048</v>
      </c>
      <c r="R6" s="96">
        <v>101758</v>
      </c>
    </row>
    <row r="7" spans="1:18" ht="12.75">
      <c r="A7" s="22"/>
      <c r="B7" s="27" t="s">
        <v>10</v>
      </c>
      <c r="C7" s="145">
        <v>5619</v>
      </c>
      <c r="D7" s="85">
        <f t="shared" si="0"/>
        <v>5554</v>
      </c>
      <c r="E7" s="80">
        <f t="shared" si="1"/>
        <v>6.324731819527638</v>
      </c>
      <c r="F7" s="81">
        <f t="shared" si="2"/>
        <v>5.071960841613092</v>
      </c>
      <c r="G7" s="150">
        <v>111</v>
      </c>
      <c r="H7" s="88">
        <f t="shared" si="3"/>
        <v>46</v>
      </c>
      <c r="I7" s="81">
        <f t="shared" si="4"/>
        <v>0.05238344683080147</v>
      </c>
      <c r="J7" s="80">
        <f t="shared" si="5"/>
        <v>0.04200759789596727</v>
      </c>
      <c r="K7" s="100">
        <v>65</v>
      </c>
      <c r="L7" s="81">
        <v>0.07</v>
      </c>
      <c r="M7" s="91">
        <v>0.06</v>
      </c>
      <c r="N7" s="85">
        <v>5665</v>
      </c>
      <c r="O7" s="91">
        <v>6.45</v>
      </c>
      <c r="P7" s="91">
        <v>5.17</v>
      </c>
      <c r="Q7" s="95">
        <v>87814</v>
      </c>
      <c r="R7" s="96">
        <v>109504</v>
      </c>
    </row>
    <row r="8" spans="1:18" ht="12.75">
      <c r="A8" s="22"/>
      <c r="B8" s="27" t="s">
        <v>11</v>
      </c>
      <c r="C8" s="145">
        <v>4990</v>
      </c>
      <c r="D8" s="85">
        <f t="shared" si="0"/>
        <v>4833</v>
      </c>
      <c r="E8" s="80">
        <f t="shared" si="1"/>
        <v>7.886491955223393</v>
      </c>
      <c r="F8" s="81">
        <f t="shared" si="2"/>
        <v>6.792118725054809</v>
      </c>
      <c r="G8" s="150">
        <v>404</v>
      </c>
      <c r="H8" s="88">
        <f t="shared" si="3"/>
        <v>247</v>
      </c>
      <c r="I8" s="81">
        <f t="shared" si="4"/>
        <v>0.40305473058973273</v>
      </c>
      <c r="J8" s="80">
        <f t="shared" si="5"/>
        <v>0.3471246275788408</v>
      </c>
      <c r="K8" s="100">
        <v>157</v>
      </c>
      <c r="L8" s="81">
        <v>0.26</v>
      </c>
      <c r="M8" s="91">
        <v>0.22</v>
      </c>
      <c r="N8" s="85">
        <v>5237</v>
      </c>
      <c r="O8" s="91">
        <v>8.55</v>
      </c>
      <c r="P8" s="91">
        <v>7.36</v>
      </c>
      <c r="Q8" s="95">
        <v>61282</v>
      </c>
      <c r="R8" s="96">
        <v>71156</v>
      </c>
    </row>
    <row r="9" spans="1:18" ht="12.75">
      <c r="A9" s="22"/>
      <c r="B9" s="27" t="s">
        <v>12</v>
      </c>
      <c r="C9" s="145">
        <v>25066</v>
      </c>
      <c r="D9" s="85">
        <f t="shared" si="0"/>
        <v>23713</v>
      </c>
      <c r="E9" s="80">
        <f t="shared" si="1"/>
        <v>11.488745264096279</v>
      </c>
      <c r="F9" s="81">
        <f t="shared" si="2"/>
        <v>10.168568475851098</v>
      </c>
      <c r="G9" s="150">
        <v>4040</v>
      </c>
      <c r="H9" s="88">
        <f t="shared" si="3"/>
        <v>2687</v>
      </c>
      <c r="I9" s="81">
        <f t="shared" si="4"/>
        <v>1.3018284706543541</v>
      </c>
      <c r="J9" s="80">
        <f t="shared" si="5"/>
        <v>1.1522347865985705</v>
      </c>
      <c r="K9" s="100">
        <v>1353</v>
      </c>
      <c r="L9" s="81">
        <v>0.66</v>
      </c>
      <c r="M9" s="91">
        <v>0.58</v>
      </c>
      <c r="N9" s="85">
        <v>27753</v>
      </c>
      <c r="O9" s="91">
        <v>13.45</v>
      </c>
      <c r="P9" s="91">
        <v>11.9</v>
      </c>
      <c r="Q9" s="95">
        <v>206402</v>
      </c>
      <c r="R9" s="96">
        <v>233199</v>
      </c>
    </row>
    <row r="10" spans="1:18" ht="12.75">
      <c r="A10" s="22"/>
      <c r="B10" s="27" t="s">
        <v>13</v>
      </c>
      <c r="C10" s="145">
        <v>7483</v>
      </c>
      <c r="D10" s="85">
        <f t="shared" si="0"/>
        <v>7212</v>
      </c>
      <c r="E10" s="80">
        <f t="shared" si="1"/>
        <v>19.676961693768416</v>
      </c>
      <c r="F10" s="81">
        <f t="shared" si="2"/>
        <v>17.60914151772634</v>
      </c>
      <c r="G10" s="150">
        <v>644</v>
      </c>
      <c r="H10" s="88">
        <f t="shared" si="3"/>
        <v>373</v>
      </c>
      <c r="I10" s="81">
        <f t="shared" si="4"/>
        <v>1.0176797991924043</v>
      </c>
      <c r="J10" s="80">
        <f t="shared" si="5"/>
        <v>0.910733470065436</v>
      </c>
      <c r="K10" s="100">
        <v>271</v>
      </c>
      <c r="L10" s="81">
        <v>0.74</v>
      </c>
      <c r="M10" s="91">
        <v>0.66</v>
      </c>
      <c r="N10" s="85">
        <v>7856</v>
      </c>
      <c r="O10" s="91">
        <v>21.43</v>
      </c>
      <c r="P10" s="91">
        <v>19.18</v>
      </c>
      <c r="Q10" s="95">
        <v>36652</v>
      </c>
      <c r="R10" s="96">
        <v>40956</v>
      </c>
    </row>
    <row r="11" spans="1:18" ht="24">
      <c r="A11" s="22"/>
      <c r="B11" s="28" t="s">
        <v>14</v>
      </c>
      <c r="C11" s="146">
        <v>44436</v>
      </c>
      <c r="D11" s="85">
        <f t="shared" si="0"/>
        <v>42589</v>
      </c>
      <c r="E11" s="80">
        <f t="shared" si="1"/>
        <v>8.401274325110714</v>
      </c>
      <c r="F11" s="81">
        <f t="shared" si="2"/>
        <v>7.296547635976131</v>
      </c>
      <c r="G11" s="150">
        <v>5231</v>
      </c>
      <c r="H11" s="88">
        <f t="shared" si="3"/>
        <v>3384</v>
      </c>
      <c r="I11" s="81">
        <f t="shared" si="4"/>
        <v>0.667541203507353</v>
      </c>
      <c r="J11" s="80">
        <f t="shared" si="5"/>
        <v>0.5797627838207806</v>
      </c>
      <c r="K11" s="100">
        <v>1847</v>
      </c>
      <c r="L11" s="81">
        <v>0.36</v>
      </c>
      <c r="M11" s="91">
        <v>0.32</v>
      </c>
      <c r="N11" s="85">
        <v>47820</v>
      </c>
      <c r="O11" s="91">
        <v>9.43</v>
      </c>
      <c r="P11" s="91">
        <v>8.19</v>
      </c>
      <c r="Q11" s="95">
        <v>506935</v>
      </c>
      <c r="R11" s="96">
        <v>583687</v>
      </c>
    </row>
    <row r="12" spans="1:18" ht="12.75">
      <c r="A12" s="29" t="s">
        <v>15</v>
      </c>
      <c r="B12" s="30" t="s">
        <v>8</v>
      </c>
      <c r="C12" s="147">
        <v>58</v>
      </c>
      <c r="D12" s="85">
        <f t="shared" si="0"/>
        <v>58</v>
      </c>
      <c r="E12" s="80">
        <f t="shared" si="1"/>
        <v>0.21198055626621837</v>
      </c>
      <c r="F12" s="81">
        <f t="shared" si="2"/>
        <v>0.2020131656856257</v>
      </c>
      <c r="G12" s="150">
        <v>26</v>
      </c>
      <c r="H12" s="88">
        <f t="shared" si="3"/>
        <v>26</v>
      </c>
      <c r="I12" s="81">
        <f t="shared" si="4"/>
        <v>0.09502576660209787</v>
      </c>
      <c r="J12" s="80">
        <f t="shared" si="5"/>
        <v>0.09055762599700463</v>
      </c>
      <c r="K12" s="100">
        <v>0</v>
      </c>
      <c r="L12" s="81">
        <v>0</v>
      </c>
      <c r="M12" s="91">
        <v>0</v>
      </c>
      <c r="N12" s="85">
        <v>84</v>
      </c>
      <c r="O12" s="91">
        <v>0.31</v>
      </c>
      <c r="P12" s="91">
        <v>0.29</v>
      </c>
      <c r="Q12" s="95">
        <v>27361</v>
      </c>
      <c r="R12" s="96">
        <v>28711</v>
      </c>
    </row>
    <row r="13" spans="1:18" ht="12.75">
      <c r="A13" s="22"/>
      <c r="B13" s="26" t="s">
        <v>9</v>
      </c>
      <c r="C13" s="145">
        <v>1971</v>
      </c>
      <c r="D13" s="85">
        <f t="shared" si="0"/>
        <v>1968</v>
      </c>
      <c r="E13" s="80">
        <f t="shared" si="1"/>
        <v>2.095980573838584</v>
      </c>
      <c r="F13" s="81">
        <f t="shared" si="2"/>
        <v>1.8449423455517016</v>
      </c>
      <c r="G13" s="150">
        <v>26</v>
      </c>
      <c r="H13" s="88">
        <f t="shared" si="3"/>
        <v>23</v>
      </c>
      <c r="I13" s="81">
        <f t="shared" si="4"/>
        <v>0.02449570792595906</v>
      </c>
      <c r="J13" s="80">
        <f t="shared" si="5"/>
        <v>0.021561826192931472</v>
      </c>
      <c r="K13" s="100">
        <v>3</v>
      </c>
      <c r="L13" s="81">
        <v>0</v>
      </c>
      <c r="M13" s="91">
        <v>0</v>
      </c>
      <c r="N13" s="85">
        <v>1994</v>
      </c>
      <c r="O13" s="91">
        <v>2.12</v>
      </c>
      <c r="P13" s="91">
        <v>1.87</v>
      </c>
      <c r="Q13" s="95">
        <v>93894</v>
      </c>
      <c r="R13" s="96">
        <v>106670</v>
      </c>
    </row>
    <row r="14" spans="1:18" ht="12.75">
      <c r="A14" s="22"/>
      <c r="B14" s="27" t="s">
        <v>10</v>
      </c>
      <c r="C14" s="145">
        <v>11707</v>
      </c>
      <c r="D14" s="85">
        <f t="shared" si="0"/>
        <v>11614</v>
      </c>
      <c r="E14" s="80">
        <f t="shared" si="1"/>
        <v>12.667284724873207</v>
      </c>
      <c r="F14" s="81">
        <f t="shared" si="2"/>
        <v>10.077485748002116</v>
      </c>
      <c r="G14" s="150">
        <v>164</v>
      </c>
      <c r="H14" s="88">
        <f t="shared" si="3"/>
        <v>71</v>
      </c>
      <c r="I14" s="81">
        <f t="shared" si="4"/>
        <v>0.07743905764301685</v>
      </c>
      <c r="J14" s="80">
        <f t="shared" si="5"/>
        <v>0.061606809721728106</v>
      </c>
      <c r="K14" s="100">
        <v>93</v>
      </c>
      <c r="L14" s="81">
        <v>0.1</v>
      </c>
      <c r="M14" s="91">
        <v>0.08</v>
      </c>
      <c r="N14" s="85">
        <v>11778</v>
      </c>
      <c r="O14" s="91">
        <v>12.85</v>
      </c>
      <c r="P14" s="91">
        <v>10.22</v>
      </c>
      <c r="Q14" s="95">
        <v>91685</v>
      </c>
      <c r="R14" s="96">
        <v>115247</v>
      </c>
    </row>
    <row r="15" spans="1:18" ht="12.75">
      <c r="A15" s="22"/>
      <c r="B15" s="27" t="s">
        <v>11</v>
      </c>
      <c r="C15" s="145">
        <v>3823</v>
      </c>
      <c r="D15" s="85">
        <f t="shared" si="0"/>
        <v>3638</v>
      </c>
      <c r="E15" s="80">
        <f t="shared" si="1"/>
        <v>10.356705668004668</v>
      </c>
      <c r="F15" s="81">
        <f t="shared" si="2"/>
        <v>7.446373014573441</v>
      </c>
      <c r="G15" s="150">
        <v>484</v>
      </c>
      <c r="H15" s="88">
        <f t="shared" si="3"/>
        <v>299</v>
      </c>
      <c r="I15" s="81">
        <f t="shared" si="4"/>
        <v>0.8511970848634953</v>
      </c>
      <c r="J15" s="80">
        <f t="shared" si="5"/>
        <v>0.6120026199443263</v>
      </c>
      <c r="K15" s="100">
        <v>185</v>
      </c>
      <c r="L15" s="81">
        <v>0.53</v>
      </c>
      <c r="M15" s="91">
        <v>0.38</v>
      </c>
      <c r="N15" s="85">
        <v>4122</v>
      </c>
      <c r="O15" s="91">
        <v>11.73</v>
      </c>
      <c r="P15" s="91">
        <v>8.44</v>
      </c>
      <c r="Q15" s="95">
        <v>35127</v>
      </c>
      <c r="R15" s="96">
        <v>48856</v>
      </c>
    </row>
    <row r="16" spans="1:18" ht="12.75">
      <c r="A16" s="22"/>
      <c r="B16" s="27" t="s">
        <v>12</v>
      </c>
      <c r="C16" s="145">
        <v>10455</v>
      </c>
      <c r="D16" s="85">
        <f t="shared" si="0"/>
        <v>9332</v>
      </c>
      <c r="E16" s="80">
        <f t="shared" si="1"/>
        <v>15.705678413948634</v>
      </c>
      <c r="F16" s="81">
        <f t="shared" si="2"/>
        <v>11.241612759447316</v>
      </c>
      <c r="G16" s="150">
        <v>2689</v>
      </c>
      <c r="H16" s="88">
        <f t="shared" si="3"/>
        <v>1566</v>
      </c>
      <c r="I16" s="81">
        <f t="shared" si="4"/>
        <v>2.635564980308997</v>
      </c>
      <c r="J16" s="80">
        <f t="shared" si="5"/>
        <v>1.8864515196415017</v>
      </c>
      <c r="K16" s="100">
        <v>1123</v>
      </c>
      <c r="L16" s="81">
        <v>1.89</v>
      </c>
      <c r="M16" s="91">
        <v>1.35</v>
      </c>
      <c r="N16" s="85">
        <v>12021</v>
      </c>
      <c r="O16" s="91">
        <v>20.23</v>
      </c>
      <c r="P16" s="91">
        <v>14.48</v>
      </c>
      <c r="Q16" s="95">
        <v>59418</v>
      </c>
      <c r="R16" s="96">
        <v>83013</v>
      </c>
    </row>
    <row r="17" spans="1:18" ht="12.75">
      <c r="A17" s="22"/>
      <c r="B17" s="27" t="s">
        <v>13</v>
      </c>
      <c r="C17" s="145">
        <v>2860</v>
      </c>
      <c r="D17" s="85">
        <f t="shared" si="0"/>
        <v>2563</v>
      </c>
      <c r="E17" s="80">
        <f t="shared" si="1"/>
        <v>13.097914963205234</v>
      </c>
      <c r="F17" s="81">
        <f t="shared" si="2"/>
        <v>10.586097228532486</v>
      </c>
      <c r="G17" s="150">
        <v>1051</v>
      </c>
      <c r="H17" s="88">
        <f t="shared" si="3"/>
        <v>754</v>
      </c>
      <c r="I17" s="81">
        <f t="shared" si="4"/>
        <v>3.8532297628781684</v>
      </c>
      <c r="J17" s="80">
        <f t="shared" si="5"/>
        <v>3.114286894386849</v>
      </c>
      <c r="K17" s="100">
        <v>297</v>
      </c>
      <c r="L17" s="81">
        <v>1.52</v>
      </c>
      <c r="M17" s="91">
        <v>1.23</v>
      </c>
      <c r="N17" s="85">
        <v>3614</v>
      </c>
      <c r="O17" s="91">
        <v>18.47</v>
      </c>
      <c r="P17" s="91">
        <v>14.93</v>
      </c>
      <c r="Q17" s="95">
        <v>19568</v>
      </c>
      <c r="R17" s="96">
        <v>24211</v>
      </c>
    </row>
    <row r="18" spans="1:18" ht="24">
      <c r="A18" s="31"/>
      <c r="B18" s="28" t="s">
        <v>14</v>
      </c>
      <c r="C18" s="146">
        <v>30874</v>
      </c>
      <c r="D18" s="85">
        <f t="shared" si="0"/>
        <v>29173</v>
      </c>
      <c r="E18" s="80">
        <f t="shared" si="1"/>
        <v>8.919960984916818</v>
      </c>
      <c r="F18" s="81">
        <f t="shared" si="2"/>
        <v>7.172959469693244</v>
      </c>
      <c r="G18" s="150">
        <v>4440</v>
      </c>
      <c r="H18" s="88">
        <f t="shared" si="3"/>
        <v>2739</v>
      </c>
      <c r="I18" s="81">
        <f t="shared" si="4"/>
        <v>0.837478940722146</v>
      </c>
      <c r="J18" s="80">
        <f t="shared" si="5"/>
        <v>0.6734561405234222</v>
      </c>
      <c r="K18" s="100">
        <v>1701</v>
      </c>
      <c r="L18" s="81">
        <v>0.52</v>
      </c>
      <c r="M18" s="91">
        <v>0.42</v>
      </c>
      <c r="N18" s="85">
        <v>33613</v>
      </c>
      <c r="O18" s="91">
        <v>10.28</v>
      </c>
      <c r="P18" s="91">
        <v>8.26</v>
      </c>
      <c r="Q18" s="95">
        <v>327053</v>
      </c>
      <c r="R18" s="96">
        <v>406708</v>
      </c>
    </row>
    <row r="19" spans="1:18" ht="12.75">
      <c r="A19" s="22" t="s">
        <v>3</v>
      </c>
      <c r="B19" s="30" t="s">
        <v>8</v>
      </c>
      <c r="C19" s="147">
        <v>103</v>
      </c>
      <c r="D19" s="85">
        <f t="shared" si="0"/>
        <v>103</v>
      </c>
      <c r="E19" s="80">
        <f t="shared" si="1"/>
        <v>0.19398094090172888</v>
      </c>
      <c r="F19" s="81">
        <f t="shared" si="2"/>
        <v>0.1845051500223914</v>
      </c>
      <c r="G19" s="150">
        <v>40</v>
      </c>
      <c r="H19" s="88">
        <f t="shared" si="3"/>
        <v>40</v>
      </c>
      <c r="I19" s="81">
        <f t="shared" si="4"/>
        <v>0.07533240423368111</v>
      </c>
      <c r="J19" s="80">
        <f t="shared" si="5"/>
        <v>0.07165248544558889</v>
      </c>
      <c r="K19" s="100">
        <v>0</v>
      </c>
      <c r="L19" s="81">
        <v>0</v>
      </c>
      <c r="M19" s="91">
        <v>0</v>
      </c>
      <c r="N19" s="85">
        <v>143</v>
      </c>
      <c r="O19" s="91">
        <v>0.27</v>
      </c>
      <c r="P19" s="91">
        <v>0.26</v>
      </c>
      <c r="Q19" s="95">
        <v>53098</v>
      </c>
      <c r="R19" s="96">
        <v>55825</v>
      </c>
    </row>
    <row r="20" spans="1:18" ht="12.75">
      <c r="A20" s="22"/>
      <c r="B20" s="26" t="s">
        <v>9</v>
      </c>
      <c r="C20" s="145">
        <v>3204</v>
      </c>
      <c r="D20" s="85">
        <f t="shared" si="0"/>
        <v>3200</v>
      </c>
      <c r="E20" s="80">
        <f t="shared" si="1"/>
        <v>1.749188267319697</v>
      </c>
      <c r="F20" s="81">
        <f t="shared" si="2"/>
        <v>1.5353023586082484</v>
      </c>
      <c r="G20" s="150">
        <v>44</v>
      </c>
      <c r="H20" s="88">
        <f t="shared" si="3"/>
        <v>40</v>
      </c>
      <c r="I20" s="81">
        <f t="shared" si="4"/>
        <v>0.021864853341496213</v>
      </c>
      <c r="J20" s="80">
        <f t="shared" si="5"/>
        <v>0.019191279482603105</v>
      </c>
      <c r="K20" s="100">
        <v>4</v>
      </c>
      <c r="L20" s="81">
        <v>0</v>
      </c>
      <c r="M20" s="91">
        <v>0</v>
      </c>
      <c r="N20" s="85">
        <v>3244</v>
      </c>
      <c r="O20" s="91">
        <v>1.77</v>
      </c>
      <c r="P20" s="91">
        <v>1.56</v>
      </c>
      <c r="Q20" s="95">
        <v>182942</v>
      </c>
      <c r="R20" s="96">
        <v>208428</v>
      </c>
    </row>
    <row r="21" spans="1:18" ht="12.75">
      <c r="A21" s="1"/>
      <c r="B21" s="27" t="s">
        <v>10</v>
      </c>
      <c r="C21" s="145">
        <v>17326</v>
      </c>
      <c r="D21" s="85">
        <f t="shared" si="0"/>
        <v>17168</v>
      </c>
      <c r="E21" s="80">
        <f t="shared" si="1"/>
        <v>9.564398687457869</v>
      </c>
      <c r="F21" s="81">
        <f t="shared" si="2"/>
        <v>7.638675689985806</v>
      </c>
      <c r="G21" s="150">
        <v>275</v>
      </c>
      <c r="H21" s="88">
        <f t="shared" si="3"/>
        <v>117</v>
      </c>
      <c r="I21" s="81">
        <f t="shared" si="4"/>
        <v>0.0651814216235188</v>
      </c>
      <c r="J21" s="80">
        <f t="shared" si="5"/>
        <v>0.05205761042220057</v>
      </c>
      <c r="K21" s="100">
        <v>158</v>
      </c>
      <c r="L21" s="81">
        <v>0.09</v>
      </c>
      <c r="M21" s="91">
        <v>0.07</v>
      </c>
      <c r="N21" s="85">
        <v>17443</v>
      </c>
      <c r="O21" s="91">
        <v>9.72</v>
      </c>
      <c r="P21" s="91">
        <v>7.76</v>
      </c>
      <c r="Q21" s="95">
        <v>179499</v>
      </c>
      <c r="R21" s="96">
        <v>224751</v>
      </c>
    </row>
    <row r="22" spans="1:18" ht="12.75">
      <c r="A22" s="1"/>
      <c r="B22" s="27" t="s">
        <v>11</v>
      </c>
      <c r="C22" s="145">
        <v>8813</v>
      </c>
      <c r="D22" s="85">
        <f t="shared" si="0"/>
        <v>8471</v>
      </c>
      <c r="E22" s="80">
        <f t="shared" si="1"/>
        <v>8.786524079702103</v>
      </c>
      <c r="F22" s="81">
        <f t="shared" si="2"/>
        <v>7.058460820584608</v>
      </c>
      <c r="G22" s="150">
        <v>888</v>
      </c>
      <c r="H22" s="88">
        <f t="shared" si="3"/>
        <v>546</v>
      </c>
      <c r="I22" s="81">
        <f t="shared" si="4"/>
        <v>0.5663371676918131</v>
      </c>
      <c r="J22" s="80">
        <f t="shared" si="5"/>
        <v>0.45495450454954506</v>
      </c>
      <c r="K22" s="100">
        <v>342</v>
      </c>
      <c r="L22" s="81">
        <v>0.35</v>
      </c>
      <c r="M22" s="91">
        <v>0.28</v>
      </c>
      <c r="N22" s="85">
        <v>9359</v>
      </c>
      <c r="O22" s="91">
        <v>9.71</v>
      </c>
      <c r="P22" s="91">
        <v>7.8</v>
      </c>
      <c r="Q22" s="95">
        <v>96409</v>
      </c>
      <c r="R22" s="96">
        <v>120012</v>
      </c>
    </row>
    <row r="23" spans="1:18" ht="12.75">
      <c r="A23" s="1"/>
      <c r="B23" s="27" t="s">
        <v>12</v>
      </c>
      <c r="C23" s="145">
        <v>35521</v>
      </c>
      <c r="D23" s="85">
        <f t="shared" si="0"/>
        <v>33045</v>
      </c>
      <c r="E23" s="80">
        <f t="shared" si="1"/>
        <v>12.43134451884734</v>
      </c>
      <c r="F23" s="81">
        <f t="shared" si="2"/>
        <v>10.450267542028765</v>
      </c>
      <c r="G23" s="150">
        <v>6729</v>
      </c>
      <c r="H23" s="88">
        <f t="shared" si="3"/>
        <v>4253</v>
      </c>
      <c r="I23" s="81">
        <f t="shared" si="4"/>
        <v>1.5999548566699269</v>
      </c>
      <c r="J23" s="80">
        <f t="shared" si="5"/>
        <v>1.3449837450824131</v>
      </c>
      <c r="K23" s="100">
        <v>2476</v>
      </c>
      <c r="L23" s="81">
        <v>0.93</v>
      </c>
      <c r="M23" s="91">
        <v>0.78</v>
      </c>
      <c r="N23" s="85">
        <v>39774</v>
      </c>
      <c r="O23" s="91">
        <v>14.96</v>
      </c>
      <c r="P23" s="91">
        <v>12.58</v>
      </c>
      <c r="Q23" s="95">
        <v>265820</v>
      </c>
      <c r="R23" s="96">
        <v>316212</v>
      </c>
    </row>
    <row r="24" spans="1:18" ht="12.75">
      <c r="A24" s="1"/>
      <c r="B24" s="27" t="s">
        <v>13</v>
      </c>
      <c r="C24" s="145">
        <v>10343</v>
      </c>
      <c r="D24" s="85">
        <f t="shared" si="0"/>
        <v>9775</v>
      </c>
      <c r="E24" s="80">
        <f t="shared" si="1"/>
        <v>17.38705087157595</v>
      </c>
      <c r="F24" s="81">
        <f t="shared" si="2"/>
        <v>14.999923274049747</v>
      </c>
      <c r="G24" s="150">
        <v>1695</v>
      </c>
      <c r="H24" s="88">
        <f t="shared" si="3"/>
        <v>1127</v>
      </c>
      <c r="I24" s="81">
        <f t="shared" si="4"/>
        <v>2.0046246887228745</v>
      </c>
      <c r="J24" s="80">
        <f t="shared" si="5"/>
        <v>1.7294029186551474</v>
      </c>
      <c r="K24" s="100">
        <v>568</v>
      </c>
      <c r="L24" s="81">
        <v>1.01</v>
      </c>
      <c r="M24" s="91">
        <v>0.87</v>
      </c>
      <c r="N24" s="85">
        <v>11470</v>
      </c>
      <c r="O24" s="91">
        <v>20.4</v>
      </c>
      <c r="P24" s="91">
        <v>17.6</v>
      </c>
      <c r="Q24" s="95">
        <v>56220</v>
      </c>
      <c r="R24" s="96">
        <v>65167</v>
      </c>
    </row>
    <row r="25" spans="1:18" ht="24.75" thickBot="1">
      <c r="A25" s="32"/>
      <c r="B25" s="33" t="s">
        <v>14</v>
      </c>
      <c r="C25" s="148">
        <v>75310</v>
      </c>
      <c r="D25" s="86">
        <f t="shared" si="0"/>
        <v>71762</v>
      </c>
      <c r="E25" s="82">
        <f t="shared" si="1"/>
        <v>8.60468016326374</v>
      </c>
      <c r="F25" s="83">
        <f t="shared" si="2"/>
        <v>7.245795869324866</v>
      </c>
      <c r="G25" s="151">
        <v>9671</v>
      </c>
      <c r="H25" s="89">
        <f t="shared" si="3"/>
        <v>6123</v>
      </c>
      <c r="I25" s="83">
        <f t="shared" si="4"/>
        <v>0.7341832256579232</v>
      </c>
      <c r="J25" s="82">
        <f t="shared" si="5"/>
        <v>0.6182381776967776</v>
      </c>
      <c r="K25" s="101">
        <v>3548</v>
      </c>
      <c r="L25" s="83">
        <v>0.43</v>
      </c>
      <c r="M25" s="92">
        <v>0.36</v>
      </c>
      <c r="N25" s="86">
        <v>81433</v>
      </c>
      <c r="O25" s="92">
        <v>9.76</v>
      </c>
      <c r="P25" s="92">
        <v>8.22</v>
      </c>
      <c r="Q25" s="97">
        <v>833988</v>
      </c>
      <c r="R25" s="98">
        <v>990395</v>
      </c>
    </row>
    <row r="27" spans="1:151" ht="12.75">
      <c r="A27" s="34" t="s">
        <v>27</v>
      </c>
      <c r="B27" s="142"/>
      <c r="C27" s="142"/>
      <c r="D27" s="87"/>
      <c r="E27" s="87"/>
      <c r="F27" s="78"/>
      <c r="G27" s="78"/>
      <c r="H27" s="78"/>
      <c r="I27" s="87"/>
      <c r="J27" s="87"/>
      <c r="K27" s="78"/>
      <c r="L27" s="78"/>
      <c r="M27" s="87"/>
      <c r="N27" s="78"/>
      <c r="O27" s="78"/>
      <c r="P27" s="87"/>
      <c r="Q27" s="78"/>
      <c r="R27" s="78"/>
      <c r="S27" s="87"/>
      <c r="T27" s="87"/>
      <c r="ET27"/>
      <c r="EU27"/>
    </row>
    <row r="28" spans="4:151" ht="12.75">
      <c r="D28" s="35"/>
      <c r="S28" s="9"/>
      <c r="T28" s="9"/>
      <c r="ET28"/>
      <c r="EU28"/>
    </row>
    <row r="29" spans="1:151" ht="12.75">
      <c r="A29" s="54" t="s">
        <v>77</v>
      </c>
      <c r="B29" s="34"/>
      <c r="C29" s="34"/>
      <c r="D29" s="35"/>
      <c r="S29" s="9"/>
      <c r="T29" s="9"/>
      <c r="ET29"/>
      <c r="EU29"/>
    </row>
    <row r="30" spans="1:151" ht="12.75">
      <c r="A30" s="34" t="s">
        <v>78</v>
      </c>
      <c r="B30" s="34"/>
      <c r="C30" s="34"/>
      <c r="D30" s="35"/>
      <c r="S30" s="9"/>
      <c r="T30" s="9"/>
      <c r="ET30"/>
      <c r="EU30"/>
    </row>
    <row r="31" spans="1:151" ht="12.75">
      <c r="A31" s="34" t="s">
        <v>79</v>
      </c>
      <c r="B31" s="34"/>
      <c r="C31" s="34"/>
      <c r="D31" s="35"/>
      <c r="S31" s="9"/>
      <c r="T31" s="9"/>
      <c r="ET31"/>
      <c r="EU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8515625" style="9" customWidth="1"/>
    <col min="2" max="2" width="13.00390625" style="35" customWidth="1"/>
    <col min="3" max="3" width="13.00390625" style="35" hidden="1" customWidth="1"/>
    <col min="4" max="4" width="6.421875" style="9" bestFit="1" customWidth="1"/>
    <col min="5" max="5" width="10.00390625" style="9" customWidth="1"/>
    <col min="6" max="6" width="8.8515625" style="9" customWidth="1"/>
    <col min="7" max="7" width="8.8515625" style="9" hidden="1" customWidth="1"/>
    <col min="8" max="8" width="5.421875" style="9" bestFit="1" customWidth="1"/>
    <col min="9" max="9" width="10.00390625" style="9" customWidth="1"/>
    <col min="10" max="10" width="8.8515625" style="9" customWidth="1"/>
    <col min="11" max="11" width="5.421875" style="9" bestFit="1" customWidth="1"/>
    <col min="12" max="12" width="9.8515625" style="9" customWidth="1"/>
    <col min="13" max="13" width="8.8515625" style="9" customWidth="1"/>
    <col min="14" max="14" width="6.421875" style="9" bestFit="1" customWidth="1"/>
    <col min="15" max="15" width="10.00390625" style="9" customWidth="1"/>
    <col min="16" max="16" width="8.8515625" style="9" customWidth="1"/>
    <col min="17" max="18" width="10.7109375" style="9" customWidth="1"/>
    <col min="195" max="16384" width="9.140625" style="9" customWidth="1"/>
  </cols>
  <sheetData>
    <row r="1" spans="1:194" s="36" customFormat="1" ht="24">
      <c r="A1" s="127" t="s">
        <v>88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8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65" t="s">
        <v>89</v>
      </c>
      <c r="B4" s="16" t="s">
        <v>5</v>
      </c>
      <c r="C4" s="16"/>
      <c r="D4" s="17" t="s">
        <v>6</v>
      </c>
      <c r="E4" s="18" t="s">
        <v>90</v>
      </c>
      <c r="F4" s="17" t="s">
        <v>91</v>
      </c>
      <c r="G4" s="20"/>
      <c r="H4" s="18" t="s">
        <v>6</v>
      </c>
      <c r="I4" s="20" t="s">
        <v>90</v>
      </c>
      <c r="J4" s="17" t="s">
        <v>91</v>
      </c>
      <c r="K4" s="16" t="s">
        <v>6</v>
      </c>
      <c r="L4" s="20" t="s">
        <v>90</v>
      </c>
      <c r="M4" s="17" t="s">
        <v>91</v>
      </c>
      <c r="N4" s="19" t="s">
        <v>6</v>
      </c>
      <c r="O4" s="20" t="s">
        <v>90</v>
      </c>
      <c r="P4" s="20" t="s">
        <v>91</v>
      </c>
      <c r="Q4" s="75" t="s">
        <v>92</v>
      </c>
      <c r="R4" s="73" t="s">
        <v>93</v>
      </c>
    </row>
    <row r="5" spans="1:18" ht="12.75">
      <c r="A5" s="29" t="s">
        <v>16</v>
      </c>
      <c r="B5" s="30" t="s">
        <v>8</v>
      </c>
      <c r="C5" s="147">
        <v>0</v>
      </c>
      <c r="D5" s="85">
        <f>C5-K5</f>
        <v>0</v>
      </c>
      <c r="E5" s="80">
        <f>(D5/Q5)*100</f>
        <v>0</v>
      </c>
      <c r="F5" s="81">
        <f>(D5/R5)*100</f>
        <v>0</v>
      </c>
      <c r="G5" s="150">
        <v>0</v>
      </c>
      <c r="H5" s="88">
        <f>G5-K5</f>
        <v>0</v>
      </c>
      <c r="I5" s="81">
        <f>(H5/Q5)*100</f>
        <v>0</v>
      </c>
      <c r="J5" s="80">
        <f>(H5/R5)*100</f>
        <v>0</v>
      </c>
      <c r="K5" s="100">
        <v>0</v>
      </c>
      <c r="L5" s="81">
        <v>0</v>
      </c>
      <c r="M5" s="91">
        <v>0</v>
      </c>
      <c r="N5" s="85">
        <v>0</v>
      </c>
      <c r="O5" s="91">
        <v>0</v>
      </c>
      <c r="P5" s="91">
        <v>0</v>
      </c>
      <c r="Q5" s="95">
        <v>64</v>
      </c>
      <c r="R5" s="96">
        <v>84</v>
      </c>
    </row>
    <row r="6" spans="1:18" ht="12.75">
      <c r="A6" s="22" t="s">
        <v>17</v>
      </c>
      <c r="B6" s="26" t="s">
        <v>9</v>
      </c>
      <c r="C6" s="145">
        <v>204</v>
      </c>
      <c r="D6" s="85">
        <f aca="true" t="shared" si="0" ref="D6:D46">C6-K6</f>
        <v>204</v>
      </c>
      <c r="E6" s="80">
        <f aca="true" t="shared" si="1" ref="E6:E46">(D6/Q6)*100</f>
        <v>6.6973079448457</v>
      </c>
      <c r="F6" s="81">
        <f aca="true" t="shared" si="2" ref="F6:F46">(D6/R6)*100</f>
        <v>6.178073894609327</v>
      </c>
      <c r="G6" s="150">
        <v>1</v>
      </c>
      <c r="H6" s="88">
        <f aca="true" t="shared" si="3" ref="H6:H46">G6-K6</f>
        <v>1</v>
      </c>
      <c r="I6" s="81">
        <f aca="true" t="shared" si="4" ref="I6:I46">(H6/Q6)*100</f>
        <v>0.032829940906106365</v>
      </c>
      <c r="J6" s="80">
        <f aca="true" t="shared" si="5" ref="J6:J46">(H6/R6)*100</f>
        <v>0.03028467595396729</v>
      </c>
      <c r="K6" s="100">
        <v>0</v>
      </c>
      <c r="L6" s="81">
        <v>0</v>
      </c>
      <c r="M6" s="91">
        <v>0</v>
      </c>
      <c r="N6" s="85">
        <v>205</v>
      </c>
      <c r="O6" s="91">
        <v>6.73</v>
      </c>
      <c r="P6" s="91">
        <v>6.21</v>
      </c>
      <c r="Q6" s="95">
        <v>3046</v>
      </c>
      <c r="R6" s="96">
        <v>3302</v>
      </c>
    </row>
    <row r="7" spans="1:18" ht="12.75">
      <c r="A7" s="22"/>
      <c r="B7" s="27" t="s">
        <v>10</v>
      </c>
      <c r="C7" s="145">
        <v>2120</v>
      </c>
      <c r="D7" s="85">
        <f t="shared" si="0"/>
        <v>2099</v>
      </c>
      <c r="E7" s="80">
        <f t="shared" si="1"/>
        <v>24.29960639036814</v>
      </c>
      <c r="F7" s="81">
        <f t="shared" si="2"/>
        <v>21.048937023666266</v>
      </c>
      <c r="G7" s="150">
        <v>25</v>
      </c>
      <c r="H7" s="88">
        <f t="shared" si="3"/>
        <v>4</v>
      </c>
      <c r="I7" s="81">
        <f t="shared" si="4"/>
        <v>0.04630701551285019</v>
      </c>
      <c r="J7" s="80">
        <f t="shared" si="5"/>
        <v>0.04011231448054552</v>
      </c>
      <c r="K7" s="100">
        <v>21</v>
      </c>
      <c r="L7" s="81">
        <v>0.24</v>
      </c>
      <c r="M7" s="91">
        <v>0.21</v>
      </c>
      <c r="N7" s="85">
        <v>2124</v>
      </c>
      <c r="O7" s="91">
        <v>24.59</v>
      </c>
      <c r="P7" s="91">
        <v>21.3</v>
      </c>
      <c r="Q7" s="95">
        <v>8638</v>
      </c>
      <c r="R7" s="96">
        <v>9972</v>
      </c>
    </row>
    <row r="8" spans="1:18" ht="12.75">
      <c r="A8" s="22"/>
      <c r="B8" s="27" t="s">
        <v>11</v>
      </c>
      <c r="C8" s="145">
        <v>1449</v>
      </c>
      <c r="D8" s="85">
        <f t="shared" si="0"/>
        <v>1398</v>
      </c>
      <c r="E8" s="80">
        <f t="shared" si="1"/>
        <v>21.006761833208117</v>
      </c>
      <c r="F8" s="81">
        <f t="shared" si="2"/>
        <v>16.884057971014492</v>
      </c>
      <c r="G8" s="150">
        <v>84</v>
      </c>
      <c r="H8" s="88">
        <f t="shared" si="3"/>
        <v>33</v>
      </c>
      <c r="I8" s="81">
        <f t="shared" si="4"/>
        <v>0.49586776859504134</v>
      </c>
      <c r="J8" s="80">
        <f t="shared" si="5"/>
        <v>0.39855072463768115</v>
      </c>
      <c r="K8" s="100">
        <v>51</v>
      </c>
      <c r="L8" s="81">
        <v>0.77</v>
      </c>
      <c r="M8" s="91">
        <v>0.62</v>
      </c>
      <c r="N8" s="85">
        <v>1482</v>
      </c>
      <c r="O8" s="91">
        <v>22.27</v>
      </c>
      <c r="P8" s="91">
        <v>17.9</v>
      </c>
      <c r="Q8" s="95">
        <v>6655</v>
      </c>
      <c r="R8" s="96">
        <v>8280</v>
      </c>
    </row>
    <row r="9" spans="1:18" ht="12.75">
      <c r="A9" s="22"/>
      <c r="B9" s="27" t="s">
        <v>12</v>
      </c>
      <c r="C9" s="145">
        <v>15988</v>
      </c>
      <c r="D9" s="85">
        <f t="shared" si="0"/>
        <v>14484</v>
      </c>
      <c r="E9" s="80">
        <f t="shared" si="1"/>
        <v>28.910179640718564</v>
      </c>
      <c r="F9" s="81">
        <f t="shared" si="2"/>
        <v>24.220735785953178</v>
      </c>
      <c r="G9" s="150">
        <v>2819</v>
      </c>
      <c r="H9" s="88">
        <f t="shared" si="3"/>
        <v>1315</v>
      </c>
      <c r="I9" s="81">
        <f t="shared" si="4"/>
        <v>2.624750499001996</v>
      </c>
      <c r="J9" s="80">
        <f t="shared" si="5"/>
        <v>2.198996655518395</v>
      </c>
      <c r="K9" s="100">
        <v>1504</v>
      </c>
      <c r="L9" s="81">
        <v>3</v>
      </c>
      <c r="M9" s="91">
        <v>2.52</v>
      </c>
      <c r="N9" s="85">
        <v>17303</v>
      </c>
      <c r="O9" s="91">
        <v>34.54</v>
      </c>
      <c r="P9" s="91">
        <v>28.93</v>
      </c>
      <c r="Q9" s="95">
        <v>50100</v>
      </c>
      <c r="R9" s="96">
        <v>59800</v>
      </c>
    </row>
    <row r="10" spans="1:18" ht="12.75">
      <c r="A10" s="22"/>
      <c r="B10" s="27" t="s">
        <v>13</v>
      </c>
      <c r="C10" s="145">
        <v>8983</v>
      </c>
      <c r="D10" s="85">
        <f t="shared" si="0"/>
        <v>8462</v>
      </c>
      <c r="E10" s="80">
        <f t="shared" si="1"/>
        <v>20.001418205025175</v>
      </c>
      <c r="F10" s="81">
        <f t="shared" si="2"/>
        <v>17.489975610764333</v>
      </c>
      <c r="G10" s="150">
        <v>1508</v>
      </c>
      <c r="H10" s="88">
        <f t="shared" si="3"/>
        <v>987</v>
      </c>
      <c r="I10" s="81">
        <f t="shared" si="4"/>
        <v>2.332947266409814</v>
      </c>
      <c r="J10" s="80">
        <f t="shared" si="5"/>
        <v>2.040014881567525</v>
      </c>
      <c r="K10" s="100">
        <v>521</v>
      </c>
      <c r="L10" s="81">
        <v>1.23</v>
      </c>
      <c r="M10" s="91">
        <v>1.08</v>
      </c>
      <c r="N10" s="85">
        <v>9970</v>
      </c>
      <c r="O10" s="91">
        <v>23.57</v>
      </c>
      <c r="P10" s="91">
        <v>20.61</v>
      </c>
      <c r="Q10" s="95">
        <v>42307</v>
      </c>
      <c r="R10" s="96">
        <v>48382</v>
      </c>
    </row>
    <row r="11" spans="1:18" ht="12.75">
      <c r="A11" s="31"/>
      <c r="B11" s="28" t="s">
        <v>14</v>
      </c>
      <c r="C11" s="146">
        <v>28744</v>
      </c>
      <c r="D11" s="85">
        <f t="shared" si="0"/>
        <v>26647</v>
      </c>
      <c r="E11" s="80">
        <f t="shared" si="1"/>
        <v>24.04746864001444</v>
      </c>
      <c r="F11" s="81">
        <f t="shared" si="2"/>
        <v>20.526113079648745</v>
      </c>
      <c r="G11" s="150">
        <v>4437</v>
      </c>
      <c r="H11" s="88">
        <f t="shared" si="3"/>
        <v>2340</v>
      </c>
      <c r="I11" s="81">
        <f t="shared" si="4"/>
        <v>2.111722768703186</v>
      </c>
      <c r="J11" s="80">
        <f t="shared" si="5"/>
        <v>1.8024957633646588</v>
      </c>
      <c r="K11" s="100">
        <v>2097</v>
      </c>
      <c r="L11" s="81">
        <v>1.89</v>
      </c>
      <c r="M11" s="91">
        <v>1.62</v>
      </c>
      <c r="N11" s="85">
        <v>31084</v>
      </c>
      <c r="O11" s="91">
        <v>28.05</v>
      </c>
      <c r="P11" s="91">
        <v>23.94</v>
      </c>
      <c r="Q11" s="95">
        <v>110810</v>
      </c>
      <c r="R11" s="96">
        <v>129820</v>
      </c>
    </row>
    <row r="12" spans="1:18" ht="12.75">
      <c r="A12" s="29" t="s">
        <v>18</v>
      </c>
      <c r="B12" s="30" t="s">
        <v>8</v>
      </c>
      <c r="C12" s="147">
        <v>100</v>
      </c>
      <c r="D12" s="85">
        <f t="shared" si="0"/>
        <v>100</v>
      </c>
      <c r="E12" s="80">
        <f t="shared" si="1"/>
        <v>0.18955189931003108</v>
      </c>
      <c r="F12" s="81">
        <f t="shared" si="2"/>
        <v>0.1803133846625435</v>
      </c>
      <c r="G12" s="150">
        <v>40</v>
      </c>
      <c r="H12" s="88">
        <f t="shared" si="3"/>
        <v>40</v>
      </c>
      <c r="I12" s="81">
        <f t="shared" si="4"/>
        <v>0.07582075972401243</v>
      </c>
      <c r="J12" s="80">
        <f t="shared" si="5"/>
        <v>0.0721253538650174</v>
      </c>
      <c r="K12" s="100">
        <v>0</v>
      </c>
      <c r="L12" s="81">
        <v>0</v>
      </c>
      <c r="M12" s="91">
        <v>0</v>
      </c>
      <c r="N12" s="85">
        <v>140</v>
      </c>
      <c r="O12" s="91">
        <v>0.27</v>
      </c>
      <c r="P12" s="91">
        <v>0.25</v>
      </c>
      <c r="Q12" s="95">
        <v>52756</v>
      </c>
      <c r="R12" s="96">
        <v>55459</v>
      </c>
    </row>
    <row r="13" spans="1:18" ht="12.75">
      <c r="A13" s="22"/>
      <c r="B13" s="26" t="s">
        <v>9</v>
      </c>
      <c r="C13" s="145">
        <v>2834</v>
      </c>
      <c r="D13" s="85">
        <f t="shared" si="0"/>
        <v>2830</v>
      </c>
      <c r="E13" s="80">
        <f t="shared" si="1"/>
        <v>1.5864829411039232</v>
      </c>
      <c r="F13" s="81">
        <f t="shared" si="2"/>
        <v>1.3901442213227493</v>
      </c>
      <c r="G13" s="150">
        <v>43</v>
      </c>
      <c r="H13" s="88">
        <f t="shared" si="3"/>
        <v>39</v>
      </c>
      <c r="I13" s="81">
        <f t="shared" si="4"/>
        <v>0.02186319247457703</v>
      </c>
      <c r="J13" s="80">
        <f t="shared" si="5"/>
        <v>0.01915746453412976</v>
      </c>
      <c r="K13" s="100">
        <v>4</v>
      </c>
      <c r="L13" s="81">
        <v>0</v>
      </c>
      <c r="M13" s="91">
        <v>0</v>
      </c>
      <c r="N13" s="85">
        <v>2873</v>
      </c>
      <c r="O13" s="91">
        <v>1.61</v>
      </c>
      <c r="P13" s="91">
        <v>1.41</v>
      </c>
      <c r="Q13" s="95">
        <v>178382</v>
      </c>
      <c r="R13" s="96">
        <v>203576</v>
      </c>
    </row>
    <row r="14" spans="1:18" ht="12.75">
      <c r="A14" s="22"/>
      <c r="B14" s="27" t="s">
        <v>10</v>
      </c>
      <c r="C14" s="145">
        <v>13858</v>
      </c>
      <c r="D14" s="85">
        <f t="shared" si="0"/>
        <v>13735</v>
      </c>
      <c r="E14" s="80">
        <f t="shared" si="1"/>
        <v>8.215941378794676</v>
      </c>
      <c r="F14" s="81">
        <f t="shared" si="2"/>
        <v>6.515561922743035</v>
      </c>
      <c r="G14" s="150">
        <v>233</v>
      </c>
      <c r="H14" s="88">
        <f t="shared" si="3"/>
        <v>110</v>
      </c>
      <c r="I14" s="81">
        <f t="shared" si="4"/>
        <v>0.06579931209810079</v>
      </c>
      <c r="J14" s="80">
        <f t="shared" si="5"/>
        <v>0.05218142056801848</v>
      </c>
      <c r="K14" s="100">
        <v>123</v>
      </c>
      <c r="L14" s="81">
        <v>0.07</v>
      </c>
      <c r="M14" s="91">
        <v>0.06</v>
      </c>
      <c r="N14" s="85">
        <v>13968</v>
      </c>
      <c r="O14" s="91">
        <v>8.36</v>
      </c>
      <c r="P14" s="91">
        <v>6.63</v>
      </c>
      <c r="Q14" s="95">
        <v>167175</v>
      </c>
      <c r="R14" s="96">
        <v>210803</v>
      </c>
    </row>
    <row r="15" spans="1:18" ht="12.75">
      <c r="A15" s="22"/>
      <c r="B15" s="27" t="s">
        <v>11</v>
      </c>
      <c r="C15" s="145">
        <v>5720</v>
      </c>
      <c r="D15" s="85">
        <f t="shared" si="0"/>
        <v>5469</v>
      </c>
      <c r="E15" s="80">
        <f t="shared" si="1"/>
        <v>9.134944629106883</v>
      </c>
      <c r="F15" s="81">
        <f t="shared" si="2"/>
        <v>6.972296944122185</v>
      </c>
      <c r="G15" s="150">
        <v>648</v>
      </c>
      <c r="H15" s="88">
        <f t="shared" si="3"/>
        <v>397</v>
      </c>
      <c r="I15" s="81">
        <f t="shared" si="4"/>
        <v>0.6631144665853781</v>
      </c>
      <c r="J15" s="80">
        <f t="shared" si="5"/>
        <v>0.5061257792679662</v>
      </c>
      <c r="K15" s="100">
        <v>251</v>
      </c>
      <c r="L15" s="81">
        <v>0.42</v>
      </c>
      <c r="M15" s="91">
        <v>0.32</v>
      </c>
      <c r="N15" s="85">
        <v>6117</v>
      </c>
      <c r="O15" s="91">
        <v>10.22</v>
      </c>
      <c r="P15" s="91">
        <v>7.8</v>
      </c>
      <c r="Q15" s="95">
        <v>59869</v>
      </c>
      <c r="R15" s="96">
        <v>78439</v>
      </c>
    </row>
    <row r="16" spans="1:18" ht="12.75">
      <c r="A16" s="22"/>
      <c r="B16" s="27" t="s">
        <v>12</v>
      </c>
      <c r="C16" s="145">
        <v>264</v>
      </c>
      <c r="D16" s="85">
        <f t="shared" si="0"/>
        <v>245</v>
      </c>
      <c r="E16" s="80">
        <f t="shared" si="1"/>
        <v>7.220748600058944</v>
      </c>
      <c r="F16" s="81">
        <f t="shared" si="2"/>
        <v>5.198387438998515</v>
      </c>
      <c r="G16" s="150">
        <v>57</v>
      </c>
      <c r="H16" s="88">
        <f t="shared" si="3"/>
        <v>38</v>
      </c>
      <c r="I16" s="81">
        <f t="shared" si="4"/>
        <v>1.1199528440907751</v>
      </c>
      <c r="J16" s="80">
        <f t="shared" si="5"/>
        <v>0.8062805007426267</v>
      </c>
      <c r="K16" s="100">
        <v>19</v>
      </c>
      <c r="L16" s="81">
        <v>0.56</v>
      </c>
      <c r="M16" s="91">
        <v>0.4</v>
      </c>
      <c r="N16" s="85">
        <v>302</v>
      </c>
      <c r="O16" s="91">
        <v>8.9</v>
      </c>
      <c r="P16" s="91">
        <v>6.41</v>
      </c>
      <c r="Q16" s="95">
        <v>3393</v>
      </c>
      <c r="R16" s="96">
        <v>4713</v>
      </c>
    </row>
    <row r="17" spans="1:18" ht="12.75">
      <c r="A17" s="22"/>
      <c r="B17" s="27" t="s">
        <v>13</v>
      </c>
      <c r="C17" s="145">
        <v>0</v>
      </c>
      <c r="D17" s="85">
        <f t="shared" si="0"/>
        <v>0</v>
      </c>
      <c r="E17" s="80">
        <f t="shared" si="1"/>
        <v>0</v>
      </c>
      <c r="F17" s="81">
        <f t="shared" si="2"/>
        <v>0</v>
      </c>
      <c r="G17" s="150">
        <v>0</v>
      </c>
      <c r="H17" s="88">
        <f t="shared" si="3"/>
        <v>0</v>
      </c>
      <c r="I17" s="81">
        <f t="shared" si="4"/>
        <v>0</v>
      </c>
      <c r="J17" s="80">
        <f t="shared" si="5"/>
        <v>0</v>
      </c>
      <c r="K17" s="100">
        <v>0</v>
      </c>
      <c r="L17" s="81">
        <v>0</v>
      </c>
      <c r="M17" s="91">
        <v>0</v>
      </c>
      <c r="N17" s="85">
        <v>0</v>
      </c>
      <c r="O17" s="91">
        <v>0</v>
      </c>
      <c r="P17" s="91">
        <v>0</v>
      </c>
      <c r="Q17" s="95">
        <v>1</v>
      </c>
      <c r="R17" s="96">
        <v>8</v>
      </c>
    </row>
    <row r="18" spans="1:18" ht="12.75">
      <c r="A18" s="31"/>
      <c r="B18" s="28" t="s">
        <v>14</v>
      </c>
      <c r="C18" s="146">
        <v>22776</v>
      </c>
      <c r="D18" s="85">
        <f t="shared" si="0"/>
        <v>22379</v>
      </c>
      <c r="E18" s="80">
        <f t="shared" si="1"/>
        <v>4.848388997694854</v>
      </c>
      <c r="F18" s="81">
        <f t="shared" si="2"/>
        <v>4.046850079023794</v>
      </c>
      <c r="G18" s="150">
        <v>1021</v>
      </c>
      <c r="H18" s="88">
        <f t="shared" si="3"/>
        <v>624</v>
      </c>
      <c r="I18" s="81">
        <f t="shared" si="4"/>
        <v>0.13518900462762362</v>
      </c>
      <c r="J18" s="80">
        <f t="shared" si="5"/>
        <v>0.11283946777384365</v>
      </c>
      <c r="K18" s="100">
        <v>397</v>
      </c>
      <c r="L18" s="81">
        <v>0.09</v>
      </c>
      <c r="M18" s="91">
        <v>0.07</v>
      </c>
      <c r="N18" s="85">
        <v>23400</v>
      </c>
      <c r="O18" s="91">
        <v>5.07</v>
      </c>
      <c r="P18" s="91">
        <v>4.23</v>
      </c>
      <c r="Q18" s="95">
        <v>461576</v>
      </c>
      <c r="R18" s="96">
        <v>552998</v>
      </c>
    </row>
    <row r="19" spans="1:18" ht="12.75">
      <c r="A19" s="29" t="s">
        <v>19</v>
      </c>
      <c r="B19" s="30" t="s">
        <v>8</v>
      </c>
      <c r="C19" s="147">
        <v>3</v>
      </c>
      <c r="D19" s="85">
        <f t="shared" si="0"/>
        <v>3</v>
      </c>
      <c r="E19" s="80">
        <f t="shared" si="1"/>
        <v>1.079136690647482</v>
      </c>
      <c r="F19" s="81">
        <f t="shared" si="2"/>
        <v>1.0638297872340425</v>
      </c>
      <c r="G19" s="150">
        <v>0</v>
      </c>
      <c r="H19" s="88">
        <f t="shared" si="3"/>
        <v>0</v>
      </c>
      <c r="I19" s="81">
        <f t="shared" si="4"/>
        <v>0</v>
      </c>
      <c r="J19" s="80">
        <f t="shared" si="5"/>
        <v>0</v>
      </c>
      <c r="K19" s="100">
        <v>0</v>
      </c>
      <c r="L19" s="81">
        <v>0</v>
      </c>
      <c r="M19" s="91">
        <v>0</v>
      </c>
      <c r="N19" s="85">
        <v>3</v>
      </c>
      <c r="O19" s="91">
        <v>1.08</v>
      </c>
      <c r="P19" s="91">
        <v>1.06</v>
      </c>
      <c r="Q19" s="95">
        <v>278</v>
      </c>
      <c r="R19" s="96">
        <v>282</v>
      </c>
    </row>
    <row r="20" spans="1:18" ht="12.75">
      <c r="A20" s="22" t="s">
        <v>20</v>
      </c>
      <c r="B20" s="26" t="s">
        <v>9</v>
      </c>
      <c r="C20" s="145">
        <v>166</v>
      </c>
      <c r="D20" s="85">
        <f t="shared" si="0"/>
        <v>166</v>
      </c>
      <c r="E20" s="80">
        <f t="shared" si="1"/>
        <v>10.96433289299868</v>
      </c>
      <c r="F20" s="81">
        <f t="shared" si="2"/>
        <v>10.70967741935484</v>
      </c>
      <c r="G20" s="150">
        <v>0</v>
      </c>
      <c r="H20" s="88">
        <f t="shared" si="3"/>
        <v>0</v>
      </c>
      <c r="I20" s="81">
        <f t="shared" si="4"/>
        <v>0</v>
      </c>
      <c r="J20" s="80">
        <f t="shared" si="5"/>
        <v>0</v>
      </c>
      <c r="K20" s="100">
        <v>0</v>
      </c>
      <c r="L20" s="81">
        <v>0</v>
      </c>
      <c r="M20" s="91">
        <v>0</v>
      </c>
      <c r="N20" s="85">
        <v>166</v>
      </c>
      <c r="O20" s="91">
        <v>10.96</v>
      </c>
      <c r="P20" s="91">
        <v>10.71</v>
      </c>
      <c r="Q20" s="95">
        <v>1514</v>
      </c>
      <c r="R20" s="96">
        <v>1550</v>
      </c>
    </row>
    <row r="21" spans="1:18" ht="12.75">
      <c r="A21" s="22" t="s">
        <v>21</v>
      </c>
      <c r="B21" s="27" t="s">
        <v>10</v>
      </c>
      <c r="C21" s="145">
        <v>1348</v>
      </c>
      <c r="D21" s="85">
        <f t="shared" si="0"/>
        <v>1334</v>
      </c>
      <c r="E21" s="80">
        <f t="shared" si="1"/>
        <v>36.19099294628324</v>
      </c>
      <c r="F21" s="81">
        <f t="shared" si="2"/>
        <v>33.5513078470825</v>
      </c>
      <c r="G21" s="150">
        <v>17</v>
      </c>
      <c r="H21" s="88">
        <f t="shared" si="3"/>
        <v>3</v>
      </c>
      <c r="I21" s="81">
        <f t="shared" si="4"/>
        <v>0.08138903960933261</v>
      </c>
      <c r="J21" s="80">
        <f t="shared" si="5"/>
        <v>0.07545271629778671</v>
      </c>
      <c r="K21" s="100">
        <v>14</v>
      </c>
      <c r="L21" s="81">
        <v>0.38</v>
      </c>
      <c r="M21" s="91">
        <v>0.35</v>
      </c>
      <c r="N21" s="85">
        <v>1351</v>
      </c>
      <c r="O21" s="91">
        <v>36.65</v>
      </c>
      <c r="P21" s="91">
        <v>33.98</v>
      </c>
      <c r="Q21" s="95">
        <v>3686</v>
      </c>
      <c r="R21" s="96">
        <v>3976</v>
      </c>
    </row>
    <row r="22" spans="1:18" ht="12.75">
      <c r="A22" s="22" t="s">
        <v>22</v>
      </c>
      <c r="B22" s="27" t="s">
        <v>11</v>
      </c>
      <c r="C22" s="145">
        <v>1644</v>
      </c>
      <c r="D22" s="85">
        <f t="shared" si="0"/>
        <v>1604</v>
      </c>
      <c r="E22" s="80">
        <f t="shared" si="1"/>
        <v>5.3672410908482515</v>
      </c>
      <c r="F22" s="81">
        <f t="shared" si="2"/>
        <v>4.817829573784279</v>
      </c>
      <c r="G22" s="150">
        <v>156</v>
      </c>
      <c r="H22" s="88">
        <f t="shared" si="3"/>
        <v>116</v>
      </c>
      <c r="I22" s="81">
        <f t="shared" si="4"/>
        <v>0.38815459260498575</v>
      </c>
      <c r="J22" s="80">
        <f t="shared" si="5"/>
        <v>0.3484215901240501</v>
      </c>
      <c r="K22" s="100">
        <v>40</v>
      </c>
      <c r="L22" s="81">
        <v>0.13</v>
      </c>
      <c r="M22" s="91">
        <v>0.12</v>
      </c>
      <c r="N22" s="85">
        <v>1760</v>
      </c>
      <c r="O22" s="91">
        <v>5.89</v>
      </c>
      <c r="P22" s="91">
        <v>5.29</v>
      </c>
      <c r="Q22" s="95">
        <v>29885</v>
      </c>
      <c r="R22" s="96">
        <v>33293</v>
      </c>
    </row>
    <row r="23" spans="1:18" ht="12.75">
      <c r="A23" s="22"/>
      <c r="B23" s="27" t="s">
        <v>12</v>
      </c>
      <c r="C23" s="145">
        <v>19267</v>
      </c>
      <c r="D23" s="85">
        <f t="shared" si="0"/>
        <v>18314</v>
      </c>
      <c r="E23" s="80">
        <f t="shared" si="1"/>
        <v>8.627000240240806</v>
      </c>
      <c r="F23" s="81">
        <f t="shared" si="2"/>
        <v>7.277625890132248</v>
      </c>
      <c r="G23" s="150">
        <v>3853</v>
      </c>
      <c r="H23" s="88">
        <f t="shared" si="3"/>
        <v>2900</v>
      </c>
      <c r="I23" s="81">
        <f t="shared" si="4"/>
        <v>1.3660751718192823</v>
      </c>
      <c r="J23" s="80">
        <f t="shared" si="5"/>
        <v>1.1524033570701933</v>
      </c>
      <c r="K23" s="100">
        <v>953</v>
      </c>
      <c r="L23" s="81">
        <v>0.45</v>
      </c>
      <c r="M23" s="91">
        <v>0.38</v>
      </c>
      <c r="N23" s="85">
        <v>22167</v>
      </c>
      <c r="O23" s="91">
        <v>10.44</v>
      </c>
      <c r="P23" s="91">
        <v>8.81</v>
      </c>
      <c r="Q23" s="95">
        <v>212287</v>
      </c>
      <c r="R23" s="96">
        <v>251648</v>
      </c>
    </row>
    <row r="24" spans="1:18" ht="12.75">
      <c r="A24" s="22"/>
      <c r="B24" s="27" t="s">
        <v>13</v>
      </c>
      <c r="C24" s="145">
        <v>1360</v>
      </c>
      <c r="D24" s="85">
        <f t="shared" si="0"/>
        <v>1313</v>
      </c>
      <c r="E24" s="80">
        <f t="shared" si="1"/>
        <v>9.443325661680092</v>
      </c>
      <c r="F24" s="81">
        <f t="shared" si="2"/>
        <v>7.834596336296914</v>
      </c>
      <c r="G24" s="150">
        <v>187</v>
      </c>
      <c r="H24" s="88">
        <f t="shared" si="3"/>
        <v>140</v>
      </c>
      <c r="I24" s="81">
        <f t="shared" si="4"/>
        <v>1.0069044879171463</v>
      </c>
      <c r="J24" s="80">
        <f t="shared" si="5"/>
        <v>0.8353720389044692</v>
      </c>
      <c r="K24" s="100">
        <v>47</v>
      </c>
      <c r="L24" s="81">
        <v>0.34</v>
      </c>
      <c r="M24" s="91">
        <v>0.28</v>
      </c>
      <c r="N24" s="85">
        <v>1500</v>
      </c>
      <c r="O24" s="91">
        <v>10.79</v>
      </c>
      <c r="P24" s="91">
        <v>8.95</v>
      </c>
      <c r="Q24" s="95">
        <v>13904</v>
      </c>
      <c r="R24" s="96">
        <v>16759</v>
      </c>
    </row>
    <row r="25" spans="1:18" ht="12.75">
      <c r="A25" s="31"/>
      <c r="B25" s="28" t="s">
        <v>14</v>
      </c>
      <c r="C25" s="146">
        <v>23788</v>
      </c>
      <c r="D25" s="85">
        <f t="shared" si="0"/>
        <v>22734</v>
      </c>
      <c r="E25" s="80">
        <f t="shared" si="1"/>
        <v>8.691895363863676</v>
      </c>
      <c r="F25" s="81">
        <f t="shared" si="2"/>
        <v>7.392978394058041</v>
      </c>
      <c r="G25" s="150">
        <v>4213</v>
      </c>
      <c r="H25" s="88">
        <f t="shared" si="3"/>
        <v>3159</v>
      </c>
      <c r="I25" s="81">
        <f t="shared" si="4"/>
        <v>1.2077811847649051</v>
      </c>
      <c r="J25" s="80">
        <f t="shared" si="5"/>
        <v>1.0272903469178039</v>
      </c>
      <c r="K25" s="100">
        <v>1054</v>
      </c>
      <c r="L25" s="81">
        <v>0.4</v>
      </c>
      <c r="M25" s="91">
        <v>0.34</v>
      </c>
      <c r="N25" s="85">
        <v>26947</v>
      </c>
      <c r="O25" s="91">
        <v>10.3</v>
      </c>
      <c r="P25" s="91">
        <v>8.76</v>
      </c>
      <c r="Q25" s="95">
        <v>261554</v>
      </c>
      <c r="R25" s="96">
        <v>307508</v>
      </c>
    </row>
    <row r="26" spans="1:18" ht="12.75">
      <c r="A26" s="29" t="s">
        <v>23</v>
      </c>
      <c r="B26" s="30" t="s">
        <v>8</v>
      </c>
      <c r="C26" s="147">
        <v>0</v>
      </c>
      <c r="D26" s="85">
        <f t="shared" si="0"/>
        <v>0</v>
      </c>
      <c r="E26" s="81">
        <v>0</v>
      </c>
      <c r="F26" s="91">
        <v>0</v>
      </c>
      <c r="G26" s="150">
        <v>0</v>
      </c>
      <c r="H26" s="88">
        <f t="shared" si="3"/>
        <v>0</v>
      </c>
      <c r="I26" s="81">
        <v>0</v>
      </c>
      <c r="J26" s="81">
        <v>0</v>
      </c>
      <c r="K26" s="100">
        <v>0</v>
      </c>
      <c r="L26" s="81">
        <v>0</v>
      </c>
      <c r="M26" s="91">
        <v>0</v>
      </c>
      <c r="N26" s="85">
        <v>0</v>
      </c>
      <c r="O26" s="91">
        <v>0</v>
      </c>
      <c r="P26" s="91">
        <v>0</v>
      </c>
      <c r="Q26" s="95">
        <v>0</v>
      </c>
      <c r="R26" s="96">
        <v>0</v>
      </c>
    </row>
    <row r="27" spans="1:18" ht="12.75">
      <c r="A27" s="76" t="s">
        <v>24</v>
      </c>
      <c r="B27" s="26" t="s">
        <v>9</v>
      </c>
      <c r="C27" s="145">
        <v>0</v>
      </c>
      <c r="D27" s="85">
        <f t="shared" si="0"/>
        <v>0</v>
      </c>
      <c r="E27" s="81">
        <v>0</v>
      </c>
      <c r="F27" s="91">
        <v>0</v>
      </c>
      <c r="G27" s="150">
        <v>0</v>
      </c>
      <c r="H27" s="88">
        <f t="shared" si="3"/>
        <v>0</v>
      </c>
      <c r="I27" s="81">
        <v>0</v>
      </c>
      <c r="J27" s="81">
        <v>0</v>
      </c>
      <c r="K27" s="100">
        <v>0</v>
      </c>
      <c r="L27" s="81">
        <v>0</v>
      </c>
      <c r="M27" s="91">
        <v>0</v>
      </c>
      <c r="N27" s="85">
        <v>0</v>
      </c>
      <c r="O27" s="91">
        <v>0</v>
      </c>
      <c r="P27" s="91">
        <v>0</v>
      </c>
      <c r="Q27" s="95">
        <v>0</v>
      </c>
      <c r="R27" s="96">
        <v>0</v>
      </c>
    </row>
    <row r="28" spans="1:18" ht="13.5">
      <c r="A28" s="22" t="s">
        <v>94</v>
      </c>
      <c r="B28" s="27" t="s">
        <v>10</v>
      </c>
      <c r="C28" s="145">
        <v>0</v>
      </c>
      <c r="D28" s="85">
        <f t="shared" si="0"/>
        <v>0</v>
      </c>
      <c r="E28" s="81">
        <v>0</v>
      </c>
      <c r="F28" s="91">
        <v>0</v>
      </c>
      <c r="G28" s="150">
        <v>0</v>
      </c>
      <c r="H28" s="88">
        <f t="shared" si="3"/>
        <v>0</v>
      </c>
      <c r="I28" s="81">
        <v>0</v>
      </c>
      <c r="J28" s="81">
        <v>0</v>
      </c>
      <c r="K28" s="100">
        <v>0</v>
      </c>
      <c r="L28" s="81">
        <v>0</v>
      </c>
      <c r="M28" s="91">
        <v>0</v>
      </c>
      <c r="N28" s="85">
        <v>0</v>
      </c>
      <c r="O28" s="91">
        <v>0</v>
      </c>
      <c r="P28" s="91">
        <v>0</v>
      </c>
      <c r="Q28" s="95">
        <v>0</v>
      </c>
      <c r="R28" s="96">
        <v>0</v>
      </c>
    </row>
    <row r="29" spans="1:18" ht="12.75">
      <c r="A29" s="22"/>
      <c r="B29" s="27" t="s">
        <v>11</v>
      </c>
      <c r="C29" s="145">
        <v>0</v>
      </c>
      <c r="D29" s="85">
        <f t="shared" si="0"/>
        <v>0</v>
      </c>
      <c r="E29" s="81">
        <v>0</v>
      </c>
      <c r="F29" s="91">
        <v>0</v>
      </c>
      <c r="G29" s="150">
        <v>0</v>
      </c>
      <c r="H29" s="88">
        <f t="shared" si="3"/>
        <v>0</v>
      </c>
      <c r="I29" s="81">
        <v>0</v>
      </c>
      <c r="J29" s="81">
        <v>0</v>
      </c>
      <c r="K29" s="100">
        <v>0</v>
      </c>
      <c r="L29" s="81">
        <v>0</v>
      </c>
      <c r="M29" s="91">
        <v>0</v>
      </c>
      <c r="N29" s="85">
        <v>0</v>
      </c>
      <c r="O29" s="91">
        <v>0</v>
      </c>
      <c r="P29" s="91">
        <v>0</v>
      </c>
      <c r="Q29" s="95">
        <v>0</v>
      </c>
      <c r="R29" s="96">
        <v>0</v>
      </c>
    </row>
    <row r="30" spans="1:18" ht="12.75">
      <c r="A30" s="22"/>
      <c r="B30" s="27" t="s">
        <v>12</v>
      </c>
      <c r="C30" s="145">
        <v>0</v>
      </c>
      <c r="D30" s="85">
        <f t="shared" si="0"/>
        <v>0</v>
      </c>
      <c r="E30" s="81">
        <v>0</v>
      </c>
      <c r="F30" s="91">
        <v>0</v>
      </c>
      <c r="G30" s="150">
        <v>0</v>
      </c>
      <c r="H30" s="88">
        <f t="shared" si="3"/>
        <v>0</v>
      </c>
      <c r="I30" s="81">
        <v>0</v>
      </c>
      <c r="J30" s="81">
        <v>0</v>
      </c>
      <c r="K30" s="100">
        <v>0</v>
      </c>
      <c r="L30" s="81">
        <v>0</v>
      </c>
      <c r="M30" s="91">
        <v>0</v>
      </c>
      <c r="N30" s="85">
        <v>0</v>
      </c>
      <c r="O30" s="91">
        <v>0</v>
      </c>
      <c r="P30" s="91">
        <v>0</v>
      </c>
      <c r="Q30" s="95">
        <v>0</v>
      </c>
      <c r="R30" s="96">
        <v>0</v>
      </c>
    </row>
    <row r="31" spans="1:18" ht="12.75">
      <c r="A31" s="22"/>
      <c r="B31" s="27" t="s">
        <v>13</v>
      </c>
      <c r="C31" s="145">
        <v>0</v>
      </c>
      <c r="D31" s="85">
        <f t="shared" si="0"/>
        <v>0</v>
      </c>
      <c r="E31" s="80">
        <f t="shared" si="1"/>
        <v>0</v>
      </c>
      <c r="F31" s="81">
        <f t="shared" si="2"/>
        <v>0</v>
      </c>
      <c r="G31" s="150">
        <v>0</v>
      </c>
      <c r="H31" s="88">
        <f t="shared" si="3"/>
        <v>0</v>
      </c>
      <c r="I31" s="81">
        <f t="shared" si="4"/>
        <v>0</v>
      </c>
      <c r="J31" s="80">
        <f t="shared" si="5"/>
        <v>0</v>
      </c>
      <c r="K31" s="100">
        <v>0</v>
      </c>
      <c r="L31" s="81">
        <v>0</v>
      </c>
      <c r="M31" s="91">
        <v>0</v>
      </c>
      <c r="N31" s="85">
        <v>0</v>
      </c>
      <c r="O31" s="91">
        <v>0</v>
      </c>
      <c r="P31" s="91">
        <v>0</v>
      </c>
      <c r="Q31" s="95">
        <v>8</v>
      </c>
      <c r="R31" s="96">
        <v>18</v>
      </c>
    </row>
    <row r="32" spans="1:18" ht="12.75">
      <c r="A32" s="31"/>
      <c r="B32" s="28" t="s">
        <v>14</v>
      </c>
      <c r="C32" s="146">
        <v>0</v>
      </c>
      <c r="D32" s="85">
        <f t="shared" si="0"/>
        <v>0</v>
      </c>
      <c r="E32" s="80">
        <f t="shared" si="1"/>
        <v>0</v>
      </c>
      <c r="F32" s="81">
        <f t="shared" si="2"/>
        <v>0</v>
      </c>
      <c r="G32" s="150">
        <v>0</v>
      </c>
      <c r="H32" s="88">
        <f t="shared" si="3"/>
        <v>0</v>
      </c>
      <c r="I32" s="81">
        <f t="shared" si="4"/>
        <v>0</v>
      </c>
      <c r="J32" s="80">
        <f t="shared" si="5"/>
        <v>0</v>
      </c>
      <c r="K32" s="100">
        <v>0</v>
      </c>
      <c r="L32" s="81">
        <v>0</v>
      </c>
      <c r="M32" s="91">
        <v>0</v>
      </c>
      <c r="N32" s="85">
        <v>0</v>
      </c>
      <c r="O32" s="91">
        <v>0</v>
      </c>
      <c r="P32" s="91">
        <v>0</v>
      </c>
      <c r="Q32" s="95">
        <v>8</v>
      </c>
      <c r="R32" s="96">
        <v>18</v>
      </c>
    </row>
    <row r="33" spans="1:18" ht="12.75">
      <c r="A33" s="29" t="s">
        <v>25</v>
      </c>
      <c r="B33" s="30" t="s">
        <v>8</v>
      </c>
      <c r="C33" s="147">
        <v>0</v>
      </c>
      <c r="D33" s="85">
        <f t="shared" si="0"/>
        <v>0</v>
      </c>
      <c r="E33" s="81">
        <v>0</v>
      </c>
      <c r="F33" s="91">
        <v>0</v>
      </c>
      <c r="G33" s="150">
        <v>0</v>
      </c>
      <c r="H33" s="88">
        <f t="shared" si="3"/>
        <v>0</v>
      </c>
      <c r="I33" s="81">
        <v>0</v>
      </c>
      <c r="J33" s="81">
        <v>0</v>
      </c>
      <c r="K33" s="100">
        <v>0</v>
      </c>
      <c r="L33" s="81">
        <v>0</v>
      </c>
      <c r="M33" s="91">
        <v>0</v>
      </c>
      <c r="N33" s="85">
        <v>0</v>
      </c>
      <c r="O33" s="91">
        <v>0</v>
      </c>
      <c r="P33" s="91">
        <v>0</v>
      </c>
      <c r="Q33" s="95">
        <v>0</v>
      </c>
      <c r="R33" s="96">
        <v>0</v>
      </c>
    </row>
    <row r="34" spans="1:18" ht="12.75">
      <c r="A34" s="22" t="s">
        <v>26</v>
      </c>
      <c r="B34" s="26" t="s">
        <v>9</v>
      </c>
      <c r="C34" s="145">
        <v>0</v>
      </c>
      <c r="D34" s="85">
        <f t="shared" si="0"/>
        <v>0</v>
      </c>
      <c r="E34" s="81">
        <v>0</v>
      </c>
      <c r="F34" s="91">
        <v>0</v>
      </c>
      <c r="G34" s="150">
        <v>0</v>
      </c>
      <c r="H34" s="88">
        <f t="shared" si="3"/>
        <v>0</v>
      </c>
      <c r="I34" s="81">
        <v>0</v>
      </c>
      <c r="J34" s="81">
        <v>0</v>
      </c>
      <c r="K34" s="100">
        <v>0</v>
      </c>
      <c r="L34" s="81">
        <v>0</v>
      </c>
      <c r="M34" s="91">
        <v>0</v>
      </c>
      <c r="N34" s="85">
        <v>0</v>
      </c>
      <c r="O34" s="91">
        <v>0</v>
      </c>
      <c r="P34" s="91">
        <v>0</v>
      </c>
      <c r="Q34" s="95">
        <v>0</v>
      </c>
      <c r="R34" s="96">
        <v>0</v>
      </c>
    </row>
    <row r="35" spans="1:18" ht="12.75">
      <c r="A35" s="22"/>
      <c r="B35" s="27" t="s">
        <v>10</v>
      </c>
      <c r="C35" s="145">
        <v>0</v>
      </c>
      <c r="D35" s="85">
        <f t="shared" si="0"/>
        <v>0</v>
      </c>
      <c r="E35" s="81">
        <v>0</v>
      </c>
      <c r="F35" s="91">
        <v>0</v>
      </c>
      <c r="G35" s="150">
        <v>0</v>
      </c>
      <c r="H35" s="88">
        <f t="shared" si="3"/>
        <v>0</v>
      </c>
      <c r="I35" s="81">
        <v>0</v>
      </c>
      <c r="J35" s="81">
        <v>0</v>
      </c>
      <c r="K35" s="100">
        <v>0</v>
      </c>
      <c r="L35" s="81">
        <v>0</v>
      </c>
      <c r="M35" s="91">
        <v>0</v>
      </c>
      <c r="N35" s="85">
        <v>0</v>
      </c>
      <c r="O35" s="91">
        <v>0</v>
      </c>
      <c r="P35" s="91">
        <v>0</v>
      </c>
      <c r="Q35" s="95">
        <v>0</v>
      </c>
      <c r="R35" s="96">
        <v>0</v>
      </c>
    </row>
    <row r="36" spans="1:18" ht="12.75">
      <c r="A36" s="22"/>
      <c r="B36" s="27" t="s">
        <v>11</v>
      </c>
      <c r="C36" s="145">
        <v>0</v>
      </c>
      <c r="D36" s="85">
        <f t="shared" si="0"/>
        <v>0</v>
      </c>
      <c r="E36" s="81">
        <v>0</v>
      </c>
      <c r="F36" s="91">
        <v>0</v>
      </c>
      <c r="G36" s="150">
        <v>0</v>
      </c>
      <c r="H36" s="88">
        <f t="shared" si="3"/>
        <v>0</v>
      </c>
      <c r="I36" s="81">
        <v>0</v>
      </c>
      <c r="J36" s="81">
        <v>0</v>
      </c>
      <c r="K36" s="100">
        <v>0</v>
      </c>
      <c r="L36" s="81">
        <v>0</v>
      </c>
      <c r="M36" s="91">
        <v>0</v>
      </c>
      <c r="N36" s="85">
        <v>0</v>
      </c>
      <c r="O36" s="91">
        <v>0</v>
      </c>
      <c r="P36" s="91">
        <v>0</v>
      </c>
      <c r="Q36" s="95">
        <v>0</v>
      </c>
      <c r="R36" s="96">
        <v>0</v>
      </c>
    </row>
    <row r="37" spans="1:18" ht="12.75">
      <c r="A37" s="22"/>
      <c r="B37" s="27" t="s">
        <v>12</v>
      </c>
      <c r="C37" s="145">
        <v>2</v>
      </c>
      <c r="D37" s="85">
        <f t="shared" si="0"/>
        <v>2</v>
      </c>
      <c r="E37" s="80">
        <f t="shared" si="1"/>
        <v>5</v>
      </c>
      <c r="F37" s="81">
        <f t="shared" si="2"/>
        <v>3.9215686274509802</v>
      </c>
      <c r="G37" s="150">
        <v>0</v>
      </c>
      <c r="H37" s="88">
        <f t="shared" si="3"/>
        <v>0</v>
      </c>
      <c r="I37" s="81">
        <f t="shared" si="4"/>
        <v>0</v>
      </c>
      <c r="J37" s="80">
        <f t="shared" si="5"/>
        <v>0</v>
      </c>
      <c r="K37" s="100">
        <v>0</v>
      </c>
      <c r="L37" s="81">
        <v>0</v>
      </c>
      <c r="M37" s="91">
        <v>0</v>
      </c>
      <c r="N37" s="85">
        <v>2</v>
      </c>
      <c r="O37" s="91">
        <v>5</v>
      </c>
      <c r="P37" s="91">
        <v>3.92</v>
      </c>
      <c r="Q37" s="95">
        <v>40</v>
      </c>
      <c r="R37" s="96">
        <v>51</v>
      </c>
    </row>
    <row r="38" spans="1:18" ht="12.75">
      <c r="A38" s="22"/>
      <c r="B38" s="27" t="s">
        <v>13</v>
      </c>
      <c r="C38" s="145">
        <v>0</v>
      </c>
      <c r="D38" s="85">
        <f t="shared" si="0"/>
        <v>0</v>
      </c>
      <c r="E38" s="81">
        <v>0</v>
      </c>
      <c r="F38" s="81">
        <v>0</v>
      </c>
      <c r="G38" s="150">
        <v>0</v>
      </c>
      <c r="H38" s="88">
        <f t="shared" si="3"/>
        <v>0</v>
      </c>
      <c r="I38" s="81">
        <v>0</v>
      </c>
      <c r="J38" s="81">
        <v>0</v>
      </c>
      <c r="K38" s="100">
        <v>0</v>
      </c>
      <c r="L38" s="81">
        <v>0</v>
      </c>
      <c r="M38" s="91">
        <v>0</v>
      </c>
      <c r="N38" s="85">
        <v>0</v>
      </c>
      <c r="O38" s="91">
        <v>0</v>
      </c>
      <c r="P38" s="91">
        <v>0</v>
      </c>
      <c r="Q38" s="95">
        <v>0</v>
      </c>
      <c r="R38" s="96">
        <v>0</v>
      </c>
    </row>
    <row r="39" spans="1:18" ht="12.75">
      <c r="A39" s="31"/>
      <c r="B39" s="28" t="s">
        <v>14</v>
      </c>
      <c r="C39" s="146">
        <v>2</v>
      </c>
      <c r="D39" s="85">
        <f t="shared" si="0"/>
        <v>2</v>
      </c>
      <c r="E39" s="80">
        <f t="shared" si="1"/>
        <v>5</v>
      </c>
      <c r="F39" s="81">
        <f t="shared" si="2"/>
        <v>3.9215686274509802</v>
      </c>
      <c r="G39" s="150">
        <v>0</v>
      </c>
      <c r="H39" s="88">
        <f t="shared" si="3"/>
        <v>0</v>
      </c>
      <c r="I39" s="81">
        <f t="shared" si="4"/>
        <v>0</v>
      </c>
      <c r="J39" s="80">
        <f t="shared" si="5"/>
        <v>0</v>
      </c>
      <c r="K39" s="100">
        <v>0</v>
      </c>
      <c r="L39" s="81">
        <v>0</v>
      </c>
      <c r="M39" s="91">
        <v>0</v>
      </c>
      <c r="N39" s="85">
        <v>2</v>
      </c>
      <c r="O39" s="91">
        <v>5</v>
      </c>
      <c r="P39" s="91">
        <v>3.92</v>
      </c>
      <c r="Q39" s="95">
        <v>40</v>
      </c>
      <c r="R39" s="96">
        <v>51</v>
      </c>
    </row>
    <row r="40" spans="1:18" ht="12.75">
      <c r="A40" s="22" t="s">
        <v>3</v>
      </c>
      <c r="B40" s="30" t="s">
        <v>8</v>
      </c>
      <c r="C40" s="147">
        <v>103</v>
      </c>
      <c r="D40" s="85">
        <f t="shared" si="0"/>
        <v>103</v>
      </c>
      <c r="E40" s="80">
        <f t="shared" si="1"/>
        <v>0.19398094090172888</v>
      </c>
      <c r="F40" s="81">
        <f t="shared" si="2"/>
        <v>0.1845051500223914</v>
      </c>
      <c r="G40" s="150">
        <v>40</v>
      </c>
      <c r="H40" s="88">
        <f t="shared" si="3"/>
        <v>40</v>
      </c>
      <c r="I40" s="81">
        <f t="shared" si="4"/>
        <v>0.07533240423368111</v>
      </c>
      <c r="J40" s="80">
        <f t="shared" si="5"/>
        <v>0.07165248544558889</v>
      </c>
      <c r="K40" s="100">
        <v>0</v>
      </c>
      <c r="L40" s="81">
        <v>0</v>
      </c>
      <c r="M40" s="91">
        <v>0</v>
      </c>
      <c r="N40" s="85">
        <v>143</v>
      </c>
      <c r="O40" s="91">
        <v>0.27</v>
      </c>
      <c r="P40" s="91">
        <v>0.26</v>
      </c>
      <c r="Q40" s="95">
        <v>53098</v>
      </c>
      <c r="R40" s="96">
        <v>55825</v>
      </c>
    </row>
    <row r="41" spans="1:18" ht="12.75">
      <c r="A41" s="22"/>
      <c r="B41" s="26" t="s">
        <v>9</v>
      </c>
      <c r="C41" s="145">
        <v>3204</v>
      </c>
      <c r="D41" s="85">
        <f t="shared" si="0"/>
        <v>3200</v>
      </c>
      <c r="E41" s="80">
        <f t="shared" si="1"/>
        <v>1.749188267319697</v>
      </c>
      <c r="F41" s="81">
        <f t="shared" si="2"/>
        <v>1.5353023586082484</v>
      </c>
      <c r="G41" s="150">
        <v>44</v>
      </c>
      <c r="H41" s="88">
        <f t="shared" si="3"/>
        <v>40</v>
      </c>
      <c r="I41" s="81">
        <f t="shared" si="4"/>
        <v>0.021864853341496213</v>
      </c>
      <c r="J41" s="80">
        <f t="shared" si="5"/>
        <v>0.019191279482603105</v>
      </c>
      <c r="K41" s="100">
        <v>4</v>
      </c>
      <c r="L41" s="81">
        <v>0</v>
      </c>
      <c r="M41" s="91">
        <v>0</v>
      </c>
      <c r="N41" s="85">
        <v>3244</v>
      </c>
      <c r="O41" s="91">
        <v>1.77</v>
      </c>
      <c r="P41" s="91">
        <v>1.56</v>
      </c>
      <c r="Q41" s="95">
        <v>182942</v>
      </c>
      <c r="R41" s="96">
        <v>208428</v>
      </c>
    </row>
    <row r="42" spans="1:18" ht="12.75">
      <c r="A42" s="1"/>
      <c r="B42" s="27" t="s">
        <v>10</v>
      </c>
      <c r="C42" s="145">
        <v>17326</v>
      </c>
      <c r="D42" s="85">
        <f t="shared" si="0"/>
        <v>17168</v>
      </c>
      <c r="E42" s="80">
        <f t="shared" si="1"/>
        <v>9.564398687457869</v>
      </c>
      <c r="F42" s="81">
        <f t="shared" si="2"/>
        <v>7.638675689985806</v>
      </c>
      <c r="G42" s="150">
        <v>275</v>
      </c>
      <c r="H42" s="88">
        <f t="shared" si="3"/>
        <v>117</v>
      </c>
      <c r="I42" s="81">
        <f t="shared" si="4"/>
        <v>0.0651814216235188</v>
      </c>
      <c r="J42" s="80">
        <f t="shared" si="5"/>
        <v>0.05205761042220057</v>
      </c>
      <c r="K42" s="100">
        <v>158</v>
      </c>
      <c r="L42" s="81">
        <v>0.09</v>
      </c>
      <c r="M42" s="91">
        <v>0.07</v>
      </c>
      <c r="N42" s="85">
        <v>17443</v>
      </c>
      <c r="O42" s="91">
        <v>9.72</v>
      </c>
      <c r="P42" s="91">
        <v>7.76</v>
      </c>
      <c r="Q42" s="95">
        <v>179499</v>
      </c>
      <c r="R42" s="96">
        <v>224751</v>
      </c>
    </row>
    <row r="43" spans="1:18" ht="12.75">
      <c r="A43" s="1"/>
      <c r="B43" s="27" t="s">
        <v>11</v>
      </c>
      <c r="C43" s="145">
        <v>8813</v>
      </c>
      <c r="D43" s="85">
        <f t="shared" si="0"/>
        <v>8471</v>
      </c>
      <c r="E43" s="80">
        <f t="shared" si="1"/>
        <v>8.786524079702103</v>
      </c>
      <c r="F43" s="81">
        <f t="shared" si="2"/>
        <v>7.058460820584608</v>
      </c>
      <c r="G43" s="150">
        <v>888</v>
      </c>
      <c r="H43" s="88">
        <f t="shared" si="3"/>
        <v>546</v>
      </c>
      <c r="I43" s="81">
        <f t="shared" si="4"/>
        <v>0.5663371676918131</v>
      </c>
      <c r="J43" s="80">
        <f t="shared" si="5"/>
        <v>0.45495450454954506</v>
      </c>
      <c r="K43" s="100">
        <v>342</v>
      </c>
      <c r="L43" s="81">
        <v>0.35</v>
      </c>
      <c r="M43" s="91">
        <v>0.28</v>
      </c>
      <c r="N43" s="85">
        <v>9359</v>
      </c>
      <c r="O43" s="91">
        <v>9.71</v>
      </c>
      <c r="P43" s="91">
        <v>7.8</v>
      </c>
      <c r="Q43" s="95">
        <v>96409</v>
      </c>
      <c r="R43" s="96">
        <v>120012</v>
      </c>
    </row>
    <row r="44" spans="1:18" ht="12.75">
      <c r="A44" s="1"/>
      <c r="B44" s="27" t="s">
        <v>12</v>
      </c>
      <c r="C44" s="145">
        <v>35521</v>
      </c>
      <c r="D44" s="85">
        <f t="shared" si="0"/>
        <v>33045</v>
      </c>
      <c r="E44" s="80">
        <f t="shared" si="1"/>
        <v>12.43134451884734</v>
      </c>
      <c r="F44" s="81">
        <f t="shared" si="2"/>
        <v>10.450267542028765</v>
      </c>
      <c r="G44" s="150">
        <v>6729</v>
      </c>
      <c r="H44" s="88">
        <f t="shared" si="3"/>
        <v>4253</v>
      </c>
      <c r="I44" s="81">
        <f t="shared" si="4"/>
        <v>1.5999548566699269</v>
      </c>
      <c r="J44" s="80">
        <f t="shared" si="5"/>
        <v>1.3449837450824131</v>
      </c>
      <c r="K44" s="100">
        <v>2476</v>
      </c>
      <c r="L44" s="81">
        <v>0.93</v>
      </c>
      <c r="M44" s="91">
        <v>0.78</v>
      </c>
      <c r="N44" s="85">
        <v>39774</v>
      </c>
      <c r="O44" s="91">
        <v>14.96</v>
      </c>
      <c r="P44" s="91">
        <v>12.58</v>
      </c>
      <c r="Q44" s="95">
        <v>265820</v>
      </c>
      <c r="R44" s="96">
        <v>316212</v>
      </c>
    </row>
    <row r="45" spans="1:18" ht="12.75">
      <c r="A45" s="1"/>
      <c r="B45" s="27" t="s">
        <v>13</v>
      </c>
      <c r="C45" s="145">
        <v>10343</v>
      </c>
      <c r="D45" s="85">
        <f t="shared" si="0"/>
        <v>9775</v>
      </c>
      <c r="E45" s="80">
        <f t="shared" si="1"/>
        <v>17.38705087157595</v>
      </c>
      <c r="F45" s="81">
        <f t="shared" si="2"/>
        <v>14.999923274049747</v>
      </c>
      <c r="G45" s="150">
        <v>1695</v>
      </c>
      <c r="H45" s="88">
        <f t="shared" si="3"/>
        <v>1127</v>
      </c>
      <c r="I45" s="81">
        <f t="shared" si="4"/>
        <v>2.0046246887228745</v>
      </c>
      <c r="J45" s="80">
        <f t="shared" si="5"/>
        <v>1.7294029186551474</v>
      </c>
      <c r="K45" s="100">
        <v>568</v>
      </c>
      <c r="L45" s="81">
        <v>1.01</v>
      </c>
      <c r="M45" s="91">
        <v>0.87</v>
      </c>
      <c r="N45" s="85">
        <v>11470</v>
      </c>
      <c r="O45" s="91">
        <v>20.4</v>
      </c>
      <c r="P45" s="91">
        <v>17.6</v>
      </c>
      <c r="Q45" s="95">
        <v>56220</v>
      </c>
      <c r="R45" s="96">
        <v>65167</v>
      </c>
    </row>
    <row r="46" spans="1:18" ht="13.5" thickBot="1">
      <c r="A46" s="32"/>
      <c r="B46" s="33" t="s">
        <v>14</v>
      </c>
      <c r="C46" s="148">
        <v>75310</v>
      </c>
      <c r="D46" s="86">
        <f t="shared" si="0"/>
        <v>71762</v>
      </c>
      <c r="E46" s="82">
        <f t="shared" si="1"/>
        <v>8.60468016326374</v>
      </c>
      <c r="F46" s="83">
        <f t="shared" si="2"/>
        <v>7.245795869324866</v>
      </c>
      <c r="G46" s="151">
        <v>9671</v>
      </c>
      <c r="H46" s="89">
        <f t="shared" si="3"/>
        <v>6123</v>
      </c>
      <c r="I46" s="83">
        <f t="shared" si="4"/>
        <v>0.7341832256579232</v>
      </c>
      <c r="J46" s="82">
        <f t="shared" si="5"/>
        <v>0.6182381776967776</v>
      </c>
      <c r="K46" s="101">
        <v>3548</v>
      </c>
      <c r="L46" s="83">
        <v>0.43</v>
      </c>
      <c r="M46" s="92">
        <v>0.36</v>
      </c>
      <c r="N46" s="86">
        <v>81433</v>
      </c>
      <c r="O46" s="92">
        <v>9.76</v>
      </c>
      <c r="P46" s="92">
        <v>8.22</v>
      </c>
      <c r="Q46" s="97">
        <v>833988</v>
      </c>
      <c r="R46" s="98">
        <v>990395</v>
      </c>
    </row>
    <row r="48" spans="1:196" ht="3.75" customHeight="1">
      <c r="A48" s="34"/>
      <c r="D48" s="35"/>
      <c r="S48" s="9"/>
      <c r="T48" s="9"/>
      <c r="GM48"/>
      <c r="GN48"/>
    </row>
    <row r="49" spans="1:196" ht="12.75">
      <c r="A49" s="34" t="s">
        <v>27</v>
      </c>
      <c r="D49" s="35"/>
      <c r="S49" s="9"/>
      <c r="T49" s="9"/>
      <c r="GM49"/>
      <c r="GN49"/>
    </row>
    <row r="50" spans="1:196" ht="3.75" customHeight="1">
      <c r="A50" s="34"/>
      <c r="D50" s="35"/>
      <c r="S50" s="9"/>
      <c r="T50" s="9"/>
      <c r="GM50"/>
      <c r="GN50"/>
    </row>
    <row r="51" spans="1:196" ht="12.75">
      <c r="A51" s="54" t="s">
        <v>97</v>
      </c>
      <c r="B51" s="34"/>
      <c r="C51" s="34"/>
      <c r="D51" s="34"/>
      <c r="S51" s="9"/>
      <c r="T51" s="9"/>
      <c r="GM51"/>
      <c r="GN51"/>
    </row>
    <row r="52" spans="1:196" ht="12.75">
      <c r="A52" s="34" t="s">
        <v>48</v>
      </c>
      <c r="B52" s="34"/>
      <c r="C52" s="34"/>
      <c r="D52" s="34"/>
      <c r="S52" s="9"/>
      <c r="T52" s="9"/>
      <c r="GM52"/>
      <c r="GN52"/>
    </row>
    <row r="53" spans="1:196" ht="12.75">
      <c r="A53" s="34" t="s">
        <v>49</v>
      </c>
      <c r="B53" s="34"/>
      <c r="C53" s="34"/>
      <c r="D53" s="34"/>
      <c r="S53" s="9"/>
      <c r="T53" s="9"/>
      <c r="GM53"/>
      <c r="GN53"/>
    </row>
    <row r="54" spans="1:196" ht="3.75" customHeight="1">
      <c r="A54" s="34"/>
      <c r="B54" s="34"/>
      <c r="C54" s="34"/>
      <c r="D54" s="34"/>
      <c r="S54" s="9"/>
      <c r="T54" s="9"/>
      <c r="GM54"/>
      <c r="GN54"/>
    </row>
    <row r="55" spans="1:194" ht="12.75">
      <c r="A55" s="54" t="s">
        <v>95</v>
      </c>
      <c r="B55" s="34"/>
      <c r="C55" s="34"/>
      <c r="D55" s="35"/>
      <c r="S55" s="9"/>
      <c r="T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</row>
    <row r="56" spans="1:194" ht="12.75">
      <c r="A56" s="34" t="s">
        <v>78</v>
      </c>
      <c r="B56" s="34"/>
      <c r="C56" s="34"/>
      <c r="D56" s="35"/>
      <c r="S56" s="9"/>
      <c r="T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</row>
    <row r="57" spans="1:194" ht="12.75">
      <c r="A57" s="34" t="s">
        <v>79</v>
      </c>
      <c r="B57" s="34"/>
      <c r="C57" s="34"/>
      <c r="D57" s="35"/>
      <c r="S57" s="9"/>
      <c r="T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</row>
    <row r="58" ht="3.75" customHeight="1"/>
    <row r="59" spans="1:196" ht="12.75">
      <c r="A59" s="54" t="s">
        <v>96</v>
      </c>
      <c r="B59" s="34"/>
      <c r="C59" s="34"/>
      <c r="D59" s="34"/>
      <c r="S59" s="9"/>
      <c r="T59" s="9"/>
      <c r="GM59"/>
      <c r="GN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9" customWidth="1"/>
    <col min="2" max="2" width="13.00390625" style="35" customWidth="1"/>
    <col min="13" max="13" width="13.28125" style="0" customWidth="1"/>
    <col min="14" max="16384" width="9.140625" style="9" customWidth="1"/>
  </cols>
  <sheetData>
    <row r="1" spans="1:13" s="134" customFormat="1" ht="24">
      <c r="A1" s="127" t="s">
        <v>50</v>
      </c>
      <c r="B1" s="128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</row>
    <row r="2" spans="1:13" ht="13.5">
      <c r="A2" s="1"/>
      <c r="B2" s="2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125"/>
    </row>
    <row r="3" spans="1:13" ht="24">
      <c r="A3" s="1"/>
      <c r="B3" s="2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126"/>
    </row>
    <row r="4" spans="1:13" ht="49.5">
      <c r="A4" s="65" t="s">
        <v>99</v>
      </c>
      <c r="B4" s="16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">
      <c r="A5" s="29" t="s">
        <v>16</v>
      </c>
      <c r="B5" s="30" t="s">
        <v>8</v>
      </c>
      <c r="C5" s="85">
        <v>0</v>
      </c>
      <c r="D5" s="88">
        <v>0</v>
      </c>
      <c r="E5" s="85">
        <v>0</v>
      </c>
      <c r="F5" s="88">
        <v>0</v>
      </c>
      <c r="G5" s="85">
        <v>0</v>
      </c>
      <c r="H5" s="81">
        <v>0</v>
      </c>
      <c r="I5" s="80">
        <v>0</v>
      </c>
      <c r="J5" s="81">
        <v>0</v>
      </c>
      <c r="K5" s="80">
        <v>0</v>
      </c>
      <c r="L5" s="81">
        <v>0</v>
      </c>
      <c r="M5" s="96">
        <v>1323</v>
      </c>
    </row>
    <row r="6" spans="1:13" ht="12">
      <c r="A6" s="22" t="s">
        <v>17</v>
      </c>
      <c r="B6" s="26" t="s">
        <v>9</v>
      </c>
      <c r="C6" s="85">
        <v>215</v>
      </c>
      <c r="D6" s="88">
        <v>0</v>
      </c>
      <c r="E6" s="85">
        <v>216</v>
      </c>
      <c r="F6" s="88">
        <v>1657</v>
      </c>
      <c r="G6" s="85">
        <v>1873</v>
      </c>
      <c r="H6" s="81">
        <v>1.05</v>
      </c>
      <c r="I6" s="80">
        <v>0</v>
      </c>
      <c r="J6" s="81">
        <v>1.05</v>
      </c>
      <c r="K6" s="80">
        <v>8.06</v>
      </c>
      <c r="L6" s="81">
        <v>9.11</v>
      </c>
      <c r="M6" s="102">
        <v>20558</v>
      </c>
    </row>
    <row r="7" spans="1:13" ht="12">
      <c r="A7" s="22"/>
      <c r="B7" s="27" t="s">
        <v>10</v>
      </c>
      <c r="C7" s="85">
        <v>8966</v>
      </c>
      <c r="D7" s="88">
        <v>3</v>
      </c>
      <c r="E7" s="85">
        <v>8969</v>
      </c>
      <c r="F7" s="88">
        <v>4327</v>
      </c>
      <c r="G7" s="85">
        <v>13297</v>
      </c>
      <c r="H7" s="81">
        <v>26.23</v>
      </c>
      <c r="I7" s="80">
        <v>0.01</v>
      </c>
      <c r="J7" s="81">
        <v>26.24</v>
      </c>
      <c r="K7" s="80">
        <v>12.66</v>
      </c>
      <c r="L7" s="81">
        <v>38.89</v>
      </c>
      <c r="M7" s="102">
        <v>34187</v>
      </c>
    </row>
    <row r="8" spans="1:13" ht="12">
      <c r="A8" s="22"/>
      <c r="B8" s="27" t="s">
        <v>11</v>
      </c>
      <c r="C8" s="85">
        <v>8288</v>
      </c>
      <c r="D8" s="88">
        <v>17</v>
      </c>
      <c r="E8" s="85">
        <v>8305</v>
      </c>
      <c r="F8" s="88">
        <v>5601</v>
      </c>
      <c r="G8" s="85">
        <v>13906</v>
      </c>
      <c r="H8" s="81">
        <v>23.53</v>
      </c>
      <c r="I8" s="80">
        <v>0.05</v>
      </c>
      <c r="J8" s="81">
        <v>23.58</v>
      </c>
      <c r="K8" s="80">
        <v>15.9</v>
      </c>
      <c r="L8" s="81">
        <v>39.48</v>
      </c>
      <c r="M8" s="102">
        <v>35222</v>
      </c>
    </row>
    <row r="9" spans="1:13" ht="12">
      <c r="A9" s="22"/>
      <c r="B9" s="27" t="s">
        <v>12</v>
      </c>
      <c r="C9" s="85">
        <v>75993</v>
      </c>
      <c r="D9" s="88">
        <v>1662</v>
      </c>
      <c r="E9" s="85">
        <v>77655</v>
      </c>
      <c r="F9" s="88">
        <v>96008</v>
      </c>
      <c r="G9" s="85">
        <v>173663</v>
      </c>
      <c r="H9" s="81">
        <v>17.15</v>
      </c>
      <c r="I9" s="80">
        <v>0.38</v>
      </c>
      <c r="J9" s="81">
        <v>17.52</v>
      </c>
      <c r="K9" s="80">
        <v>21.66</v>
      </c>
      <c r="L9" s="81">
        <v>39.18</v>
      </c>
      <c r="M9" s="102">
        <v>443229</v>
      </c>
    </row>
    <row r="10" spans="1:13" ht="12">
      <c r="A10" s="22"/>
      <c r="B10" s="27" t="s">
        <v>13</v>
      </c>
      <c r="C10" s="85">
        <v>29464</v>
      </c>
      <c r="D10" s="88">
        <v>969</v>
      </c>
      <c r="E10" s="85">
        <v>30433</v>
      </c>
      <c r="F10" s="88">
        <v>74211</v>
      </c>
      <c r="G10" s="85">
        <v>104644</v>
      </c>
      <c r="H10" s="81">
        <v>9.01</v>
      </c>
      <c r="I10" s="80">
        <v>0.3</v>
      </c>
      <c r="J10" s="81">
        <v>9.3</v>
      </c>
      <c r="K10" s="80">
        <v>22.69</v>
      </c>
      <c r="L10" s="81">
        <v>31.99</v>
      </c>
      <c r="M10" s="102">
        <v>327091</v>
      </c>
    </row>
    <row r="11" spans="1:13" ht="12">
      <c r="A11" s="31"/>
      <c r="B11" s="28" t="s">
        <v>14</v>
      </c>
      <c r="C11" s="85">
        <v>122927</v>
      </c>
      <c r="D11" s="88">
        <v>2652</v>
      </c>
      <c r="E11" s="85">
        <v>125579</v>
      </c>
      <c r="F11" s="88">
        <v>181804</v>
      </c>
      <c r="G11" s="85">
        <v>307383</v>
      </c>
      <c r="H11" s="81">
        <v>14.27</v>
      </c>
      <c r="I11" s="80">
        <v>0.31</v>
      </c>
      <c r="J11" s="81">
        <v>14.57</v>
      </c>
      <c r="K11" s="80">
        <v>21.1</v>
      </c>
      <c r="L11" s="81">
        <v>35.68</v>
      </c>
      <c r="M11" s="102">
        <v>861609</v>
      </c>
    </row>
    <row r="12" spans="1:13" ht="12">
      <c r="A12" s="29" t="s">
        <v>18</v>
      </c>
      <c r="B12" s="30" t="s">
        <v>8</v>
      </c>
      <c r="C12" s="85">
        <v>18</v>
      </c>
      <c r="D12" s="88">
        <v>5</v>
      </c>
      <c r="E12" s="85">
        <v>23</v>
      </c>
      <c r="F12" s="88">
        <v>767</v>
      </c>
      <c r="G12" s="85">
        <v>790</v>
      </c>
      <c r="H12" s="81">
        <v>0.01</v>
      </c>
      <c r="I12" s="80">
        <v>0</v>
      </c>
      <c r="J12" s="81">
        <v>0.02</v>
      </c>
      <c r="K12" s="80">
        <v>0.63</v>
      </c>
      <c r="L12" s="81">
        <v>0.65</v>
      </c>
      <c r="M12" s="102">
        <v>121809</v>
      </c>
    </row>
    <row r="13" spans="1:13" ht="12">
      <c r="A13" s="22"/>
      <c r="B13" s="26" t="s">
        <v>9</v>
      </c>
      <c r="C13" s="85">
        <v>1524</v>
      </c>
      <c r="D13" s="88">
        <v>7</v>
      </c>
      <c r="E13" s="85">
        <v>1531</v>
      </c>
      <c r="F13" s="88">
        <v>2871</v>
      </c>
      <c r="G13" s="85">
        <v>4402</v>
      </c>
      <c r="H13" s="81">
        <v>1.33</v>
      </c>
      <c r="I13" s="80">
        <v>0.01</v>
      </c>
      <c r="J13" s="81">
        <v>1.34</v>
      </c>
      <c r="K13" s="80">
        <v>2.51</v>
      </c>
      <c r="L13" s="81">
        <v>3.85</v>
      </c>
      <c r="M13" s="102">
        <v>114247</v>
      </c>
    </row>
    <row r="14" spans="1:13" ht="12">
      <c r="A14" s="22"/>
      <c r="B14" s="27" t="s">
        <v>10</v>
      </c>
      <c r="C14" s="85">
        <v>26104</v>
      </c>
      <c r="D14" s="88">
        <v>40</v>
      </c>
      <c r="E14" s="85">
        <v>26144</v>
      </c>
      <c r="F14" s="88">
        <v>8308</v>
      </c>
      <c r="G14" s="85">
        <v>34451</v>
      </c>
      <c r="H14" s="81">
        <v>28.42</v>
      </c>
      <c r="I14" s="80">
        <v>0.04</v>
      </c>
      <c r="J14" s="81">
        <v>28.46</v>
      </c>
      <c r="K14" s="80">
        <v>9.04</v>
      </c>
      <c r="L14" s="81">
        <v>37.51</v>
      </c>
      <c r="M14" s="102">
        <v>91857</v>
      </c>
    </row>
    <row r="15" spans="1:13" ht="12">
      <c r="A15" s="22"/>
      <c r="B15" s="27" t="s">
        <v>11</v>
      </c>
      <c r="C15" s="85">
        <v>23987</v>
      </c>
      <c r="D15" s="88">
        <v>109</v>
      </c>
      <c r="E15" s="85">
        <v>24096</v>
      </c>
      <c r="F15" s="88">
        <v>7532</v>
      </c>
      <c r="G15" s="85">
        <v>31628</v>
      </c>
      <c r="H15" s="81">
        <v>34.55</v>
      </c>
      <c r="I15" s="80">
        <v>0.16</v>
      </c>
      <c r="J15" s="81">
        <v>34.71</v>
      </c>
      <c r="K15" s="80">
        <v>10.85</v>
      </c>
      <c r="L15" s="81">
        <v>45.56</v>
      </c>
      <c r="M15" s="102">
        <v>69424</v>
      </c>
    </row>
    <row r="16" spans="1:13" ht="12">
      <c r="A16" s="22"/>
      <c r="B16" s="27" t="s">
        <v>12</v>
      </c>
      <c r="C16" s="85">
        <v>759</v>
      </c>
      <c r="D16" s="88">
        <v>11</v>
      </c>
      <c r="E16" s="85">
        <v>770</v>
      </c>
      <c r="F16" s="88">
        <v>451</v>
      </c>
      <c r="G16" s="85">
        <v>1222</v>
      </c>
      <c r="H16" s="81">
        <v>15.69</v>
      </c>
      <c r="I16" s="80">
        <v>0.23</v>
      </c>
      <c r="J16" s="81">
        <v>15.93</v>
      </c>
      <c r="K16" s="80">
        <v>9.33</v>
      </c>
      <c r="L16" s="81">
        <v>25.26</v>
      </c>
      <c r="M16" s="102">
        <v>4837</v>
      </c>
    </row>
    <row r="17" spans="1:13" ht="12">
      <c r="A17" s="22"/>
      <c r="B17" s="27" t="s">
        <v>13</v>
      </c>
      <c r="C17" s="85">
        <v>0</v>
      </c>
      <c r="D17" s="88">
        <v>0</v>
      </c>
      <c r="E17" s="85">
        <v>0</v>
      </c>
      <c r="F17" s="88">
        <v>0</v>
      </c>
      <c r="G17" s="85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102">
        <v>1</v>
      </c>
    </row>
    <row r="18" spans="1:13" ht="12">
      <c r="A18" s="31"/>
      <c r="B18" s="28" t="s">
        <v>14</v>
      </c>
      <c r="C18" s="85">
        <v>52392</v>
      </c>
      <c r="D18" s="88">
        <v>172</v>
      </c>
      <c r="E18" s="85">
        <v>52564</v>
      </c>
      <c r="F18" s="88">
        <v>19928</v>
      </c>
      <c r="G18" s="85">
        <v>72493</v>
      </c>
      <c r="H18" s="81">
        <v>13.03</v>
      </c>
      <c r="I18" s="80">
        <v>0.04</v>
      </c>
      <c r="J18" s="81">
        <v>13.07</v>
      </c>
      <c r="K18" s="80">
        <v>4.96</v>
      </c>
      <c r="L18" s="81">
        <v>18.03</v>
      </c>
      <c r="M18" s="102">
        <v>402174</v>
      </c>
    </row>
    <row r="19" spans="1:13" ht="12">
      <c r="A19" s="29" t="s">
        <v>19</v>
      </c>
      <c r="B19" s="30" t="s">
        <v>8</v>
      </c>
      <c r="C19" s="85">
        <v>0</v>
      </c>
      <c r="D19" s="88">
        <v>0</v>
      </c>
      <c r="E19" s="85">
        <v>0</v>
      </c>
      <c r="F19" s="88">
        <v>208</v>
      </c>
      <c r="G19" s="85">
        <v>208</v>
      </c>
      <c r="H19" s="81">
        <v>0.01</v>
      </c>
      <c r="I19" s="80">
        <v>0</v>
      </c>
      <c r="J19" s="81">
        <v>0.01</v>
      </c>
      <c r="K19" s="80">
        <v>3.57</v>
      </c>
      <c r="L19" s="81">
        <v>3.57</v>
      </c>
      <c r="M19" s="102">
        <v>5816</v>
      </c>
    </row>
    <row r="20" spans="1:13" ht="12">
      <c r="A20" s="22" t="s">
        <v>20</v>
      </c>
      <c r="B20" s="26" t="s">
        <v>9</v>
      </c>
      <c r="C20" s="85">
        <v>118</v>
      </c>
      <c r="D20" s="88">
        <v>0</v>
      </c>
      <c r="E20" s="85">
        <v>118</v>
      </c>
      <c r="F20" s="88">
        <v>788</v>
      </c>
      <c r="G20" s="85">
        <v>906</v>
      </c>
      <c r="H20" s="81">
        <v>1.74</v>
      </c>
      <c r="I20" s="80">
        <v>0</v>
      </c>
      <c r="J20" s="81">
        <v>1.74</v>
      </c>
      <c r="K20" s="80">
        <v>11.58</v>
      </c>
      <c r="L20" s="81">
        <v>13.32</v>
      </c>
      <c r="M20" s="102">
        <v>6804</v>
      </c>
    </row>
    <row r="21" spans="1:13" ht="12">
      <c r="A21" s="22" t="s">
        <v>21</v>
      </c>
      <c r="B21" s="27" t="s">
        <v>10</v>
      </c>
      <c r="C21" s="85">
        <v>4195</v>
      </c>
      <c r="D21" s="88">
        <v>1</v>
      </c>
      <c r="E21" s="85">
        <v>4196</v>
      </c>
      <c r="F21" s="88">
        <v>1770</v>
      </c>
      <c r="G21" s="85">
        <v>5965</v>
      </c>
      <c r="H21" s="81">
        <v>48.36</v>
      </c>
      <c r="I21" s="80">
        <v>0.01</v>
      </c>
      <c r="J21" s="81">
        <v>48.37</v>
      </c>
      <c r="K21" s="80">
        <v>20.4</v>
      </c>
      <c r="L21" s="81">
        <v>68.77</v>
      </c>
      <c r="M21" s="102">
        <v>8674</v>
      </c>
    </row>
    <row r="22" spans="1:13" ht="12">
      <c r="A22" s="22" t="s">
        <v>22</v>
      </c>
      <c r="B22" s="27" t="s">
        <v>11</v>
      </c>
      <c r="C22" s="85">
        <v>2940</v>
      </c>
      <c r="D22" s="88">
        <v>19</v>
      </c>
      <c r="E22" s="85">
        <v>2959</v>
      </c>
      <c r="F22" s="88">
        <v>4548</v>
      </c>
      <c r="G22" s="85">
        <v>7506</v>
      </c>
      <c r="H22" s="81">
        <v>4.86</v>
      </c>
      <c r="I22" s="80">
        <v>0.03</v>
      </c>
      <c r="J22" s="81">
        <v>4.89</v>
      </c>
      <c r="K22" s="80">
        <v>7.52</v>
      </c>
      <c r="L22" s="81">
        <v>12.41</v>
      </c>
      <c r="M22" s="102">
        <v>60468</v>
      </c>
    </row>
    <row r="23" spans="1:13" ht="12">
      <c r="A23" s="22"/>
      <c r="B23" s="27" t="s">
        <v>12</v>
      </c>
      <c r="C23" s="85">
        <v>14312</v>
      </c>
      <c r="D23" s="88">
        <v>733</v>
      </c>
      <c r="E23" s="85">
        <v>15046</v>
      </c>
      <c r="F23" s="88">
        <v>50000</v>
      </c>
      <c r="G23" s="85">
        <v>65046</v>
      </c>
      <c r="H23" s="81">
        <v>4.26</v>
      </c>
      <c r="I23" s="80">
        <v>0.22</v>
      </c>
      <c r="J23" s="81">
        <v>4.48</v>
      </c>
      <c r="K23" s="80">
        <v>14.89</v>
      </c>
      <c r="L23" s="81">
        <v>19.36</v>
      </c>
      <c r="M23" s="102">
        <v>335899</v>
      </c>
    </row>
    <row r="24" spans="1:13" ht="12">
      <c r="A24" s="22"/>
      <c r="B24" s="27" t="s">
        <v>13</v>
      </c>
      <c r="C24" s="85">
        <v>858</v>
      </c>
      <c r="D24" s="88">
        <v>40</v>
      </c>
      <c r="E24" s="85">
        <v>898</v>
      </c>
      <c r="F24" s="88">
        <v>4890</v>
      </c>
      <c r="G24" s="85">
        <v>5788</v>
      </c>
      <c r="H24" s="81">
        <v>2.73</v>
      </c>
      <c r="I24" s="80">
        <v>0.13</v>
      </c>
      <c r="J24" s="81">
        <v>2.86</v>
      </c>
      <c r="K24" s="80">
        <v>15.55</v>
      </c>
      <c r="L24" s="81">
        <v>18.4</v>
      </c>
      <c r="M24" s="102">
        <v>31453</v>
      </c>
    </row>
    <row r="25" spans="1:13" ht="12">
      <c r="A25" s="31"/>
      <c r="B25" s="28" t="s">
        <v>14</v>
      </c>
      <c r="C25" s="103">
        <v>22424</v>
      </c>
      <c r="D25" s="104">
        <v>793</v>
      </c>
      <c r="E25" s="103">
        <v>23218</v>
      </c>
      <c r="F25" s="104">
        <v>62202</v>
      </c>
      <c r="G25" s="103">
        <v>85420</v>
      </c>
      <c r="H25" s="105">
        <v>4.99</v>
      </c>
      <c r="I25" s="106">
        <v>0.18</v>
      </c>
      <c r="J25" s="105">
        <v>5.17</v>
      </c>
      <c r="K25" s="106">
        <v>13.85</v>
      </c>
      <c r="L25" s="105">
        <v>19.02</v>
      </c>
      <c r="M25" s="102">
        <v>449115</v>
      </c>
    </row>
    <row r="26" spans="1:13" ht="12">
      <c r="A26" s="29" t="s">
        <v>23</v>
      </c>
      <c r="B26" s="30" t="s">
        <v>8</v>
      </c>
      <c r="C26" s="85">
        <v>0</v>
      </c>
      <c r="D26" s="88">
        <v>0</v>
      </c>
      <c r="E26" s="85">
        <v>0</v>
      </c>
      <c r="F26" s="88">
        <v>0</v>
      </c>
      <c r="G26" s="85">
        <v>0</v>
      </c>
      <c r="H26" s="81">
        <v>0</v>
      </c>
      <c r="I26" s="80">
        <v>0</v>
      </c>
      <c r="J26" s="81">
        <v>0</v>
      </c>
      <c r="K26" s="80">
        <v>0</v>
      </c>
      <c r="L26" s="81">
        <v>0</v>
      </c>
      <c r="M26" s="102">
        <v>0</v>
      </c>
    </row>
    <row r="27" spans="1:13" ht="12">
      <c r="A27" s="22" t="s">
        <v>24</v>
      </c>
      <c r="B27" s="26" t="s">
        <v>9</v>
      </c>
      <c r="C27" s="85">
        <v>0</v>
      </c>
      <c r="D27" s="88">
        <v>0</v>
      </c>
      <c r="E27" s="85">
        <v>0</v>
      </c>
      <c r="F27" s="88">
        <v>0</v>
      </c>
      <c r="G27" s="85">
        <v>0</v>
      </c>
      <c r="H27" s="81">
        <v>0</v>
      </c>
      <c r="I27" s="80">
        <v>0</v>
      </c>
      <c r="J27" s="81">
        <v>0</v>
      </c>
      <c r="K27" s="80">
        <v>0</v>
      </c>
      <c r="L27" s="81">
        <v>0</v>
      </c>
      <c r="M27" s="102">
        <v>0</v>
      </c>
    </row>
    <row r="28" spans="1:13" ht="13.5">
      <c r="A28" s="22" t="s">
        <v>100</v>
      </c>
      <c r="B28" s="27" t="s">
        <v>10</v>
      </c>
      <c r="C28" s="85">
        <v>0</v>
      </c>
      <c r="D28" s="88">
        <v>0</v>
      </c>
      <c r="E28" s="85">
        <v>0</v>
      </c>
      <c r="F28" s="88">
        <v>0</v>
      </c>
      <c r="G28" s="85">
        <v>0</v>
      </c>
      <c r="H28" s="81">
        <v>0</v>
      </c>
      <c r="I28" s="80">
        <v>0</v>
      </c>
      <c r="J28" s="81">
        <v>0</v>
      </c>
      <c r="K28" s="80">
        <v>0</v>
      </c>
      <c r="L28" s="81">
        <v>0</v>
      </c>
      <c r="M28" s="102">
        <v>0</v>
      </c>
    </row>
    <row r="29" spans="1:13" ht="12">
      <c r="A29" s="22"/>
      <c r="B29" s="27" t="s">
        <v>11</v>
      </c>
      <c r="C29" s="85">
        <v>0</v>
      </c>
      <c r="D29" s="88">
        <v>0</v>
      </c>
      <c r="E29" s="85">
        <v>0</v>
      </c>
      <c r="F29" s="88">
        <v>0</v>
      </c>
      <c r="G29" s="85">
        <v>0</v>
      </c>
      <c r="H29" s="81">
        <v>0</v>
      </c>
      <c r="I29" s="80">
        <v>0</v>
      </c>
      <c r="J29" s="81">
        <v>0</v>
      </c>
      <c r="K29" s="80">
        <v>0</v>
      </c>
      <c r="L29" s="81">
        <v>0</v>
      </c>
      <c r="M29" s="102">
        <v>0</v>
      </c>
    </row>
    <row r="30" spans="1:13" ht="12">
      <c r="A30" s="22"/>
      <c r="B30" s="27" t="s">
        <v>12</v>
      </c>
      <c r="C30" s="85">
        <v>0</v>
      </c>
      <c r="D30" s="88">
        <v>0</v>
      </c>
      <c r="E30" s="85">
        <v>0</v>
      </c>
      <c r="F30" s="88">
        <v>0</v>
      </c>
      <c r="G30" s="85">
        <v>0</v>
      </c>
      <c r="H30" s="81">
        <v>0</v>
      </c>
      <c r="I30" s="80">
        <v>0</v>
      </c>
      <c r="J30" s="81">
        <v>0</v>
      </c>
      <c r="K30" s="80">
        <v>0</v>
      </c>
      <c r="L30" s="81">
        <v>0</v>
      </c>
      <c r="M30" s="102">
        <v>0</v>
      </c>
    </row>
    <row r="31" spans="1:13" ht="12">
      <c r="A31" s="22"/>
      <c r="B31" s="27" t="s">
        <v>13</v>
      </c>
      <c r="C31" s="85">
        <v>0</v>
      </c>
      <c r="D31" s="88">
        <v>0</v>
      </c>
      <c r="E31" s="85">
        <v>0</v>
      </c>
      <c r="F31" s="88">
        <v>0</v>
      </c>
      <c r="G31" s="85">
        <v>0</v>
      </c>
      <c r="H31" s="81">
        <v>0</v>
      </c>
      <c r="I31" s="80">
        <v>0</v>
      </c>
      <c r="J31" s="81">
        <v>0</v>
      </c>
      <c r="K31" s="80">
        <v>0</v>
      </c>
      <c r="L31" s="81">
        <v>0</v>
      </c>
      <c r="M31" s="102">
        <v>30</v>
      </c>
    </row>
    <row r="32" spans="1:13" ht="12">
      <c r="A32" s="31"/>
      <c r="B32" s="28" t="s">
        <v>14</v>
      </c>
      <c r="C32" s="103">
        <v>0</v>
      </c>
      <c r="D32" s="104">
        <v>0</v>
      </c>
      <c r="E32" s="103">
        <v>0</v>
      </c>
      <c r="F32" s="104">
        <v>0</v>
      </c>
      <c r="G32" s="103">
        <v>0</v>
      </c>
      <c r="H32" s="105">
        <v>0</v>
      </c>
      <c r="I32" s="106">
        <v>0</v>
      </c>
      <c r="J32" s="105">
        <v>0</v>
      </c>
      <c r="K32" s="106">
        <v>0</v>
      </c>
      <c r="L32" s="105">
        <v>0</v>
      </c>
      <c r="M32" s="102">
        <v>30</v>
      </c>
    </row>
    <row r="33" spans="1:13" ht="12">
      <c r="A33" s="29" t="s">
        <v>25</v>
      </c>
      <c r="B33" s="30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102">
        <v>0</v>
      </c>
    </row>
    <row r="34" spans="1:13" ht="12">
      <c r="A34" s="22" t="s">
        <v>26</v>
      </c>
      <c r="B34" s="26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102">
        <v>0</v>
      </c>
    </row>
    <row r="35" spans="1:13" ht="12">
      <c r="A35" s="22"/>
      <c r="B35" s="27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">
      <c r="A36" s="22"/>
      <c r="B36" s="27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0</v>
      </c>
    </row>
    <row r="37" spans="1:13" ht="12">
      <c r="A37" s="22"/>
      <c r="B37" s="27" t="s">
        <v>12</v>
      </c>
      <c r="C37" s="85">
        <v>0</v>
      </c>
      <c r="D37" s="88">
        <v>0</v>
      </c>
      <c r="E37" s="85">
        <v>0</v>
      </c>
      <c r="F37" s="88">
        <v>1</v>
      </c>
      <c r="G37" s="85">
        <v>1</v>
      </c>
      <c r="H37" s="81">
        <v>0.68</v>
      </c>
      <c r="I37" s="80">
        <v>0</v>
      </c>
      <c r="J37" s="81">
        <v>0.68</v>
      </c>
      <c r="K37" s="80">
        <v>4.83</v>
      </c>
      <c r="L37" s="81">
        <v>5.51</v>
      </c>
      <c r="M37" s="102">
        <v>18</v>
      </c>
    </row>
    <row r="38" spans="1:13" ht="12">
      <c r="A38" s="22"/>
      <c r="B38" s="27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3" ht="12">
      <c r="A39" s="31"/>
      <c r="B39" s="28" t="s">
        <v>14</v>
      </c>
      <c r="C39" s="103">
        <v>0</v>
      </c>
      <c r="D39" s="104">
        <v>0</v>
      </c>
      <c r="E39" s="103">
        <v>0</v>
      </c>
      <c r="F39" s="104">
        <v>1</v>
      </c>
      <c r="G39" s="103">
        <v>1</v>
      </c>
      <c r="H39" s="105">
        <v>0.68</v>
      </c>
      <c r="I39" s="106">
        <v>0</v>
      </c>
      <c r="J39" s="105">
        <v>0.68</v>
      </c>
      <c r="K39" s="106">
        <v>4.83</v>
      </c>
      <c r="L39" s="105">
        <v>5.51</v>
      </c>
      <c r="M39" s="102">
        <v>18</v>
      </c>
    </row>
    <row r="40" spans="1:13" ht="12">
      <c r="A40" s="22" t="s">
        <v>3</v>
      </c>
      <c r="B40" s="30" t="s">
        <v>8</v>
      </c>
      <c r="C40" s="85">
        <v>18</v>
      </c>
      <c r="D40" s="88">
        <v>5</v>
      </c>
      <c r="E40" s="85">
        <v>23</v>
      </c>
      <c r="F40" s="88">
        <v>974</v>
      </c>
      <c r="G40" s="85">
        <v>998</v>
      </c>
      <c r="H40" s="81">
        <v>0.01</v>
      </c>
      <c r="I40" s="80">
        <v>0</v>
      </c>
      <c r="J40" s="81">
        <v>0.02</v>
      </c>
      <c r="K40" s="80">
        <v>0.76</v>
      </c>
      <c r="L40" s="81">
        <v>0.77</v>
      </c>
      <c r="M40" s="102">
        <v>128948</v>
      </c>
    </row>
    <row r="41" spans="1:13" ht="12">
      <c r="A41" s="22"/>
      <c r="B41" s="26" t="s">
        <v>9</v>
      </c>
      <c r="C41" s="85">
        <v>1858</v>
      </c>
      <c r="D41" s="88">
        <v>8</v>
      </c>
      <c r="E41" s="85">
        <v>1865</v>
      </c>
      <c r="F41" s="88">
        <v>5316</v>
      </c>
      <c r="G41" s="85">
        <v>7181</v>
      </c>
      <c r="H41" s="81">
        <v>1.31</v>
      </c>
      <c r="I41" s="80">
        <v>0.01</v>
      </c>
      <c r="J41" s="81">
        <v>1.32</v>
      </c>
      <c r="K41" s="80">
        <v>3.75</v>
      </c>
      <c r="L41" s="81">
        <v>5.07</v>
      </c>
      <c r="M41" s="102">
        <v>141609</v>
      </c>
    </row>
    <row r="42" spans="1:13" ht="12">
      <c r="A42" s="1"/>
      <c r="B42" s="27" t="s">
        <v>10</v>
      </c>
      <c r="C42" s="85">
        <v>39265</v>
      </c>
      <c r="D42" s="88">
        <v>44</v>
      </c>
      <c r="E42" s="85">
        <v>39309</v>
      </c>
      <c r="F42" s="88">
        <v>14404</v>
      </c>
      <c r="G42" s="85">
        <v>53713</v>
      </c>
      <c r="H42" s="81">
        <v>29.15</v>
      </c>
      <c r="I42" s="80">
        <v>0.03</v>
      </c>
      <c r="J42" s="81">
        <v>29.18</v>
      </c>
      <c r="K42" s="80">
        <v>10.69</v>
      </c>
      <c r="L42" s="81">
        <v>39.87</v>
      </c>
      <c r="M42" s="102">
        <v>134718</v>
      </c>
    </row>
    <row r="43" spans="1:13" ht="12">
      <c r="A43" s="1"/>
      <c r="B43" s="27" t="s">
        <v>11</v>
      </c>
      <c r="C43" s="85">
        <v>35215</v>
      </c>
      <c r="D43" s="88">
        <v>145</v>
      </c>
      <c r="E43" s="85">
        <v>35360</v>
      </c>
      <c r="F43" s="88">
        <v>17680</v>
      </c>
      <c r="G43" s="85">
        <v>53041</v>
      </c>
      <c r="H43" s="81">
        <v>21.33</v>
      </c>
      <c r="I43" s="80">
        <v>0.09</v>
      </c>
      <c r="J43" s="81">
        <v>21.42</v>
      </c>
      <c r="K43" s="80">
        <v>10.71</v>
      </c>
      <c r="L43" s="81">
        <v>32.12</v>
      </c>
      <c r="M43" s="102">
        <v>165113</v>
      </c>
    </row>
    <row r="44" spans="1:13" ht="12">
      <c r="A44" s="1"/>
      <c r="B44" s="27" t="s">
        <v>12</v>
      </c>
      <c r="C44" s="85">
        <v>91064</v>
      </c>
      <c r="D44" s="88">
        <v>2407</v>
      </c>
      <c r="E44" s="85">
        <v>93471</v>
      </c>
      <c r="F44" s="88">
        <v>146460</v>
      </c>
      <c r="G44" s="85">
        <v>239931</v>
      </c>
      <c r="H44" s="81">
        <v>11.62</v>
      </c>
      <c r="I44" s="80">
        <v>0.31</v>
      </c>
      <c r="J44" s="81">
        <v>11.92</v>
      </c>
      <c r="K44" s="80">
        <v>18.68</v>
      </c>
      <c r="L44" s="81">
        <v>30.6</v>
      </c>
      <c r="M44" s="102">
        <v>783983</v>
      </c>
    </row>
    <row r="45" spans="1:13" ht="12">
      <c r="A45" s="1"/>
      <c r="B45" s="27" t="s">
        <v>13</v>
      </c>
      <c r="C45" s="85">
        <v>30323</v>
      </c>
      <c r="D45" s="88">
        <v>1009</v>
      </c>
      <c r="E45" s="85">
        <v>31331</v>
      </c>
      <c r="F45" s="88">
        <v>79101</v>
      </c>
      <c r="G45" s="85">
        <v>110432</v>
      </c>
      <c r="H45" s="81">
        <v>8.46</v>
      </c>
      <c r="I45" s="80">
        <v>0.28</v>
      </c>
      <c r="J45" s="81">
        <v>8.74</v>
      </c>
      <c r="K45" s="80">
        <v>22.06</v>
      </c>
      <c r="L45" s="81">
        <v>30.8</v>
      </c>
      <c r="M45" s="102">
        <v>358576</v>
      </c>
    </row>
    <row r="46" spans="1:13" ht="12.75" thickBot="1">
      <c r="A46" s="32"/>
      <c r="B46" s="33" t="s">
        <v>14</v>
      </c>
      <c r="C46" s="86">
        <v>197743</v>
      </c>
      <c r="D46" s="89">
        <v>3617</v>
      </c>
      <c r="E46" s="86">
        <v>201360</v>
      </c>
      <c r="F46" s="89">
        <v>263936</v>
      </c>
      <c r="G46" s="86">
        <v>465296</v>
      </c>
      <c r="H46" s="83">
        <v>11.54</v>
      </c>
      <c r="I46" s="82">
        <v>0.21</v>
      </c>
      <c r="J46" s="83">
        <v>11.76</v>
      </c>
      <c r="K46" s="82">
        <v>15.41</v>
      </c>
      <c r="L46" s="83">
        <v>27.16</v>
      </c>
      <c r="M46" s="98">
        <v>1712947</v>
      </c>
    </row>
    <row r="48" ht="12.75">
      <c r="A48" s="34" t="s">
        <v>27</v>
      </c>
    </row>
    <row r="49" ht="3.75" customHeight="1">
      <c r="A49" s="34"/>
    </row>
    <row r="50" spans="1:149" ht="12.75">
      <c r="A50" s="54" t="s">
        <v>101</v>
      </c>
      <c r="B50" s="3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4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4" t="s">
        <v>86</v>
      </c>
      <c r="B52" s="3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4" t="s">
        <v>80</v>
      </c>
      <c r="B53" s="3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4"/>
      <c r="B54" s="34"/>
      <c r="C54" s="35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4" t="s">
        <v>103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4" t="s">
        <v>51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4" t="s">
        <v>52</v>
      </c>
      <c r="B57" s="3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4" t="s">
        <v>102</v>
      </c>
      <c r="B59" s="34"/>
      <c r="C59" s="34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6" customFormat="1" ht="24">
      <c r="A1" s="127" t="s">
        <v>53</v>
      </c>
      <c r="B1" s="132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</row>
    <row r="2" spans="1:178" s="36" customFormat="1" ht="13.5">
      <c r="A2" s="37"/>
      <c r="B2" s="38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77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5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8"/>
    </row>
    <row r="4" spans="1:13" ht="48" customHeight="1">
      <c r="A4" s="1" t="s">
        <v>34</v>
      </c>
      <c r="B4" s="25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.75">
      <c r="A5" s="29" t="s">
        <v>35</v>
      </c>
      <c r="B5" s="47" t="s">
        <v>8</v>
      </c>
      <c r="C5" s="84">
        <v>11</v>
      </c>
      <c r="D5" s="87">
        <v>3</v>
      </c>
      <c r="E5" s="84">
        <v>13</v>
      </c>
      <c r="F5" s="87">
        <v>130</v>
      </c>
      <c r="G5" s="84">
        <v>144</v>
      </c>
      <c r="H5" s="79">
        <v>0.05</v>
      </c>
      <c r="I5" s="78">
        <v>0.01</v>
      </c>
      <c r="J5" s="79">
        <v>0.06</v>
      </c>
      <c r="K5" s="78">
        <v>0.57</v>
      </c>
      <c r="L5" s="79">
        <v>0.63</v>
      </c>
      <c r="M5" s="96">
        <v>22855</v>
      </c>
    </row>
    <row r="6" spans="1:13" ht="13.5">
      <c r="A6" s="22" t="s">
        <v>104</v>
      </c>
      <c r="B6" s="49" t="s">
        <v>9</v>
      </c>
      <c r="C6" s="85">
        <v>662</v>
      </c>
      <c r="D6" s="88">
        <v>2</v>
      </c>
      <c r="E6" s="85">
        <v>664</v>
      </c>
      <c r="F6" s="88">
        <v>1847</v>
      </c>
      <c r="G6" s="85">
        <v>2511</v>
      </c>
      <c r="H6" s="81">
        <v>1.04</v>
      </c>
      <c r="I6" s="80">
        <v>0</v>
      </c>
      <c r="J6" s="81">
        <v>1.04</v>
      </c>
      <c r="K6" s="80">
        <v>2.89</v>
      </c>
      <c r="L6" s="81">
        <v>3.93</v>
      </c>
      <c r="M6" s="102">
        <v>63868</v>
      </c>
    </row>
    <row r="7" spans="1:13" ht="12.75">
      <c r="A7" s="22"/>
      <c r="B7" s="50" t="s">
        <v>10</v>
      </c>
      <c r="C7" s="85">
        <v>8013</v>
      </c>
      <c r="D7" s="88">
        <v>12</v>
      </c>
      <c r="E7" s="85">
        <v>8026</v>
      </c>
      <c r="F7" s="88">
        <v>5632</v>
      </c>
      <c r="G7" s="85">
        <v>13658</v>
      </c>
      <c r="H7" s="81">
        <v>16.91</v>
      </c>
      <c r="I7" s="80">
        <v>0.03</v>
      </c>
      <c r="J7" s="81">
        <v>16.94</v>
      </c>
      <c r="K7" s="80">
        <v>11.89</v>
      </c>
      <c r="L7" s="81">
        <v>28.83</v>
      </c>
      <c r="M7" s="102">
        <v>47378</v>
      </c>
    </row>
    <row r="8" spans="1:13" ht="12.75">
      <c r="A8" s="22"/>
      <c r="B8" s="50" t="s">
        <v>11</v>
      </c>
      <c r="C8" s="85">
        <v>5306</v>
      </c>
      <c r="D8" s="88">
        <v>55</v>
      </c>
      <c r="E8" s="85">
        <v>5361</v>
      </c>
      <c r="F8" s="88">
        <v>5241</v>
      </c>
      <c r="G8" s="85">
        <v>10602</v>
      </c>
      <c r="H8" s="81">
        <v>10.93</v>
      </c>
      <c r="I8" s="80">
        <v>0.11</v>
      </c>
      <c r="J8" s="81">
        <v>11.04</v>
      </c>
      <c r="K8" s="80">
        <v>10.79</v>
      </c>
      <c r="L8" s="81">
        <v>21.83</v>
      </c>
      <c r="M8" s="102">
        <v>48563</v>
      </c>
    </row>
    <row r="9" spans="1:13" ht="12.75">
      <c r="A9" s="22"/>
      <c r="B9" s="50" t="s">
        <v>12</v>
      </c>
      <c r="C9" s="85">
        <v>34180</v>
      </c>
      <c r="D9" s="88">
        <v>895</v>
      </c>
      <c r="E9" s="85">
        <v>35075</v>
      </c>
      <c r="F9" s="88">
        <v>32143</v>
      </c>
      <c r="G9" s="85">
        <v>67218</v>
      </c>
      <c r="H9" s="81">
        <v>16.81</v>
      </c>
      <c r="I9" s="80">
        <v>0.44</v>
      </c>
      <c r="J9" s="81">
        <v>17.25</v>
      </c>
      <c r="K9" s="80">
        <v>15.81</v>
      </c>
      <c r="L9" s="81">
        <v>33.06</v>
      </c>
      <c r="M9" s="102">
        <v>203341</v>
      </c>
    </row>
    <row r="10" spans="1:13" ht="12.75">
      <c r="A10" s="22"/>
      <c r="B10" s="50" t="s">
        <v>13</v>
      </c>
      <c r="C10" s="85">
        <v>11424</v>
      </c>
      <c r="D10" s="88">
        <v>254</v>
      </c>
      <c r="E10" s="85">
        <v>11678</v>
      </c>
      <c r="F10" s="88">
        <v>12458</v>
      </c>
      <c r="G10" s="85">
        <v>24135</v>
      </c>
      <c r="H10" s="81">
        <v>18.52</v>
      </c>
      <c r="I10" s="80">
        <v>0.41</v>
      </c>
      <c r="J10" s="81">
        <v>18.93</v>
      </c>
      <c r="K10" s="80">
        <v>20.2</v>
      </c>
      <c r="L10" s="81">
        <v>39.13</v>
      </c>
      <c r="M10" s="102">
        <v>61686</v>
      </c>
    </row>
    <row r="11" spans="1:13" ht="12.75">
      <c r="A11" s="22"/>
      <c r="B11" s="51" t="s">
        <v>14</v>
      </c>
      <c r="C11" s="85">
        <v>59596</v>
      </c>
      <c r="D11" s="88">
        <v>1221</v>
      </c>
      <c r="E11" s="85">
        <v>60817</v>
      </c>
      <c r="F11" s="88">
        <v>57451</v>
      </c>
      <c r="G11" s="85">
        <v>118268</v>
      </c>
      <c r="H11" s="81">
        <v>13.31</v>
      </c>
      <c r="I11" s="80">
        <v>0.27</v>
      </c>
      <c r="J11" s="81">
        <v>13.58</v>
      </c>
      <c r="K11" s="80">
        <v>12.83</v>
      </c>
      <c r="L11" s="81">
        <v>26.42</v>
      </c>
      <c r="M11" s="102">
        <v>447691</v>
      </c>
    </row>
    <row r="12" spans="1:13" ht="12.75">
      <c r="A12" s="29" t="s">
        <v>35</v>
      </c>
      <c r="B12" s="52" t="s">
        <v>8</v>
      </c>
      <c r="C12" s="85">
        <v>6</v>
      </c>
      <c r="D12" s="88">
        <v>2</v>
      </c>
      <c r="E12" s="85">
        <v>8</v>
      </c>
      <c r="F12" s="88">
        <v>42</v>
      </c>
      <c r="G12" s="85">
        <v>50</v>
      </c>
      <c r="H12" s="81">
        <v>0.16</v>
      </c>
      <c r="I12" s="80">
        <v>0.06</v>
      </c>
      <c r="J12" s="81">
        <v>0.21</v>
      </c>
      <c r="K12" s="80">
        <v>1.08</v>
      </c>
      <c r="L12" s="81">
        <v>1.29</v>
      </c>
      <c r="M12" s="102">
        <v>3886</v>
      </c>
    </row>
    <row r="13" spans="1:13" ht="13.5">
      <c r="A13" s="22" t="s">
        <v>105</v>
      </c>
      <c r="B13" s="49" t="s">
        <v>9</v>
      </c>
      <c r="C13" s="85">
        <v>677</v>
      </c>
      <c r="D13" s="88">
        <v>3</v>
      </c>
      <c r="E13" s="85">
        <v>680</v>
      </c>
      <c r="F13" s="88">
        <v>1275</v>
      </c>
      <c r="G13" s="85">
        <v>1955</v>
      </c>
      <c r="H13" s="81">
        <v>3.03</v>
      </c>
      <c r="I13" s="80">
        <v>0.01</v>
      </c>
      <c r="J13" s="81">
        <v>3.04</v>
      </c>
      <c r="K13" s="80">
        <v>5.7</v>
      </c>
      <c r="L13" s="81">
        <v>8.74</v>
      </c>
      <c r="M13" s="102">
        <v>22370</v>
      </c>
    </row>
    <row r="14" spans="1:13" ht="12.75">
      <c r="A14" s="22"/>
      <c r="B14" s="50" t="s">
        <v>10</v>
      </c>
      <c r="C14" s="85">
        <v>4059</v>
      </c>
      <c r="D14" s="88">
        <v>12</v>
      </c>
      <c r="E14" s="85">
        <v>4072</v>
      </c>
      <c r="F14" s="88">
        <v>3157</v>
      </c>
      <c r="G14" s="85">
        <v>7229</v>
      </c>
      <c r="H14" s="81">
        <v>14.01</v>
      </c>
      <c r="I14" s="80">
        <v>0.04</v>
      </c>
      <c r="J14" s="81">
        <v>14.05</v>
      </c>
      <c r="K14" s="80">
        <v>10.9</v>
      </c>
      <c r="L14" s="81">
        <v>24.95</v>
      </c>
      <c r="M14" s="102">
        <v>28974</v>
      </c>
    </row>
    <row r="15" spans="1:13" ht="12.75">
      <c r="A15" s="22"/>
      <c r="B15" s="50" t="s">
        <v>11</v>
      </c>
      <c r="C15" s="85">
        <v>3256</v>
      </c>
      <c r="D15" s="88">
        <v>38</v>
      </c>
      <c r="E15" s="85">
        <v>3295</v>
      </c>
      <c r="F15" s="88">
        <v>3610</v>
      </c>
      <c r="G15" s="85">
        <v>6905</v>
      </c>
      <c r="H15" s="81">
        <v>11.73</v>
      </c>
      <c r="I15" s="80">
        <v>0.14</v>
      </c>
      <c r="J15" s="81">
        <v>11.87</v>
      </c>
      <c r="K15" s="80">
        <v>13.01</v>
      </c>
      <c r="L15" s="81">
        <v>24.87</v>
      </c>
      <c r="M15" s="102">
        <v>27758</v>
      </c>
    </row>
    <row r="16" spans="1:13" ht="12.75">
      <c r="A16" s="22"/>
      <c r="B16" s="50" t="s">
        <v>12</v>
      </c>
      <c r="C16" s="85">
        <v>15837</v>
      </c>
      <c r="D16" s="88">
        <v>426</v>
      </c>
      <c r="E16" s="85">
        <v>16263</v>
      </c>
      <c r="F16" s="88">
        <v>27518</v>
      </c>
      <c r="G16" s="85">
        <v>43781</v>
      </c>
      <c r="H16" s="81">
        <v>10.37</v>
      </c>
      <c r="I16" s="80">
        <v>0.28</v>
      </c>
      <c r="J16" s="81">
        <v>10.65</v>
      </c>
      <c r="K16" s="80">
        <v>18.01</v>
      </c>
      <c r="L16" s="81">
        <v>28.66</v>
      </c>
      <c r="M16" s="102">
        <v>152750</v>
      </c>
    </row>
    <row r="17" spans="1:13" ht="12.75">
      <c r="A17" s="22"/>
      <c r="B17" s="50" t="s">
        <v>13</v>
      </c>
      <c r="C17" s="85">
        <v>6737</v>
      </c>
      <c r="D17" s="88">
        <v>131</v>
      </c>
      <c r="E17" s="85">
        <v>6867</v>
      </c>
      <c r="F17" s="88">
        <v>13795</v>
      </c>
      <c r="G17" s="85">
        <v>20662</v>
      </c>
      <c r="H17" s="81">
        <v>10.05</v>
      </c>
      <c r="I17" s="80">
        <v>0.19</v>
      </c>
      <c r="J17" s="81">
        <v>10.24</v>
      </c>
      <c r="K17" s="80">
        <v>20.57</v>
      </c>
      <c r="L17" s="81">
        <v>30.81</v>
      </c>
      <c r="M17" s="102">
        <v>67054</v>
      </c>
    </row>
    <row r="18" spans="1:13" ht="12.75">
      <c r="A18" s="31"/>
      <c r="B18" s="51" t="s">
        <v>14</v>
      </c>
      <c r="C18" s="85">
        <v>30573</v>
      </c>
      <c r="D18" s="88">
        <v>612</v>
      </c>
      <c r="E18" s="85">
        <v>31185</v>
      </c>
      <c r="F18" s="88">
        <v>49397</v>
      </c>
      <c r="G18" s="85">
        <v>80582</v>
      </c>
      <c r="H18" s="81">
        <v>10.1</v>
      </c>
      <c r="I18" s="80">
        <v>0.2</v>
      </c>
      <c r="J18" s="81">
        <v>10.3</v>
      </c>
      <c r="K18" s="80">
        <v>16.31</v>
      </c>
      <c r="L18" s="81">
        <v>26.61</v>
      </c>
      <c r="M18" s="102">
        <v>302793</v>
      </c>
    </row>
    <row r="19" spans="1:13" ht="13.5">
      <c r="A19" s="29" t="s">
        <v>106</v>
      </c>
      <c r="B19" s="47" t="s">
        <v>8</v>
      </c>
      <c r="C19" s="85" t="s">
        <v>54</v>
      </c>
      <c r="D19" s="85" t="s">
        <v>54</v>
      </c>
      <c r="E19" s="85" t="s">
        <v>54</v>
      </c>
      <c r="F19" s="85" t="s">
        <v>54</v>
      </c>
      <c r="G19" s="85">
        <v>10</v>
      </c>
      <c r="H19" s="85" t="s">
        <v>54</v>
      </c>
      <c r="I19" s="85" t="s">
        <v>54</v>
      </c>
      <c r="J19" s="85" t="s">
        <v>54</v>
      </c>
      <c r="K19" s="85" t="s">
        <v>54</v>
      </c>
      <c r="L19" s="81">
        <v>0.64</v>
      </c>
      <c r="M19" s="102">
        <v>1490</v>
      </c>
    </row>
    <row r="20" spans="1:13" ht="12.75">
      <c r="A20" s="22"/>
      <c r="B20" s="49" t="s">
        <v>9</v>
      </c>
      <c r="C20" s="85" t="s">
        <v>54</v>
      </c>
      <c r="D20" s="85" t="s">
        <v>54</v>
      </c>
      <c r="E20" s="85" t="s">
        <v>54</v>
      </c>
      <c r="F20" s="85" t="s">
        <v>54</v>
      </c>
      <c r="G20" s="85">
        <v>365</v>
      </c>
      <c r="H20" s="85" t="s">
        <v>54</v>
      </c>
      <c r="I20" s="85" t="s">
        <v>54</v>
      </c>
      <c r="J20" s="85" t="s">
        <v>54</v>
      </c>
      <c r="K20" s="85" t="s">
        <v>54</v>
      </c>
      <c r="L20" s="81">
        <v>2.97</v>
      </c>
      <c r="M20" s="102">
        <v>12279</v>
      </c>
    </row>
    <row r="21" spans="1:13" ht="12.75">
      <c r="A21" s="22"/>
      <c r="B21" s="50" t="s">
        <v>10</v>
      </c>
      <c r="C21" s="85" t="s">
        <v>54</v>
      </c>
      <c r="D21" s="85" t="s">
        <v>54</v>
      </c>
      <c r="E21" s="85" t="s">
        <v>54</v>
      </c>
      <c r="F21" s="85" t="s">
        <v>54</v>
      </c>
      <c r="G21" s="85">
        <v>2556</v>
      </c>
      <c r="H21" s="85" t="s">
        <v>54</v>
      </c>
      <c r="I21" s="85" t="s">
        <v>54</v>
      </c>
      <c r="J21" s="85" t="s">
        <v>54</v>
      </c>
      <c r="K21" s="85" t="s">
        <v>54</v>
      </c>
      <c r="L21" s="81">
        <v>20.15</v>
      </c>
      <c r="M21" s="102">
        <v>12685</v>
      </c>
    </row>
    <row r="22" spans="1:13" ht="12.75">
      <c r="A22" s="22"/>
      <c r="B22" s="50" t="s">
        <v>11</v>
      </c>
      <c r="C22" s="85" t="s">
        <v>54</v>
      </c>
      <c r="D22" s="85" t="s">
        <v>54</v>
      </c>
      <c r="E22" s="85" t="s">
        <v>54</v>
      </c>
      <c r="F22" s="85" t="s">
        <v>54</v>
      </c>
      <c r="G22" s="85">
        <v>1749</v>
      </c>
      <c r="H22" s="85" t="s">
        <v>54</v>
      </c>
      <c r="I22" s="85" t="s">
        <v>54</v>
      </c>
      <c r="J22" s="85" t="s">
        <v>54</v>
      </c>
      <c r="K22" s="85" t="s">
        <v>54</v>
      </c>
      <c r="L22" s="81">
        <v>17.65</v>
      </c>
      <c r="M22" s="102">
        <v>9911</v>
      </c>
    </row>
    <row r="23" spans="1:13" ht="12.75">
      <c r="A23" s="22"/>
      <c r="B23" s="50" t="s">
        <v>12</v>
      </c>
      <c r="C23" s="85" t="s">
        <v>54</v>
      </c>
      <c r="D23" s="85" t="s">
        <v>54</v>
      </c>
      <c r="E23" s="85" t="s">
        <v>54</v>
      </c>
      <c r="F23" s="85" t="s">
        <v>54</v>
      </c>
      <c r="G23" s="85">
        <v>19900</v>
      </c>
      <c r="H23" s="85" t="s">
        <v>54</v>
      </c>
      <c r="I23" s="85" t="s">
        <v>54</v>
      </c>
      <c r="J23" s="85" t="s">
        <v>54</v>
      </c>
      <c r="K23" s="85" t="s">
        <v>54</v>
      </c>
      <c r="L23" s="81">
        <v>32.67</v>
      </c>
      <c r="M23" s="102">
        <v>60905</v>
      </c>
    </row>
    <row r="24" spans="1:13" ht="12.75">
      <c r="A24" s="22"/>
      <c r="B24" s="50" t="s">
        <v>13</v>
      </c>
      <c r="C24" s="85" t="s">
        <v>54</v>
      </c>
      <c r="D24" s="85" t="s">
        <v>54</v>
      </c>
      <c r="E24" s="85" t="s">
        <v>54</v>
      </c>
      <c r="F24" s="85" t="s">
        <v>54</v>
      </c>
      <c r="G24" s="85">
        <v>10924</v>
      </c>
      <c r="H24" s="85" t="s">
        <v>54</v>
      </c>
      <c r="I24" s="85" t="s">
        <v>54</v>
      </c>
      <c r="J24" s="85" t="s">
        <v>54</v>
      </c>
      <c r="K24" s="85" t="s">
        <v>54</v>
      </c>
      <c r="L24" s="81">
        <v>26.79</v>
      </c>
      <c r="M24" s="102">
        <v>40774</v>
      </c>
    </row>
    <row r="25" spans="1:13" ht="12.75">
      <c r="A25" s="31"/>
      <c r="B25" s="51" t="s">
        <v>14</v>
      </c>
      <c r="C25" s="85" t="s">
        <v>54</v>
      </c>
      <c r="D25" s="85" t="s">
        <v>54</v>
      </c>
      <c r="E25" s="85" t="s">
        <v>54</v>
      </c>
      <c r="F25" s="85" t="s">
        <v>54</v>
      </c>
      <c r="G25" s="85">
        <v>35503</v>
      </c>
      <c r="H25" s="85" t="s">
        <v>54</v>
      </c>
      <c r="I25" s="85" t="s">
        <v>54</v>
      </c>
      <c r="J25" s="85" t="s">
        <v>54</v>
      </c>
      <c r="K25" s="85" t="s">
        <v>54</v>
      </c>
      <c r="L25" s="81">
        <v>25.72</v>
      </c>
      <c r="M25" s="102">
        <v>138044</v>
      </c>
    </row>
    <row r="26" spans="1:13" ht="13.5">
      <c r="A26" s="29" t="s">
        <v>131</v>
      </c>
      <c r="B26" s="52" t="s">
        <v>8</v>
      </c>
      <c r="C26" s="85">
        <v>2</v>
      </c>
      <c r="D26" s="88">
        <v>0</v>
      </c>
      <c r="E26" s="85">
        <v>2</v>
      </c>
      <c r="F26" s="88">
        <v>793</v>
      </c>
      <c r="G26" s="85">
        <v>794</v>
      </c>
      <c r="H26" s="81">
        <v>0</v>
      </c>
      <c r="I26" s="80">
        <v>0</v>
      </c>
      <c r="J26" s="81">
        <v>0</v>
      </c>
      <c r="K26" s="80">
        <v>0.79</v>
      </c>
      <c r="L26" s="81">
        <v>0.79</v>
      </c>
      <c r="M26" s="102">
        <v>100716</v>
      </c>
    </row>
    <row r="27" spans="1:13" ht="12.75">
      <c r="A27" s="22"/>
      <c r="B27" s="49" t="s">
        <v>9</v>
      </c>
      <c r="C27" s="85">
        <v>22</v>
      </c>
      <c r="D27" s="88">
        <v>3</v>
      </c>
      <c r="E27" s="85">
        <v>25</v>
      </c>
      <c r="F27" s="88">
        <v>1829</v>
      </c>
      <c r="G27" s="85">
        <v>1854</v>
      </c>
      <c r="H27" s="81">
        <v>0.05</v>
      </c>
      <c r="I27" s="80">
        <v>0.01</v>
      </c>
      <c r="J27" s="81">
        <v>0.06</v>
      </c>
      <c r="K27" s="80">
        <v>4.29</v>
      </c>
      <c r="L27" s="81">
        <v>4.35</v>
      </c>
      <c r="M27" s="102">
        <v>42595</v>
      </c>
    </row>
    <row r="28" spans="1:13" ht="12.75">
      <c r="A28" s="1"/>
      <c r="B28" s="50" t="s">
        <v>10</v>
      </c>
      <c r="C28" s="85">
        <v>76</v>
      </c>
      <c r="D28" s="88">
        <v>6</v>
      </c>
      <c r="E28" s="85">
        <v>82</v>
      </c>
      <c r="F28" s="88">
        <v>3058</v>
      </c>
      <c r="G28" s="85">
        <v>3141</v>
      </c>
      <c r="H28" s="81">
        <v>0.43</v>
      </c>
      <c r="I28" s="80">
        <v>0.03</v>
      </c>
      <c r="J28" s="81">
        <v>0.46</v>
      </c>
      <c r="K28" s="80">
        <v>17.12</v>
      </c>
      <c r="L28" s="81">
        <v>17.58</v>
      </c>
      <c r="M28" s="102">
        <v>17867</v>
      </c>
    </row>
    <row r="29" spans="1:13" ht="12.75">
      <c r="A29" s="1"/>
      <c r="B29" s="50" t="s">
        <v>11</v>
      </c>
      <c r="C29" s="85">
        <v>121</v>
      </c>
      <c r="D29" s="88">
        <v>25</v>
      </c>
      <c r="E29" s="85">
        <v>146</v>
      </c>
      <c r="F29" s="88">
        <v>6482</v>
      </c>
      <c r="G29" s="85">
        <v>6628</v>
      </c>
      <c r="H29" s="81">
        <v>0.25</v>
      </c>
      <c r="I29" s="80">
        <v>0.05</v>
      </c>
      <c r="J29" s="81">
        <v>0.31</v>
      </c>
      <c r="K29" s="80">
        <v>13.61</v>
      </c>
      <c r="L29" s="81">
        <v>13.92</v>
      </c>
      <c r="M29" s="102">
        <v>47616</v>
      </c>
    </row>
    <row r="30" spans="1:13" ht="12.75">
      <c r="A30" s="1"/>
      <c r="B30" s="50" t="s">
        <v>12</v>
      </c>
      <c r="C30" s="85">
        <v>1229</v>
      </c>
      <c r="D30" s="88">
        <v>737</v>
      </c>
      <c r="E30" s="85">
        <v>1966</v>
      </c>
      <c r="F30" s="88">
        <v>55475</v>
      </c>
      <c r="G30" s="85">
        <v>57441</v>
      </c>
      <c r="H30" s="81">
        <v>0.53</v>
      </c>
      <c r="I30" s="80">
        <v>0.32</v>
      </c>
      <c r="J30" s="81">
        <v>0.85</v>
      </c>
      <c r="K30" s="80">
        <v>24.01</v>
      </c>
      <c r="L30" s="81">
        <v>24.86</v>
      </c>
      <c r="M30" s="102">
        <v>231061</v>
      </c>
    </row>
    <row r="31" spans="1:13" ht="12.75">
      <c r="A31" s="1"/>
      <c r="B31" s="50" t="s">
        <v>13</v>
      </c>
      <c r="C31" s="85">
        <v>383</v>
      </c>
      <c r="D31" s="88">
        <v>430</v>
      </c>
      <c r="E31" s="85">
        <v>813</v>
      </c>
      <c r="F31" s="88">
        <v>34811</v>
      </c>
      <c r="G31" s="85">
        <v>35624</v>
      </c>
      <c r="H31" s="81">
        <v>0.27</v>
      </c>
      <c r="I31" s="80">
        <v>0.31</v>
      </c>
      <c r="J31" s="81">
        <v>0.58</v>
      </c>
      <c r="K31" s="80">
        <v>24.74</v>
      </c>
      <c r="L31" s="81">
        <v>25.32</v>
      </c>
      <c r="M31" s="102">
        <v>140705</v>
      </c>
    </row>
    <row r="32" spans="1:13" ht="12.75">
      <c r="A32" s="15"/>
      <c r="B32" s="51" t="s">
        <v>14</v>
      </c>
      <c r="C32" s="103">
        <v>1832</v>
      </c>
      <c r="D32" s="104">
        <v>1201</v>
      </c>
      <c r="E32" s="103">
        <v>3033</v>
      </c>
      <c r="F32" s="104">
        <v>102449</v>
      </c>
      <c r="G32" s="103">
        <v>105482</v>
      </c>
      <c r="H32" s="105">
        <v>0.32</v>
      </c>
      <c r="I32" s="106">
        <v>0.21</v>
      </c>
      <c r="J32" s="105">
        <v>0.52</v>
      </c>
      <c r="K32" s="106">
        <v>17.65</v>
      </c>
      <c r="L32" s="105">
        <v>18.17</v>
      </c>
      <c r="M32" s="102">
        <v>580560</v>
      </c>
    </row>
    <row r="33" spans="1:13" ht="13.5">
      <c r="A33" s="29" t="s">
        <v>107</v>
      </c>
      <c r="B33" s="52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0">
        <v>0</v>
      </c>
      <c r="J33" s="81">
        <v>0</v>
      </c>
      <c r="K33" s="80">
        <v>0</v>
      </c>
      <c r="L33" s="81">
        <v>0</v>
      </c>
      <c r="M33" s="102">
        <v>0</v>
      </c>
    </row>
    <row r="34" spans="1:13" ht="12.75">
      <c r="A34" s="22" t="s">
        <v>36</v>
      </c>
      <c r="B34" s="49" t="s">
        <v>9</v>
      </c>
      <c r="C34" s="85">
        <v>497</v>
      </c>
      <c r="D34" s="88">
        <v>0</v>
      </c>
      <c r="E34" s="85">
        <v>497</v>
      </c>
      <c r="F34" s="88">
        <v>0</v>
      </c>
      <c r="G34" s="85">
        <v>497</v>
      </c>
      <c r="H34" s="81">
        <v>100</v>
      </c>
      <c r="I34" s="80">
        <v>0</v>
      </c>
      <c r="J34" s="81">
        <v>100</v>
      </c>
      <c r="K34" s="80">
        <v>0</v>
      </c>
      <c r="L34" s="81">
        <v>100</v>
      </c>
      <c r="M34" s="102">
        <v>497</v>
      </c>
    </row>
    <row r="35" spans="1:13" ht="12.75">
      <c r="A35" s="22" t="s">
        <v>37</v>
      </c>
      <c r="B35" s="50" t="s">
        <v>10</v>
      </c>
      <c r="C35" s="85">
        <v>27116</v>
      </c>
      <c r="D35" s="88">
        <v>13</v>
      </c>
      <c r="E35" s="85">
        <v>27129</v>
      </c>
      <c r="F35" s="88">
        <v>0</v>
      </c>
      <c r="G35" s="85">
        <v>27129</v>
      </c>
      <c r="H35" s="81">
        <v>99.95</v>
      </c>
      <c r="I35" s="80">
        <v>0.05</v>
      </c>
      <c r="J35" s="81">
        <v>100</v>
      </c>
      <c r="K35" s="80">
        <v>0</v>
      </c>
      <c r="L35" s="81">
        <v>100</v>
      </c>
      <c r="M35" s="102">
        <v>27129</v>
      </c>
    </row>
    <row r="36" spans="1:13" ht="12.75">
      <c r="A36" s="1"/>
      <c r="B36" s="50" t="s">
        <v>11</v>
      </c>
      <c r="C36" s="85">
        <v>26466</v>
      </c>
      <c r="D36" s="88">
        <v>27</v>
      </c>
      <c r="E36" s="85">
        <v>26492</v>
      </c>
      <c r="F36" s="88">
        <v>0</v>
      </c>
      <c r="G36" s="85">
        <v>26492</v>
      </c>
      <c r="H36" s="81">
        <v>99.9</v>
      </c>
      <c r="I36" s="80">
        <v>0.1</v>
      </c>
      <c r="J36" s="81">
        <v>100</v>
      </c>
      <c r="K36" s="80">
        <v>0</v>
      </c>
      <c r="L36" s="81">
        <v>100</v>
      </c>
      <c r="M36" s="102">
        <v>26492</v>
      </c>
    </row>
    <row r="37" spans="1:13" ht="12.75">
      <c r="A37" s="1"/>
      <c r="B37" s="50" t="s">
        <v>12</v>
      </c>
      <c r="C37" s="85">
        <v>39487</v>
      </c>
      <c r="D37" s="88">
        <v>306</v>
      </c>
      <c r="E37" s="85">
        <v>39793</v>
      </c>
      <c r="F37" s="88">
        <v>0</v>
      </c>
      <c r="G37" s="85">
        <v>39793</v>
      </c>
      <c r="H37" s="81">
        <v>99.23</v>
      </c>
      <c r="I37" s="80">
        <v>0.77</v>
      </c>
      <c r="J37" s="81">
        <v>100</v>
      </c>
      <c r="K37" s="80">
        <v>0</v>
      </c>
      <c r="L37" s="81">
        <v>100</v>
      </c>
      <c r="M37" s="102">
        <v>39793</v>
      </c>
    </row>
    <row r="38" spans="1:13" ht="12.75">
      <c r="A38" s="1"/>
      <c r="B38" s="50" t="s">
        <v>13</v>
      </c>
      <c r="C38" s="85">
        <v>10227</v>
      </c>
      <c r="D38" s="88">
        <v>53</v>
      </c>
      <c r="E38" s="85">
        <v>10280</v>
      </c>
      <c r="F38" s="88">
        <v>0</v>
      </c>
      <c r="G38" s="85">
        <v>10280</v>
      </c>
      <c r="H38" s="81">
        <v>99.48</v>
      </c>
      <c r="I38" s="80">
        <v>0.52</v>
      </c>
      <c r="J38" s="81">
        <v>100</v>
      </c>
      <c r="K38" s="80">
        <v>0</v>
      </c>
      <c r="L38" s="81">
        <v>100</v>
      </c>
      <c r="M38" s="102">
        <v>10280</v>
      </c>
    </row>
    <row r="39" spans="1:178" s="24" customFormat="1" ht="12.75">
      <c r="A39" s="15"/>
      <c r="B39" s="51" t="s">
        <v>14</v>
      </c>
      <c r="C39" s="103">
        <v>103792</v>
      </c>
      <c r="D39" s="104">
        <v>399</v>
      </c>
      <c r="E39" s="103">
        <v>104191</v>
      </c>
      <c r="F39" s="104">
        <v>0</v>
      </c>
      <c r="G39" s="103">
        <v>104191</v>
      </c>
      <c r="H39" s="105">
        <v>99.62</v>
      </c>
      <c r="I39" s="106">
        <v>0.38</v>
      </c>
      <c r="J39" s="105">
        <v>100</v>
      </c>
      <c r="K39" s="106">
        <v>0</v>
      </c>
      <c r="L39" s="105">
        <v>100</v>
      </c>
      <c r="M39" s="102">
        <v>104191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2" t="s">
        <v>38</v>
      </c>
      <c r="B40" s="52" t="s">
        <v>8</v>
      </c>
      <c r="C40" s="85">
        <v>0</v>
      </c>
      <c r="D40" s="88">
        <v>0</v>
      </c>
      <c r="E40" s="85">
        <v>0</v>
      </c>
      <c r="F40" s="88">
        <v>0</v>
      </c>
      <c r="G40" s="85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102">
        <v>0</v>
      </c>
    </row>
    <row r="41" spans="1:13" ht="12.75">
      <c r="A41" s="22"/>
      <c r="B41" s="49" t="s">
        <v>9</v>
      </c>
      <c r="C41" s="85">
        <v>0</v>
      </c>
      <c r="D41" s="88">
        <v>0</v>
      </c>
      <c r="E41" s="85">
        <v>0</v>
      </c>
      <c r="F41" s="88">
        <v>0</v>
      </c>
      <c r="G41" s="85">
        <v>0</v>
      </c>
      <c r="H41" s="81">
        <v>0</v>
      </c>
      <c r="I41" s="80">
        <v>0</v>
      </c>
      <c r="J41" s="81">
        <v>0</v>
      </c>
      <c r="K41" s="80">
        <v>0</v>
      </c>
      <c r="L41" s="81">
        <v>0</v>
      </c>
      <c r="M41" s="102">
        <v>0</v>
      </c>
    </row>
    <row r="42" spans="1:13" ht="12.75">
      <c r="A42" s="1"/>
      <c r="B42" s="50" t="s">
        <v>10</v>
      </c>
      <c r="C42" s="85">
        <v>0</v>
      </c>
      <c r="D42" s="88">
        <v>0</v>
      </c>
      <c r="E42" s="85">
        <v>0</v>
      </c>
      <c r="F42" s="88">
        <v>0</v>
      </c>
      <c r="G42" s="85">
        <v>0</v>
      </c>
      <c r="H42" s="81">
        <v>0</v>
      </c>
      <c r="I42" s="80">
        <v>0</v>
      </c>
      <c r="J42" s="81">
        <v>0</v>
      </c>
      <c r="K42" s="80">
        <v>0</v>
      </c>
      <c r="L42" s="81">
        <v>0</v>
      </c>
      <c r="M42" s="102">
        <v>673</v>
      </c>
    </row>
    <row r="43" spans="1:13" ht="12.75">
      <c r="A43" s="1"/>
      <c r="B43" s="50" t="s">
        <v>11</v>
      </c>
      <c r="C43" s="85">
        <v>67</v>
      </c>
      <c r="D43" s="88">
        <v>0</v>
      </c>
      <c r="E43" s="85">
        <v>67</v>
      </c>
      <c r="F43" s="88">
        <v>579</v>
      </c>
      <c r="G43" s="85">
        <v>646</v>
      </c>
      <c r="H43" s="81">
        <v>1.5</v>
      </c>
      <c r="I43" s="80">
        <v>0</v>
      </c>
      <c r="J43" s="81">
        <v>1.5</v>
      </c>
      <c r="K43" s="80">
        <v>13.03</v>
      </c>
      <c r="L43" s="81">
        <v>14.53</v>
      </c>
      <c r="M43" s="102">
        <v>4445</v>
      </c>
    </row>
    <row r="44" spans="1:13" ht="12.75">
      <c r="A44" s="1"/>
      <c r="B44" s="50" t="s">
        <v>12</v>
      </c>
      <c r="C44" s="85">
        <v>155</v>
      </c>
      <c r="D44" s="88">
        <v>0</v>
      </c>
      <c r="E44" s="85">
        <v>155</v>
      </c>
      <c r="F44" s="88">
        <v>9210</v>
      </c>
      <c r="G44" s="85">
        <v>9365</v>
      </c>
      <c r="H44" s="81">
        <v>0.18</v>
      </c>
      <c r="I44" s="80">
        <v>0</v>
      </c>
      <c r="J44" s="81">
        <v>0.18</v>
      </c>
      <c r="K44" s="80">
        <v>10.92</v>
      </c>
      <c r="L44" s="81">
        <v>11.1</v>
      </c>
      <c r="M44" s="102">
        <v>84354</v>
      </c>
    </row>
    <row r="45" spans="1:13" ht="12.75">
      <c r="A45" s="1"/>
      <c r="B45" s="50" t="s">
        <v>13</v>
      </c>
      <c r="C45" s="85">
        <v>39</v>
      </c>
      <c r="D45" s="88">
        <v>0</v>
      </c>
      <c r="E45" s="85">
        <v>39</v>
      </c>
      <c r="F45" s="88">
        <v>1100</v>
      </c>
      <c r="G45" s="85">
        <v>1139</v>
      </c>
      <c r="H45" s="81">
        <v>0.31</v>
      </c>
      <c r="I45" s="80">
        <v>0</v>
      </c>
      <c r="J45" s="81">
        <v>0.31</v>
      </c>
      <c r="K45" s="80">
        <v>8.82</v>
      </c>
      <c r="L45" s="81">
        <v>9.14</v>
      </c>
      <c r="M45" s="102">
        <v>12466</v>
      </c>
    </row>
    <row r="46" spans="1:13" ht="12.75">
      <c r="A46" s="15"/>
      <c r="B46" s="51" t="s">
        <v>14</v>
      </c>
      <c r="C46" s="103">
        <v>261</v>
      </c>
      <c r="D46" s="104">
        <v>0</v>
      </c>
      <c r="E46" s="103">
        <v>261</v>
      </c>
      <c r="F46" s="104">
        <v>10889</v>
      </c>
      <c r="G46" s="103">
        <v>11150</v>
      </c>
      <c r="H46" s="105">
        <v>0.26</v>
      </c>
      <c r="I46" s="106">
        <v>0</v>
      </c>
      <c r="J46" s="105">
        <v>0.26</v>
      </c>
      <c r="K46" s="106">
        <v>10.68</v>
      </c>
      <c r="L46" s="105">
        <v>10.94</v>
      </c>
      <c r="M46" s="102">
        <v>101939</v>
      </c>
    </row>
    <row r="47" spans="1:13" ht="12.75">
      <c r="A47" s="29" t="s">
        <v>39</v>
      </c>
      <c r="B47" s="52" t="s">
        <v>8</v>
      </c>
      <c r="C47" s="85">
        <v>0</v>
      </c>
      <c r="D47" s="88">
        <v>0</v>
      </c>
      <c r="E47" s="85">
        <v>0</v>
      </c>
      <c r="F47" s="88">
        <v>0</v>
      </c>
      <c r="G47" s="85">
        <v>0</v>
      </c>
      <c r="H47" s="81">
        <v>0</v>
      </c>
      <c r="I47" s="80">
        <v>0</v>
      </c>
      <c r="J47" s="81">
        <v>0</v>
      </c>
      <c r="K47" s="80">
        <v>0</v>
      </c>
      <c r="L47" s="81">
        <v>0</v>
      </c>
      <c r="M47" s="102">
        <v>0</v>
      </c>
    </row>
    <row r="48" spans="1:13" ht="12.75">
      <c r="A48" s="22"/>
      <c r="B48" s="49" t="s">
        <v>9</v>
      </c>
      <c r="C48" s="85">
        <v>0</v>
      </c>
      <c r="D48" s="88">
        <v>0</v>
      </c>
      <c r="E48" s="85">
        <v>0</v>
      </c>
      <c r="F48" s="88">
        <v>0</v>
      </c>
      <c r="G48" s="85">
        <v>0</v>
      </c>
      <c r="H48" s="81">
        <v>0</v>
      </c>
      <c r="I48" s="80">
        <v>0</v>
      </c>
      <c r="J48" s="81">
        <v>0</v>
      </c>
      <c r="K48" s="80">
        <v>0</v>
      </c>
      <c r="L48" s="81">
        <v>0</v>
      </c>
      <c r="M48" s="102">
        <v>0</v>
      </c>
    </row>
    <row r="49" spans="1:13" ht="12.75">
      <c r="A49" s="1"/>
      <c r="B49" s="50" t="s">
        <v>10</v>
      </c>
      <c r="C49" s="85">
        <v>0</v>
      </c>
      <c r="D49" s="88">
        <v>0</v>
      </c>
      <c r="E49" s="85">
        <v>0</v>
      </c>
      <c r="F49" s="88">
        <v>0</v>
      </c>
      <c r="G49" s="85">
        <v>0</v>
      </c>
      <c r="H49" s="81">
        <v>0</v>
      </c>
      <c r="I49" s="80">
        <v>0</v>
      </c>
      <c r="J49" s="81">
        <v>0</v>
      </c>
      <c r="K49" s="80">
        <v>0</v>
      </c>
      <c r="L49" s="81">
        <v>0</v>
      </c>
      <c r="M49" s="102">
        <v>11</v>
      </c>
    </row>
    <row r="50" spans="1:13" ht="12.75">
      <c r="A50" s="1"/>
      <c r="B50" s="50" t="s">
        <v>11</v>
      </c>
      <c r="C50" s="85">
        <v>0</v>
      </c>
      <c r="D50" s="88">
        <v>0</v>
      </c>
      <c r="E50" s="85">
        <v>0</v>
      </c>
      <c r="F50" s="88">
        <v>19</v>
      </c>
      <c r="G50" s="85">
        <v>19</v>
      </c>
      <c r="H50" s="81">
        <v>0</v>
      </c>
      <c r="I50" s="80">
        <v>0</v>
      </c>
      <c r="J50" s="81">
        <v>0</v>
      </c>
      <c r="K50" s="80">
        <v>5.74</v>
      </c>
      <c r="L50" s="81">
        <v>5.74</v>
      </c>
      <c r="M50" s="102">
        <v>327</v>
      </c>
    </row>
    <row r="51" spans="1:13" ht="12.75">
      <c r="A51" s="1"/>
      <c r="B51" s="50" t="s">
        <v>12</v>
      </c>
      <c r="C51" s="85">
        <v>176</v>
      </c>
      <c r="D51" s="88">
        <v>43</v>
      </c>
      <c r="E51" s="85">
        <v>219</v>
      </c>
      <c r="F51" s="88">
        <v>2215</v>
      </c>
      <c r="G51" s="85">
        <v>2434</v>
      </c>
      <c r="H51" s="81">
        <v>1.49</v>
      </c>
      <c r="I51" s="80">
        <v>0.36</v>
      </c>
      <c r="J51" s="81">
        <v>1.86</v>
      </c>
      <c r="K51" s="80">
        <v>18.81</v>
      </c>
      <c r="L51" s="81">
        <v>20.66</v>
      </c>
      <c r="M51" s="102">
        <v>11779</v>
      </c>
    </row>
    <row r="52" spans="1:13" ht="12.75">
      <c r="A52" s="1"/>
      <c r="B52" s="50" t="s">
        <v>13</v>
      </c>
      <c r="C52" s="85">
        <v>1513</v>
      </c>
      <c r="D52" s="88">
        <v>141</v>
      </c>
      <c r="E52" s="85">
        <v>1655</v>
      </c>
      <c r="F52" s="88">
        <v>6012</v>
      </c>
      <c r="G52" s="85">
        <v>7667</v>
      </c>
      <c r="H52" s="81">
        <v>5.91</v>
      </c>
      <c r="I52" s="80">
        <v>0.55</v>
      </c>
      <c r="J52" s="81">
        <v>6.46</v>
      </c>
      <c r="K52" s="80">
        <v>23.48</v>
      </c>
      <c r="L52" s="81">
        <v>29.94</v>
      </c>
      <c r="M52" s="102">
        <v>25611</v>
      </c>
    </row>
    <row r="53" spans="1:13" ht="12.75">
      <c r="A53" s="15"/>
      <c r="B53" s="51" t="s">
        <v>14</v>
      </c>
      <c r="C53" s="103">
        <v>1689</v>
      </c>
      <c r="D53" s="104">
        <v>184</v>
      </c>
      <c r="E53" s="103">
        <v>1873</v>
      </c>
      <c r="F53" s="104">
        <v>8246</v>
      </c>
      <c r="G53" s="103">
        <v>10120</v>
      </c>
      <c r="H53" s="105">
        <v>4.48</v>
      </c>
      <c r="I53" s="106">
        <v>0.49</v>
      </c>
      <c r="J53" s="105">
        <v>4.97</v>
      </c>
      <c r="K53" s="106">
        <v>21.86</v>
      </c>
      <c r="L53" s="105">
        <v>26.82</v>
      </c>
      <c r="M53" s="102">
        <v>37728</v>
      </c>
    </row>
    <row r="54" spans="1:13" ht="12.75">
      <c r="A54" s="29" t="s">
        <v>3</v>
      </c>
      <c r="B54" s="52" t="s">
        <v>8</v>
      </c>
      <c r="C54" s="85">
        <v>18</v>
      </c>
      <c r="D54" s="88">
        <v>5</v>
      </c>
      <c r="E54" s="85">
        <v>23</v>
      </c>
      <c r="F54" s="88">
        <v>974</v>
      </c>
      <c r="G54" s="85">
        <v>998</v>
      </c>
      <c r="H54" s="81">
        <v>0.01</v>
      </c>
      <c r="I54" s="80">
        <v>0</v>
      </c>
      <c r="J54" s="81">
        <v>0.02</v>
      </c>
      <c r="K54" s="80">
        <v>0.76</v>
      </c>
      <c r="L54" s="81">
        <v>0.77</v>
      </c>
      <c r="M54" s="102">
        <v>128948</v>
      </c>
    </row>
    <row r="55" spans="1:13" ht="12.75">
      <c r="A55" s="22"/>
      <c r="B55" s="49" t="s">
        <v>9</v>
      </c>
      <c r="C55" s="85">
        <v>1858</v>
      </c>
      <c r="D55" s="88">
        <v>8</v>
      </c>
      <c r="E55" s="85">
        <v>1865</v>
      </c>
      <c r="F55" s="88">
        <v>5316</v>
      </c>
      <c r="G55" s="85">
        <v>7181</v>
      </c>
      <c r="H55" s="81">
        <v>1.31</v>
      </c>
      <c r="I55" s="80">
        <v>0.01</v>
      </c>
      <c r="J55" s="81">
        <v>1.32</v>
      </c>
      <c r="K55" s="80">
        <v>3.75</v>
      </c>
      <c r="L55" s="81">
        <v>5.07</v>
      </c>
      <c r="M55" s="102">
        <v>141609</v>
      </c>
    </row>
    <row r="56" spans="1:13" ht="12.75">
      <c r="A56" s="1"/>
      <c r="B56" s="50" t="s">
        <v>10</v>
      </c>
      <c r="C56" s="85">
        <v>39265</v>
      </c>
      <c r="D56" s="88">
        <v>44</v>
      </c>
      <c r="E56" s="85">
        <v>39309</v>
      </c>
      <c r="F56" s="88">
        <v>14404</v>
      </c>
      <c r="G56" s="85">
        <v>53713</v>
      </c>
      <c r="H56" s="81">
        <v>29.15</v>
      </c>
      <c r="I56" s="80">
        <v>0.03</v>
      </c>
      <c r="J56" s="81">
        <v>29.18</v>
      </c>
      <c r="K56" s="80">
        <v>10.69</v>
      </c>
      <c r="L56" s="81">
        <v>39.87</v>
      </c>
      <c r="M56" s="102">
        <v>134718</v>
      </c>
    </row>
    <row r="57" spans="1:13" ht="12.75">
      <c r="A57" s="1"/>
      <c r="B57" s="50" t="s">
        <v>11</v>
      </c>
      <c r="C57" s="85">
        <v>35215</v>
      </c>
      <c r="D57" s="88">
        <v>145</v>
      </c>
      <c r="E57" s="85">
        <v>35360</v>
      </c>
      <c r="F57" s="88">
        <v>17680</v>
      </c>
      <c r="G57" s="85">
        <v>53041</v>
      </c>
      <c r="H57" s="81">
        <v>21.33</v>
      </c>
      <c r="I57" s="80">
        <v>0.09</v>
      </c>
      <c r="J57" s="81">
        <v>21.42</v>
      </c>
      <c r="K57" s="80">
        <v>10.71</v>
      </c>
      <c r="L57" s="81">
        <v>32.12</v>
      </c>
      <c r="M57" s="102">
        <v>165113</v>
      </c>
    </row>
    <row r="58" spans="1:13" ht="12.75">
      <c r="A58" s="1"/>
      <c r="B58" s="50" t="s">
        <v>12</v>
      </c>
      <c r="C58" s="85">
        <v>91064</v>
      </c>
      <c r="D58" s="88">
        <v>2407</v>
      </c>
      <c r="E58" s="85">
        <v>93471</v>
      </c>
      <c r="F58" s="88">
        <v>146460</v>
      </c>
      <c r="G58" s="85">
        <v>239931</v>
      </c>
      <c r="H58" s="81">
        <v>11.62</v>
      </c>
      <c r="I58" s="80">
        <v>0.31</v>
      </c>
      <c r="J58" s="81">
        <v>11.92</v>
      </c>
      <c r="K58" s="80">
        <v>18.68</v>
      </c>
      <c r="L58" s="81">
        <v>30.6</v>
      </c>
      <c r="M58" s="102">
        <v>783983</v>
      </c>
    </row>
    <row r="59" spans="1:13" ht="12.75">
      <c r="A59" s="1"/>
      <c r="B59" s="50" t="s">
        <v>13</v>
      </c>
      <c r="C59" s="85">
        <v>30323</v>
      </c>
      <c r="D59" s="88">
        <v>1009</v>
      </c>
      <c r="E59" s="85">
        <v>31331</v>
      </c>
      <c r="F59" s="88">
        <v>79101</v>
      </c>
      <c r="G59" s="85">
        <v>110432</v>
      </c>
      <c r="H59" s="81">
        <v>8.46</v>
      </c>
      <c r="I59" s="80">
        <v>0.28</v>
      </c>
      <c r="J59" s="81">
        <v>8.74</v>
      </c>
      <c r="K59" s="80">
        <v>22.06</v>
      </c>
      <c r="L59" s="81">
        <v>30.8</v>
      </c>
      <c r="M59" s="102">
        <v>358576</v>
      </c>
    </row>
    <row r="60" spans="1:13" ht="13.5" thickBot="1">
      <c r="A60" s="32"/>
      <c r="B60" s="53" t="s">
        <v>14</v>
      </c>
      <c r="C60" s="86">
        <v>197743</v>
      </c>
      <c r="D60" s="89">
        <v>3617</v>
      </c>
      <c r="E60" s="86">
        <v>201360</v>
      </c>
      <c r="F60" s="89">
        <v>263936</v>
      </c>
      <c r="G60" s="86">
        <v>465296</v>
      </c>
      <c r="H60" s="83">
        <v>11.54</v>
      </c>
      <c r="I60" s="82">
        <v>0.21</v>
      </c>
      <c r="J60" s="83">
        <v>11.76</v>
      </c>
      <c r="K60" s="82">
        <v>15.41</v>
      </c>
      <c r="L60" s="83">
        <v>27.16</v>
      </c>
      <c r="M60" s="98">
        <v>1712947</v>
      </c>
    </row>
    <row r="62" spans="1:12" ht="12.75" customHeight="1">
      <c r="A62" s="34" t="s">
        <v>27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78" ht="12.75">
      <c r="A64" s="54" t="s">
        <v>101</v>
      </c>
      <c r="B64" s="34"/>
      <c r="C64" s="35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4"/>
      <c r="B65" s="34"/>
      <c r="C65" s="35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4" t="s">
        <v>86</v>
      </c>
      <c r="B66" s="34"/>
      <c r="C66" s="35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4" t="s">
        <v>80</v>
      </c>
      <c r="B67" s="34"/>
      <c r="C67" s="35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4"/>
      <c r="B68" s="34"/>
      <c r="C68" s="35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4" t="s">
        <v>108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176" t="s">
        <v>55</v>
      </c>
      <c r="B70" s="177"/>
      <c r="C70" s="177"/>
      <c r="D70" s="177"/>
      <c r="E70" s="177"/>
      <c r="F70" s="34"/>
      <c r="G70" s="34"/>
      <c r="H70" s="34"/>
      <c r="I70" s="34"/>
      <c r="J70" s="34"/>
      <c r="K70" s="34"/>
      <c r="L70" s="34"/>
    </row>
    <row r="71" spans="1:12" ht="3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54" t="s">
        <v>109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3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  <rowBreaks count="2" manualBreakCount="2">
    <brk id="25" max="12" man="1"/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S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40" customFormat="1" ht="25.5">
      <c r="A1" s="136" t="s">
        <v>59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2">
      <c r="A2" s="1"/>
      <c r="B2" s="25"/>
      <c r="C2" s="10" t="s">
        <v>0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56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58</v>
      </c>
      <c r="D4" s="57"/>
      <c r="E4" s="58" t="s">
        <v>41</v>
      </c>
      <c r="F4" s="59"/>
      <c r="G4" s="57" t="s">
        <v>42</v>
      </c>
      <c r="H4" s="57"/>
      <c r="I4" s="58" t="s">
        <v>3</v>
      </c>
      <c r="J4" s="60"/>
      <c r="K4" s="21" t="s">
        <v>74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67</v>
      </c>
      <c r="E5" s="61" t="s">
        <v>6</v>
      </c>
      <c r="F5" s="2" t="s">
        <v>67</v>
      </c>
      <c r="G5" s="2" t="s">
        <v>6</v>
      </c>
      <c r="H5" s="2" t="s">
        <v>67</v>
      </c>
      <c r="I5" s="62" t="s">
        <v>6</v>
      </c>
      <c r="J5" s="152" t="s">
        <v>67</v>
      </c>
      <c r="K5" s="63" t="s">
        <v>43</v>
      </c>
    </row>
    <row r="6" spans="1:11" ht="12.75" thickTop="1">
      <c r="A6" s="29" t="s">
        <v>7</v>
      </c>
      <c r="B6" s="47" t="s">
        <v>8</v>
      </c>
      <c r="C6" s="153">
        <v>79</v>
      </c>
      <c r="D6" s="154">
        <v>0.33</v>
      </c>
      <c r="E6" s="155">
        <v>0</v>
      </c>
      <c r="F6" s="156">
        <v>0</v>
      </c>
      <c r="G6" s="157">
        <v>0</v>
      </c>
      <c r="H6" s="154">
        <v>0</v>
      </c>
      <c r="I6" s="155">
        <v>0</v>
      </c>
      <c r="J6" s="158">
        <v>0</v>
      </c>
      <c r="K6" s="159">
        <v>23705</v>
      </c>
    </row>
    <row r="7" spans="1:11" ht="12">
      <c r="A7" s="22"/>
      <c r="B7" s="49" t="s">
        <v>9</v>
      </c>
      <c r="C7" s="160">
        <v>175</v>
      </c>
      <c r="D7" s="161">
        <v>2.9</v>
      </c>
      <c r="E7" s="162">
        <v>16</v>
      </c>
      <c r="F7" s="163">
        <v>0.26</v>
      </c>
      <c r="G7" s="164">
        <v>0</v>
      </c>
      <c r="H7" s="165">
        <v>0</v>
      </c>
      <c r="I7" s="162">
        <v>16</v>
      </c>
      <c r="J7" s="166">
        <v>0.26</v>
      </c>
      <c r="K7" s="167">
        <v>6039</v>
      </c>
    </row>
    <row r="8" spans="1:11" ht="12">
      <c r="A8" s="22"/>
      <c r="B8" s="50" t="s">
        <v>10</v>
      </c>
      <c r="C8" s="160">
        <v>278</v>
      </c>
      <c r="D8" s="161">
        <v>12.25</v>
      </c>
      <c r="E8" s="162">
        <v>480</v>
      </c>
      <c r="F8" s="163">
        <v>21.15</v>
      </c>
      <c r="G8" s="164">
        <v>3</v>
      </c>
      <c r="H8" s="165">
        <v>0.13</v>
      </c>
      <c r="I8" s="162">
        <v>483</v>
      </c>
      <c r="J8" s="166">
        <v>21.29</v>
      </c>
      <c r="K8" s="167">
        <v>2269</v>
      </c>
    </row>
    <row r="9" spans="1:11" ht="12">
      <c r="A9" s="22"/>
      <c r="B9" s="50" t="s">
        <v>11</v>
      </c>
      <c r="C9" s="160">
        <v>1489</v>
      </c>
      <c r="D9" s="161">
        <v>9.72</v>
      </c>
      <c r="E9" s="162">
        <v>1078</v>
      </c>
      <c r="F9" s="163">
        <v>7.04</v>
      </c>
      <c r="G9" s="164">
        <v>12</v>
      </c>
      <c r="H9" s="165">
        <v>0.08</v>
      </c>
      <c r="I9" s="162">
        <v>1090</v>
      </c>
      <c r="J9" s="166">
        <v>7.11</v>
      </c>
      <c r="K9" s="167">
        <v>15321</v>
      </c>
    </row>
    <row r="10" spans="1:11" ht="12">
      <c r="A10" s="22"/>
      <c r="B10" s="50" t="s">
        <v>12</v>
      </c>
      <c r="C10" s="160">
        <v>7845</v>
      </c>
      <c r="D10" s="161">
        <v>15.7</v>
      </c>
      <c r="E10" s="162">
        <v>4763</v>
      </c>
      <c r="F10" s="163">
        <v>9.53</v>
      </c>
      <c r="G10" s="164">
        <v>160</v>
      </c>
      <c r="H10" s="165">
        <v>0.32</v>
      </c>
      <c r="I10" s="162">
        <v>4923</v>
      </c>
      <c r="J10" s="166">
        <v>9.85</v>
      </c>
      <c r="K10" s="167">
        <v>49973</v>
      </c>
    </row>
    <row r="11" spans="1:11" ht="12">
      <c r="A11" s="22"/>
      <c r="B11" s="50" t="s">
        <v>13</v>
      </c>
      <c r="C11" s="160">
        <v>3208</v>
      </c>
      <c r="D11" s="161">
        <v>26.13</v>
      </c>
      <c r="E11" s="162">
        <v>1309</v>
      </c>
      <c r="F11" s="163">
        <v>10.66</v>
      </c>
      <c r="G11" s="164">
        <v>59</v>
      </c>
      <c r="H11" s="165">
        <v>0.48</v>
      </c>
      <c r="I11" s="162">
        <v>1368</v>
      </c>
      <c r="J11" s="166">
        <v>11.14</v>
      </c>
      <c r="K11" s="167">
        <v>12279</v>
      </c>
    </row>
    <row r="12" spans="1:11" ht="12">
      <c r="A12" s="22"/>
      <c r="B12" s="52" t="s">
        <v>14</v>
      </c>
      <c r="C12" s="168">
        <v>13074</v>
      </c>
      <c r="D12" s="165">
        <v>11.93</v>
      </c>
      <c r="E12" s="162">
        <v>7646</v>
      </c>
      <c r="F12" s="163">
        <v>6.98</v>
      </c>
      <c r="G12" s="164">
        <v>234</v>
      </c>
      <c r="H12" s="165">
        <v>0.21</v>
      </c>
      <c r="I12" s="162">
        <v>7880</v>
      </c>
      <c r="J12" s="166">
        <v>7.19</v>
      </c>
      <c r="K12" s="167">
        <v>109586</v>
      </c>
    </row>
    <row r="13" spans="1:11" ht="12">
      <c r="A13" s="29" t="s">
        <v>15</v>
      </c>
      <c r="B13" s="52" t="s">
        <v>8</v>
      </c>
      <c r="C13" s="168">
        <v>107</v>
      </c>
      <c r="D13" s="165">
        <v>0.41</v>
      </c>
      <c r="E13" s="162">
        <v>1</v>
      </c>
      <c r="F13" s="163">
        <v>0</v>
      </c>
      <c r="G13" s="164">
        <v>0</v>
      </c>
      <c r="H13" s="165">
        <v>0</v>
      </c>
      <c r="I13" s="162">
        <v>1</v>
      </c>
      <c r="J13" s="166">
        <v>0</v>
      </c>
      <c r="K13" s="167">
        <v>25814</v>
      </c>
    </row>
    <row r="14" spans="1:11" ht="12">
      <c r="A14" s="22"/>
      <c r="B14" s="49" t="s">
        <v>9</v>
      </c>
      <c r="C14" s="160">
        <v>242</v>
      </c>
      <c r="D14" s="161">
        <v>2.95</v>
      </c>
      <c r="E14" s="162">
        <v>33</v>
      </c>
      <c r="F14" s="163">
        <v>0.4</v>
      </c>
      <c r="G14" s="164">
        <v>1</v>
      </c>
      <c r="H14" s="165">
        <v>0.01</v>
      </c>
      <c r="I14" s="162">
        <v>34</v>
      </c>
      <c r="J14" s="166">
        <v>0.41</v>
      </c>
      <c r="K14" s="167">
        <v>8208</v>
      </c>
    </row>
    <row r="15" spans="1:11" ht="12">
      <c r="A15" s="22"/>
      <c r="B15" s="50" t="s">
        <v>10</v>
      </c>
      <c r="C15" s="160">
        <v>444</v>
      </c>
      <c r="D15" s="161">
        <v>16.56</v>
      </c>
      <c r="E15" s="162">
        <v>895</v>
      </c>
      <c r="F15" s="163">
        <v>33.38</v>
      </c>
      <c r="G15" s="164">
        <v>2</v>
      </c>
      <c r="H15" s="165">
        <v>0.07</v>
      </c>
      <c r="I15" s="162">
        <v>897</v>
      </c>
      <c r="J15" s="166">
        <v>33.46</v>
      </c>
      <c r="K15" s="167">
        <v>2681</v>
      </c>
    </row>
    <row r="16" spans="1:11" ht="12">
      <c r="A16" s="22"/>
      <c r="B16" s="50" t="s">
        <v>11</v>
      </c>
      <c r="C16" s="160">
        <v>411</v>
      </c>
      <c r="D16" s="161">
        <v>18.6</v>
      </c>
      <c r="E16" s="162">
        <v>1004</v>
      </c>
      <c r="F16" s="163">
        <v>45.43</v>
      </c>
      <c r="G16" s="164">
        <v>16</v>
      </c>
      <c r="H16" s="165">
        <v>0.72</v>
      </c>
      <c r="I16" s="162">
        <v>1020</v>
      </c>
      <c r="J16" s="166">
        <v>46.15</v>
      </c>
      <c r="K16" s="167">
        <v>2210</v>
      </c>
    </row>
    <row r="17" spans="1:11" ht="12">
      <c r="A17" s="22"/>
      <c r="B17" s="50" t="s">
        <v>12</v>
      </c>
      <c r="C17" s="160">
        <v>3351</v>
      </c>
      <c r="D17" s="161">
        <v>33.39</v>
      </c>
      <c r="E17" s="162">
        <v>4310</v>
      </c>
      <c r="F17" s="163">
        <v>42.95</v>
      </c>
      <c r="G17" s="164">
        <v>236</v>
      </c>
      <c r="H17" s="165">
        <v>2.35</v>
      </c>
      <c r="I17" s="162">
        <v>4546</v>
      </c>
      <c r="J17" s="166">
        <v>45.3</v>
      </c>
      <c r="K17" s="167">
        <v>10035</v>
      </c>
    </row>
    <row r="18" spans="1:11" ht="12">
      <c r="A18" s="22"/>
      <c r="B18" s="50" t="s">
        <v>13</v>
      </c>
      <c r="C18" s="160">
        <v>2042</v>
      </c>
      <c r="D18" s="161">
        <v>25.63</v>
      </c>
      <c r="E18" s="162">
        <v>661</v>
      </c>
      <c r="F18" s="163">
        <v>8.3</v>
      </c>
      <c r="G18" s="164">
        <v>134</v>
      </c>
      <c r="H18" s="165">
        <v>1.68</v>
      </c>
      <c r="I18" s="162">
        <v>795</v>
      </c>
      <c r="J18" s="166">
        <v>9.98</v>
      </c>
      <c r="K18" s="167">
        <v>7966</v>
      </c>
    </row>
    <row r="19" spans="1:11" ht="12">
      <c r="A19" s="31"/>
      <c r="B19" s="52" t="s">
        <v>14</v>
      </c>
      <c r="C19" s="168">
        <v>6597</v>
      </c>
      <c r="D19" s="165">
        <v>11.59</v>
      </c>
      <c r="E19" s="162">
        <v>6904</v>
      </c>
      <c r="F19" s="163">
        <v>12.13</v>
      </c>
      <c r="G19" s="164">
        <v>389</v>
      </c>
      <c r="H19" s="165">
        <v>0.68</v>
      </c>
      <c r="I19" s="162">
        <v>7293</v>
      </c>
      <c r="J19" s="166">
        <v>12.81</v>
      </c>
      <c r="K19" s="167">
        <v>56914</v>
      </c>
    </row>
    <row r="20" spans="1:11" ht="12">
      <c r="A20" s="22" t="s">
        <v>3</v>
      </c>
      <c r="B20" s="52" t="s">
        <v>8</v>
      </c>
      <c r="C20" s="168">
        <v>186</v>
      </c>
      <c r="D20" s="165">
        <v>0.38</v>
      </c>
      <c r="E20" s="162">
        <v>1</v>
      </c>
      <c r="F20" s="163">
        <v>0</v>
      </c>
      <c r="G20" s="164">
        <v>0</v>
      </c>
      <c r="H20" s="165">
        <v>0</v>
      </c>
      <c r="I20" s="162">
        <v>1</v>
      </c>
      <c r="J20" s="166">
        <v>0</v>
      </c>
      <c r="K20" s="167">
        <v>49519</v>
      </c>
    </row>
    <row r="21" spans="1:11" ht="12">
      <c r="A21" s="22"/>
      <c r="B21" s="49" t="s">
        <v>9</v>
      </c>
      <c r="C21" s="160">
        <v>417</v>
      </c>
      <c r="D21" s="161">
        <v>2.93</v>
      </c>
      <c r="E21" s="162">
        <v>49</v>
      </c>
      <c r="F21" s="163">
        <v>0.34</v>
      </c>
      <c r="G21" s="164">
        <v>1</v>
      </c>
      <c r="H21" s="165">
        <v>0.01</v>
      </c>
      <c r="I21" s="162">
        <v>50</v>
      </c>
      <c r="J21" s="166">
        <v>0.35</v>
      </c>
      <c r="K21" s="167">
        <v>14247</v>
      </c>
    </row>
    <row r="22" spans="1:11" ht="12">
      <c r="A22" s="1"/>
      <c r="B22" s="50" t="s">
        <v>10</v>
      </c>
      <c r="C22" s="160">
        <v>722</v>
      </c>
      <c r="D22" s="161">
        <v>14.59</v>
      </c>
      <c r="E22" s="162">
        <v>1375</v>
      </c>
      <c r="F22" s="163">
        <v>27.78</v>
      </c>
      <c r="G22" s="164">
        <v>5</v>
      </c>
      <c r="H22" s="165">
        <v>0.1</v>
      </c>
      <c r="I22" s="162">
        <v>1380</v>
      </c>
      <c r="J22" s="166">
        <v>27.88</v>
      </c>
      <c r="K22" s="167">
        <v>4950</v>
      </c>
    </row>
    <row r="23" spans="1:11" ht="12">
      <c r="A23" s="1"/>
      <c r="B23" s="50" t="s">
        <v>11</v>
      </c>
      <c r="C23" s="160">
        <v>1900</v>
      </c>
      <c r="D23" s="161">
        <v>10.84</v>
      </c>
      <c r="E23" s="162">
        <v>2082</v>
      </c>
      <c r="F23" s="163">
        <v>11.88</v>
      </c>
      <c r="G23" s="164">
        <v>28</v>
      </c>
      <c r="H23" s="165">
        <v>0.16</v>
      </c>
      <c r="I23" s="162">
        <v>2110</v>
      </c>
      <c r="J23" s="166">
        <v>12.04</v>
      </c>
      <c r="K23" s="167">
        <v>17531</v>
      </c>
    </row>
    <row r="24" spans="1:11" ht="12">
      <c r="A24" s="1"/>
      <c r="B24" s="50" t="s">
        <v>12</v>
      </c>
      <c r="C24" s="160">
        <v>11196</v>
      </c>
      <c r="D24" s="161">
        <v>18.66</v>
      </c>
      <c r="E24" s="162">
        <v>9073</v>
      </c>
      <c r="F24" s="163">
        <v>15.12</v>
      </c>
      <c r="G24" s="164">
        <v>396</v>
      </c>
      <c r="H24" s="165">
        <v>0.66</v>
      </c>
      <c r="I24" s="162">
        <v>9469</v>
      </c>
      <c r="J24" s="166">
        <v>15.78</v>
      </c>
      <c r="K24" s="167">
        <v>60008</v>
      </c>
    </row>
    <row r="25" spans="1:11" ht="12">
      <c r="A25" s="1"/>
      <c r="B25" s="50" t="s">
        <v>13</v>
      </c>
      <c r="C25" s="160">
        <v>5250</v>
      </c>
      <c r="D25" s="161">
        <v>25.93</v>
      </c>
      <c r="E25" s="162">
        <v>1970</v>
      </c>
      <c r="F25" s="163">
        <v>9.73</v>
      </c>
      <c r="G25" s="164">
        <v>193</v>
      </c>
      <c r="H25" s="165">
        <v>0.95</v>
      </c>
      <c r="I25" s="162">
        <v>2163</v>
      </c>
      <c r="J25" s="166">
        <v>10.68</v>
      </c>
      <c r="K25" s="167">
        <v>20245</v>
      </c>
    </row>
    <row r="26" spans="1:11" ht="12.75" thickBot="1">
      <c r="A26" s="32"/>
      <c r="B26" s="53" t="s">
        <v>14</v>
      </c>
      <c r="C26" s="169">
        <v>19671</v>
      </c>
      <c r="D26" s="170">
        <v>11.81</v>
      </c>
      <c r="E26" s="171">
        <v>14550</v>
      </c>
      <c r="F26" s="172">
        <v>8.74</v>
      </c>
      <c r="G26" s="173">
        <v>623</v>
      </c>
      <c r="H26" s="170">
        <v>0.37</v>
      </c>
      <c r="I26" s="171">
        <v>15173</v>
      </c>
      <c r="J26" s="174">
        <v>9.11</v>
      </c>
      <c r="K26" s="175">
        <v>166500</v>
      </c>
    </row>
    <row r="28" spans="1:4" ht="12">
      <c r="A28" s="34" t="s">
        <v>27</v>
      </c>
      <c r="B28" s="34"/>
      <c r="C28" s="34"/>
      <c r="D28" s="34"/>
    </row>
    <row r="29" spans="1:4" ht="3" customHeight="1">
      <c r="A29" s="34"/>
      <c r="B29" s="34"/>
      <c r="C29" s="34"/>
      <c r="D29" s="34"/>
    </row>
    <row r="30" spans="1:2" ht="12">
      <c r="A30" s="54" t="s">
        <v>69</v>
      </c>
      <c r="B30" s="34"/>
    </row>
    <row r="31" spans="1:2" ht="3.75" customHeight="1">
      <c r="A31" s="54"/>
      <c r="B31" s="34"/>
    </row>
    <row r="32" spans="1:2" ht="12">
      <c r="A32" s="54" t="s">
        <v>57</v>
      </c>
      <c r="B32" s="34"/>
    </row>
    <row r="33" ht="3.75" customHeight="1"/>
    <row r="34" spans="1:149" ht="12.75">
      <c r="A34" s="54" t="s">
        <v>82</v>
      </c>
      <c r="B34" s="34"/>
      <c r="C34" s="3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4" t="s">
        <v>81</v>
      </c>
      <c r="B35" s="34"/>
      <c r="C35" s="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4" t="s">
        <v>76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83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ht="3.75" customHeight="1"/>
    <row r="39" spans="1:149" ht="12.75">
      <c r="A39" s="34" t="s">
        <v>132</v>
      </c>
      <c r="B39" s="34"/>
      <c r="C39" s="3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ht="12">
      <c r="A40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0.7109375" style="9" customWidth="1"/>
    <col min="12" max="16384" width="9.140625" style="9" customWidth="1"/>
  </cols>
  <sheetData>
    <row r="1" spans="1:11" s="140" customFormat="1" ht="25.5">
      <c r="A1" s="136" t="s">
        <v>60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3.5">
      <c r="A2" s="1"/>
      <c r="B2" s="25"/>
      <c r="C2" s="10" t="s">
        <v>111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112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115</v>
      </c>
      <c r="D4" s="57"/>
      <c r="E4" s="58" t="s">
        <v>41</v>
      </c>
      <c r="F4" s="59"/>
      <c r="G4" s="57" t="s">
        <v>42</v>
      </c>
      <c r="H4" s="57"/>
      <c r="I4" s="58" t="s">
        <v>114</v>
      </c>
      <c r="J4" s="60"/>
      <c r="K4" s="21" t="s">
        <v>113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116</v>
      </c>
      <c r="E5" s="61" t="s">
        <v>6</v>
      </c>
      <c r="F5" s="2" t="s">
        <v>116</v>
      </c>
      <c r="G5" s="2" t="s">
        <v>6</v>
      </c>
      <c r="H5" s="2" t="s">
        <v>116</v>
      </c>
      <c r="I5" s="62" t="s">
        <v>6</v>
      </c>
      <c r="J5" s="152" t="s">
        <v>116</v>
      </c>
      <c r="K5" s="63" t="s">
        <v>44</v>
      </c>
    </row>
    <row r="6" spans="1:11" ht="12.75" thickTop="1">
      <c r="A6" s="29" t="s">
        <v>7</v>
      </c>
      <c r="B6" s="47" t="s">
        <v>8</v>
      </c>
      <c r="C6" s="153">
        <v>53</v>
      </c>
      <c r="D6" s="154">
        <v>0.25</v>
      </c>
      <c r="E6" s="155">
        <v>0</v>
      </c>
      <c r="F6" s="156">
        <v>0</v>
      </c>
      <c r="G6" s="157">
        <v>0</v>
      </c>
      <c r="H6" s="154">
        <v>0</v>
      </c>
      <c r="I6" s="155">
        <v>0</v>
      </c>
      <c r="J6" s="158">
        <v>0</v>
      </c>
      <c r="K6" s="159">
        <v>21538</v>
      </c>
    </row>
    <row r="7" spans="1:11" ht="12">
      <c r="A7" s="22"/>
      <c r="B7" s="49" t="s">
        <v>9</v>
      </c>
      <c r="C7" s="160">
        <v>104</v>
      </c>
      <c r="D7" s="161">
        <v>2.25</v>
      </c>
      <c r="E7" s="162">
        <v>14</v>
      </c>
      <c r="F7" s="163">
        <v>0.3</v>
      </c>
      <c r="G7" s="164">
        <v>0</v>
      </c>
      <c r="H7" s="165">
        <v>0</v>
      </c>
      <c r="I7" s="162">
        <v>14</v>
      </c>
      <c r="J7" s="166">
        <v>0.3</v>
      </c>
      <c r="K7" s="167">
        <v>4625</v>
      </c>
    </row>
    <row r="8" spans="1:11" ht="12">
      <c r="A8" s="22"/>
      <c r="B8" s="50" t="s">
        <v>10</v>
      </c>
      <c r="C8" s="160">
        <v>192</v>
      </c>
      <c r="D8" s="161">
        <v>10.94</v>
      </c>
      <c r="E8" s="162">
        <v>402</v>
      </c>
      <c r="F8" s="163">
        <v>22.91</v>
      </c>
      <c r="G8" s="164">
        <v>3</v>
      </c>
      <c r="H8" s="165">
        <v>0.17</v>
      </c>
      <c r="I8" s="162">
        <v>404</v>
      </c>
      <c r="J8" s="166">
        <v>23.02</v>
      </c>
      <c r="K8" s="167">
        <v>1755</v>
      </c>
    </row>
    <row r="9" spans="1:11" ht="12">
      <c r="A9" s="22"/>
      <c r="B9" s="50" t="s">
        <v>11</v>
      </c>
      <c r="C9" s="160">
        <v>1191</v>
      </c>
      <c r="D9" s="161">
        <v>8.84</v>
      </c>
      <c r="E9" s="162">
        <v>839</v>
      </c>
      <c r="F9" s="163">
        <v>6.22</v>
      </c>
      <c r="G9" s="164">
        <v>12</v>
      </c>
      <c r="H9" s="165">
        <v>0.09</v>
      </c>
      <c r="I9" s="162">
        <v>850</v>
      </c>
      <c r="J9" s="166">
        <v>6.31</v>
      </c>
      <c r="K9" s="167">
        <v>13480</v>
      </c>
    </row>
    <row r="10" spans="1:11" ht="12">
      <c r="A10" s="22"/>
      <c r="B10" s="50" t="s">
        <v>12</v>
      </c>
      <c r="C10" s="160">
        <v>5606</v>
      </c>
      <c r="D10" s="161">
        <v>13.19</v>
      </c>
      <c r="E10" s="162">
        <v>3115</v>
      </c>
      <c r="F10" s="163">
        <v>7.33</v>
      </c>
      <c r="G10" s="164">
        <v>147</v>
      </c>
      <c r="H10" s="165">
        <v>0.35</v>
      </c>
      <c r="I10" s="162">
        <v>3225</v>
      </c>
      <c r="J10" s="166">
        <v>7.59</v>
      </c>
      <c r="K10" s="167">
        <v>42489</v>
      </c>
    </row>
    <row r="11" spans="1:11" ht="12">
      <c r="A11" s="22"/>
      <c r="B11" s="50" t="s">
        <v>13</v>
      </c>
      <c r="C11" s="160">
        <v>1759</v>
      </c>
      <c r="D11" s="161">
        <v>23.81</v>
      </c>
      <c r="E11" s="162">
        <v>872</v>
      </c>
      <c r="F11" s="163">
        <v>11.8</v>
      </c>
      <c r="G11" s="164">
        <v>47</v>
      </c>
      <c r="H11" s="165">
        <v>0.64</v>
      </c>
      <c r="I11" s="162">
        <v>912</v>
      </c>
      <c r="J11" s="166">
        <v>12.34</v>
      </c>
      <c r="K11" s="167">
        <v>7389</v>
      </c>
    </row>
    <row r="12" spans="1:11" ht="12">
      <c r="A12" s="22"/>
      <c r="B12" s="52" t="s">
        <v>14</v>
      </c>
      <c r="C12" s="168">
        <v>8905</v>
      </c>
      <c r="D12" s="165">
        <v>9.76</v>
      </c>
      <c r="E12" s="162">
        <v>5242</v>
      </c>
      <c r="F12" s="163">
        <v>5.74</v>
      </c>
      <c r="G12" s="164">
        <v>209</v>
      </c>
      <c r="H12" s="165">
        <v>0.23</v>
      </c>
      <c r="I12" s="162">
        <v>5405</v>
      </c>
      <c r="J12" s="166">
        <v>5.92</v>
      </c>
      <c r="K12" s="167">
        <v>91276</v>
      </c>
    </row>
    <row r="13" spans="1:11" ht="12">
      <c r="A13" s="29" t="s">
        <v>15</v>
      </c>
      <c r="B13" s="52" t="s">
        <v>8</v>
      </c>
      <c r="C13" s="168">
        <v>73</v>
      </c>
      <c r="D13" s="165">
        <v>0.32</v>
      </c>
      <c r="E13" s="162">
        <v>1</v>
      </c>
      <c r="F13" s="163">
        <v>0</v>
      </c>
      <c r="G13" s="164">
        <v>0</v>
      </c>
      <c r="H13" s="165">
        <v>0</v>
      </c>
      <c r="I13" s="162">
        <v>1</v>
      </c>
      <c r="J13" s="166">
        <v>0</v>
      </c>
      <c r="K13" s="167">
        <v>22847</v>
      </c>
    </row>
    <row r="14" spans="1:11" ht="12">
      <c r="A14" s="22"/>
      <c r="B14" s="49" t="s">
        <v>9</v>
      </c>
      <c r="C14" s="160">
        <v>148</v>
      </c>
      <c r="D14" s="161">
        <v>2.38</v>
      </c>
      <c r="E14" s="162">
        <v>27</v>
      </c>
      <c r="F14" s="163">
        <v>0.43</v>
      </c>
      <c r="G14" s="164">
        <v>1</v>
      </c>
      <c r="H14" s="165">
        <v>0.02</v>
      </c>
      <c r="I14" s="162">
        <v>28</v>
      </c>
      <c r="J14" s="166">
        <v>0.45</v>
      </c>
      <c r="K14" s="167">
        <v>6229</v>
      </c>
    </row>
    <row r="15" spans="1:11" ht="12">
      <c r="A15" s="22"/>
      <c r="B15" s="50" t="s">
        <v>10</v>
      </c>
      <c r="C15" s="160">
        <v>300</v>
      </c>
      <c r="D15" s="161">
        <v>14.27</v>
      </c>
      <c r="E15" s="162">
        <v>777</v>
      </c>
      <c r="F15" s="163">
        <v>36.95</v>
      </c>
      <c r="G15" s="164">
        <v>2</v>
      </c>
      <c r="H15" s="165">
        <v>0.1</v>
      </c>
      <c r="I15" s="162">
        <v>779</v>
      </c>
      <c r="J15" s="166">
        <v>37.04</v>
      </c>
      <c r="K15" s="167">
        <v>2103</v>
      </c>
    </row>
    <row r="16" spans="1:11" ht="12">
      <c r="A16" s="22"/>
      <c r="B16" s="50" t="s">
        <v>11</v>
      </c>
      <c r="C16" s="160">
        <v>292</v>
      </c>
      <c r="D16" s="161">
        <v>17.46</v>
      </c>
      <c r="E16" s="162">
        <v>781</v>
      </c>
      <c r="F16" s="163">
        <v>46.71</v>
      </c>
      <c r="G16" s="164">
        <v>16</v>
      </c>
      <c r="H16" s="165">
        <v>0.96</v>
      </c>
      <c r="I16" s="162">
        <v>795</v>
      </c>
      <c r="J16" s="166">
        <v>47.55</v>
      </c>
      <c r="K16" s="167">
        <v>1672</v>
      </c>
    </row>
    <row r="17" spans="1:11" ht="12">
      <c r="A17" s="22"/>
      <c r="B17" s="50" t="s">
        <v>12</v>
      </c>
      <c r="C17" s="160">
        <v>1818</v>
      </c>
      <c r="D17" s="161">
        <v>29.34</v>
      </c>
      <c r="E17" s="162">
        <v>2420</v>
      </c>
      <c r="F17" s="163">
        <v>39.06</v>
      </c>
      <c r="G17" s="164">
        <v>194</v>
      </c>
      <c r="H17" s="165">
        <v>3.13</v>
      </c>
      <c r="I17" s="162">
        <v>2568</v>
      </c>
      <c r="J17" s="166">
        <v>41.45</v>
      </c>
      <c r="K17" s="167">
        <v>6196</v>
      </c>
    </row>
    <row r="18" spans="1:11" ht="12">
      <c r="A18" s="22"/>
      <c r="B18" s="50" t="s">
        <v>13</v>
      </c>
      <c r="C18" s="160">
        <v>1073</v>
      </c>
      <c r="D18" s="161">
        <v>22.93</v>
      </c>
      <c r="E18" s="162">
        <v>408</v>
      </c>
      <c r="F18" s="163">
        <v>8.72</v>
      </c>
      <c r="G18" s="164">
        <v>115</v>
      </c>
      <c r="H18" s="165">
        <v>2.46</v>
      </c>
      <c r="I18" s="162">
        <v>508</v>
      </c>
      <c r="J18" s="166">
        <v>10.86</v>
      </c>
      <c r="K18" s="167">
        <v>4679</v>
      </c>
    </row>
    <row r="19" spans="1:11" ht="12">
      <c r="A19" s="31"/>
      <c r="B19" s="52" t="s">
        <v>14</v>
      </c>
      <c r="C19" s="168">
        <v>3704</v>
      </c>
      <c r="D19" s="165">
        <v>8.47</v>
      </c>
      <c r="E19" s="162">
        <v>4414</v>
      </c>
      <c r="F19" s="163">
        <v>10.09</v>
      </c>
      <c r="G19" s="164">
        <v>328</v>
      </c>
      <c r="H19" s="165">
        <v>0.75</v>
      </c>
      <c r="I19" s="162">
        <v>4679</v>
      </c>
      <c r="J19" s="166">
        <v>10.7</v>
      </c>
      <c r="K19" s="167">
        <v>43726</v>
      </c>
    </row>
    <row r="20" spans="1:11" ht="12">
      <c r="A20" s="22" t="s">
        <v>3</v>
      </c>
      <c r="B20" s="52" t="s">
        <v>8</v>
      </c>
      <c r="C20" s="168">
        <v>126</v>
      </c>
      <c r="D20" s="165">
        <v>0.28</v>
      </c>
      <c r="E20" s="162">
        <v>1</v>
      </c>
      <c r="F20" s="163">
        <v>0</v>
      </c>
      <c r="G20" s="164">
        <v>0</v>
      </c>
      <c r="H20" s="165">
        <v>0</v>
      </c>
      <c r="I20" s="162">
        <v>1</v>
      </c>
      <c r="J20" s="166">
        <v>0</v>
      </c>
      <c r="K20" s="167">
        <v>44385</v>
      </c>
    </row>
    <row r="21" spans="1:11" ht="12">
      <c r="A21" s="22"/>
      <c r="B21" s="49" t="s">
        <v>9</v>
      </c>
      <c r="C21" s="160">
        <v>252</v>
      </c>
      <c r="D21" s="161">
        <v>2.32</v>
      </c>
      <c r="E21" s="162">
        <v>41</v>
      </c>
      <c r="F21" s="163">
        <v>0.38</v>
      </c>
      <c r="G21" s="164">
        <v>1</v>
      </c>
      <c r="H21" s="165">
        <v>0.01</v>
      </c>
      <c r="I21" s="162">
        <v>42</v>
      </c>
      <c r="J21" s="166">
        <v>0.39</v>
      </c>
      <c r="K21" s="167">
        <v>10854</v>
      </c>
    </row>
    <row r="22" spans="1:11" ht="12">
      <c r="A22" s="1"/>
      <c r="B22" s="50" t="s">
        <v>10</v>
      </c>
      <c r="C22" s="160">
        <v>492</v>
      </c>
      <c r="D22" s="161">
        <v>12.75</v>
      </c>
      <c r="E22" s="162">
        <v>1179</v>
      </c>
      <c r="F22" s="163">
        <v>30.56</v>
      </c>
      <c r="G22" s="164">
        <v>5</v>
      </c>
      <c r="H22" s="165">
        <v>0.13</v>
      </c>
      <c r="I22" s="162">
        <v>1183</v>
      </c>
      <c r="J22" s="166">
        <v>30.66</v>
      </c>
      <c r="K22" s="167">
        <v>3858</v>
      </c>
    </row>
    <row r="23" spans="1:11" ht="12">
      <c r="A23" s="1"/>
      <c r="B23" s="50" t="s">
        <v>11</v>
      </c>
      <c r="C23" s="160">
        <v>1483</v>
      </c>
      <c r="D23" s="161">
        <v>9.79</v>
      </c>
      <c r="E23" s="162">
        <v>1620</v>
      </c>
      <c r="F23" s="163">
        <v>10.69</v>
      </c>
      <c r="G23" s="164">
        <v>28</v>
      </c>
      <c r="H23" s="165">
        <v>0.18</v>
      </c>
      <c r="I23" s="162">
        <v>1645</v>
      </c>
      <c r="J23" s="166">
        <v>10.86</v>
      </c>
      <c r="K23" s="167">
        <v>15152</v>
      </c>
    </row>
    <row r="24" spans="1:11" ht="12">
      <c r="A24" s="1"/>
      <c r="B24" s="50" t="s">
        <v>12</v>
      </c>
      <c r="C24" s="160">
        <v>7424</v>
      </c>
      <c r="D24" s="161">
        <v>15.25</v>
      </c>
      <c r="E24" s="162">
        <v>5535</v>
      </c>
      <c r="F24" s="163">
        <v>11.37</v>
      </c>
      <c r="G24" s="164">
        <v>341</v>
      </c>
      <c r="H24" s="165">
        <v>0.7</v>
      </c>
      <c r="I24" s="162">
        <v>5793</v>
      </c>
      <c r="J24" s="166">
        <v>11.9</v>
      </c>
      <c r="K24" s="167">
        <v>48685</v>
      </c>
    </row>
    <row r="25" spans="1:11" ht="12">
      <c r="A25" s="1"/>
      <c r="B25" s="50" t="s">
        <v>13</v>
      </c>
      <c r="C25" s="160">
        <v>2832</v>
      </c>
      <c r="D25" s="161">
        <v>23.47</v>
      </c>
      <c r="E25" s="162">
        <v>1280</v>
      </c>
      <c r="F25" s="163">
        <v>10.61</v>
      </c>
      <c r="G25" s="164">
        <v>162</v>
      </c>
      <c r="H25" s="165">
        <v>1.34</v>
      </c>
      <c r="I25" s="162">
        <v>1420</v>
      </c>
      <c r="J25" s="166">
        <v>11.77</v>
      </c>
      <c r="K25" s="167">
        <v>12068</v>
      </c>
    </row>
    <row r="26" spans="1:11" ht="12.75" thickBot="1">
      <c r="A26" s="32"/>
      <c r="B26" s="53" t="s">
        <v>14</v>
      </c>
      <c r="C26" s="169">
        <v>12609</v>
      </c>
      <c r="D26" s="170">
        <v>9.34</v>
      </c>
      <c r="E26" s="171">
        <v>9656</v>
      </c>
      <c r="F26" s="172">
        <v>7.15</v>
      </c>
      <c r="G26" s="173">
        <v>537</v>
      </c>
      <c r="H26" s="170">
        <v>0.4</v>
      </c>
      <c r="I26" s="171">
        <v>10084</v>
      </c>
      <c r="J26" s="174">
        <v>7.47</v>
      </c>
      <c r="K26" s="175">
        <v>135002</v>
      </c>
    </row>
    <row r="28" spans="1:4" ht="12">
      <c r="A28" s="34" t="s">
        <v>27</v>
      </c>
      <c r="B28" s="34"/>
      <c r="C28" s="34"/>
      <c r="D28" s="34"/>
    </row>
    <row r="29" spans="1:4" ht="3.75" customHeight="1">
      <c r="A29" s="34"/>
      <c r="B29" s="34"/>
      <c r="C29" s="34"/>
      <c r="D29" s="34"/>
    </row>
    <row r="30" spans="1:2" ht="12.75" customHeight="1">
      <c r="A30" s="54" t="s">
        <v>69</v>
      </c>
      <c r="B30" s="34"/>
    </row>
    <row r="31" spans="1:2" ht="3.75" customHeight="1">
      <c r="A31" s="54"/>
      <c r="B31" s="34"/>
    </row>
    <row r="32" spans="1:149" ht="12.75">
      <c r="A32" s="34" t="s">
        <v>117</v>
      </c>
      <c r="B32" s="34"/>
      <c r="C32" s="3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4" t="s">
        <v>68</v>
      </c>
      <c r="B33" s="34"/>
      <c r="C33" s="3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4"/>
      <c r="B34" s="34"/>
    </row>
    <row r="35" spans="1:2" ht="11.25" customHeight="1">
      <c r="A35" s="54" t="s">
        <v>118</v>
      </c>
      <c r="B35" s="34"/>
    </row>
    <row r="36" spans="1:2" ht="3.75" customHeight="1">
      <c r="A36" s="54"/>
      <c r="B36" s="34"/>
    </row>
    <row r="37" spans="1:149" ht="12.75">
      <c r="A37" s="34" t="s">
        <v>119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4" t="s">
        <v>84</v>
      </c>
      <c r="B38" s="34"/>
      <c r="C38" s="3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4" t="s">
        <v>121</v>
      </c>
      <c r="B40" s="34"/>
      <c r="C40" s="3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4" t="s">
        <v>75</v>
      </c>
      <c r="B41" s="34"/>
      <c r="C41" s="3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4"/>
      <c r="B42" s="34"/>
      <c r="C42" s="3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4" t="s">
        <v>120</v>
      </c>
      <c r="B43" s="34"/>
      <c r="C43" s="3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ht="3.75" customHeight="1"/>
    <row r="45" spans="1:149" ht="12.75">
      <c r="A45" s="34" t="s">
        <v>134</v>
      </c>
      <c r="B45" s="34"/>
      <c r="C45" s="3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ht="12">
      <c r="A46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6" customFormat="1" ht="25.5">
      <c r="A1" s="141" t="s">
        <v>122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5"/>
    </row>
    <row r="2" spans="1:14" ht="13.5">
      <c r="A2" s="66"/>
      <c r="B2" s="64"/>
      <c r="C2" s="10" t="s">
        <v>123</v>
      </c>
      <c r="D2" s="4"/>
      <c r="E2" s="4"/>
      <c r="F2" s="67" t="s">
        <v>124</v>
      </c>
      <c r="G2" s="4"/>
      <c r="H2" s="4"/>
      <c r="I2" s="67" t="s">
        <v>125</v>
      </c>
      <c r="J2" s="4"/>
      <c r="K2" s="5"/>
      <c r="L2" s="4" t="s">
        <v>130</v>
      </c>
      <c r="M2" s="4"/>
      <c r="N2" s="68"/>
    </row>
    <row r="3" spans="1:14" ht="24">
      <c r="A3" s="15" t="s">
        <v>4</v>
      </c>
      <c r="B3" s="69" t="s">
        <v>5</v>
      </c>
      <c r="C3" s="17" t="s">
        <v>45</v>
      </c>
      <c r="D3" s="18" t="s">
        <v>46</v>
      </c>
      <c r="E3" s="17" t="s">
        <v>47</v>
      </c>
      <c r="F3" s="17" t="s">
        <v>45</v>
      </c>
      <c r="G3" s="18" t="s">
        <v>46</v>
      </c>
      <c r="H3" s="17" t="s">
        <v>47</v>
      </c>
      <c r="I3" s="17" t="s">
        <v>45</v>
      </c>
      <c r="J3" s="18" t="s">
        <v>46</v>
      </c>
      <c r="K3" s="17" t="s">
        <v>47</v>
      </c>
      <c r="L3" s="17" t="s">
        <v>45</v>
      </c>
      <c r="M3" s="18" t="s">
        <v>46</v>
      </c>
      <c r="N3" s="70" t="s">
        <v>47</v>
      </c>
    </row>
    <row r="4" spans="1:14" ht="12">
      <c r="A4" s="22" t="s">
        <v>7</v>
      </c>
      <c r="B4" s="71" t="s">
        <v>8</v>
      </c>
      <c r="C4" s="107">
        <v>0</v>
      </c>
      <c r="D4" s="108">
        <v>0</v>
      </c>
      <c r="E4" s="107">
        <v>0</v>
      </c>
      <c r="F4" s="108">
        <v>0</v>
      </c>
      <c r="G4" s="107">
        <v>0</v>
      </c>
      <c r="H4" s="108">
        <v>0</v>
      </c>
      <c r="I4" s="109">
        <v>0</v>
      </c>
      <c r="J4" s="107">
        <v>0</v>
      </c>
      <c r="K4" s="110">
        <v>0</v>
      </c>
      <c r="L4" s="109">
        <v>3.68</v>
      </c>
      <c r="M4" s="107">
        <v>2</v>
      </c>
      <c r="N4" s="111">
        <v>5</v>
      </c>
    </row>
    <row r="5" spans="1:14" ht="12">
      <c r="A5" s="22"/>
      <c r="B5" s="49" t="s">
        <v>9</v>
      </c>
      <c r="C5" s="112">
        <v>20.94</v>
      </c>
      <c r="D5" s="113">
        <v>18</v>
      </c>
      <c r="E5" s="112">
        <v>34</v>
      </c>
      <c r="F5" s="113">
        <v>0</v>
      </c>
      <c r="G5" s="112">
        <v>0</v>
      </c>
      <c r="H5" s="113">
        <v>0</v>
      </c>
      <c r="I5" s="114">
        <v>20.94</v>
      </c>
      <c r="J5" s="112">
        <v>18</v>
      </c>
      <c r="K5" s="115">
        <v>34</v>
      </c>
      <c r="L5" s="114">
        <v>4.03</v>
      </c>
      <c r="M5" s="112">
        <v>3</v>
      </c>
      <c r="N5" s="116">
        <v>7</v>
      </c>
    </row>
    <row r="6" spans="1:14" ht="12">
      <c r="A6" s="22"/>
      <c r="B6" s="50" t="s">
        <v>10</v>
      </c>
      <c r="C6" s="112">
        <v>43.32</v>
      </c>
      <c r="D6" s="113">
        <v>21</v>
      </c>
      <c r="E6" s="112">
        <v>93</v>
      </c>
      <c r="F6" s="113">
        <v>1</v>
      </c>
      <c r="G6" s="112">
        <v>1</v>
      </c>
      <c r="H6" s="113">
        <v>1</v>
      </c>
      <c r="I6" s="114">
        <v>43.05</v>
      </c>
      <c r="J6" s="112">
        <v>21</v>
      </c>
      <c r="K6" s="115">
        <v>92</v>
      </c>
      <c r="L6" s="114">
        <v>10.89</v>
      </c>
      <c r="M6" s="112">
        <v>3</v>
      </c>
      <c r="N6" s="116">
        <v>21</v>
      </c>
    </row>
    <row r="7" spans="1:14" ht="12">
      <c r="A7" s="22"/>
      <c r="B7" s="50" t="s">
        <v>11</v>
      </c>
      <c r="C7" s="112">
        <v>33.08</v>
      </c>
      <c r="D7" s="113">
        <v>16</v>
      </c>
      <c r="E7" s="112">
        <v>61</v>
      </c>
      <c r="F7" s="113">
        <v>2.33</v>
      </c>
      <c r="G7" s="112">
        <v>1.5</v>
      </c>
      <c r="H7" s="113">
        <v>4</v>
      </c>
      <c r="I7" s="114">
        <v>32.74</v>
      </c>
      <c r="J7" s="112">
        <v>15</v>
      </c>
      <c r="K7" s="115">
        <v>61</v>
      </c>
      <c r="L7" s="114">
        <v>4.86</v>
      </c>
      <c r="M7" s="112">
        <v>2</v>
      </c>
      <c r="N7" s="116">
        <v>6</v>
      </c>
    </row>
    <row r="8" spans="1:14" ht="12">
      <c r="A8" s="22"/>
      <c r="B8" s="50" t="s">
        <v>12</v>
      </c>
      <c r="C8" s="112">
        <v>12.22</v>
      </c>
      <c r="D8" s="113">
        <v>10</v>
      </c>
      <c r="E8" s="112">
        <v>24</v>
      </c>
      <c r="F8" s="113">
        <v>4.03</v>
      </c>
      <c r="G8" s="112">
        <v>3</v>
      </c>
      <c r="H8" s="113">
        <v>8</v>
      </c>
      <c r="I8" s="114">
        <v>11.95</v>
      </c>
      <c r="J8" s="112">
        <v>10</v>
      </c>
      <c r="K8" s="115">
        <v>23</v>
      </c>
      <c r="L8" s="114">
        <v>4.3</v>
      </c>
      <c r="M8" s="112">
        <v>2</v>
      </c>
      <c r="N8" s="116">
        <v>9</v>
      </c>
    </row>
    <row r="9" spans="1:14" ht="12">
      <c r="A9" s="22"/>
      <c r="B9" s="50" t="s">
        <v>13</v>
      </c>
      <c r="C9" s="112">
        <v>15.86</v>
      </c>
      <c r="D9" s="113">
        <v>14</v>
      </c>
      <c r="E9" s="112">
        <v>29</v>
      </c>
      <c r="F9" s="113">
        <v>4.49</v>
      </c>
      <c r="G9" s="112">
        <v>3</v>
      </c>
      <c r="H9" s="113">
        <v>10</v>
      </c>
      <c r="I9" s="114">
        <v>15.37</v>
      </c>
      <c r="J9" s="112">
        <v>13</v>
      </c>
      <c r="K9" s="115">
        <v>29</v>
      </c>
      <c r="L9" s="114">
        <v>8.3</v>
      </c>
      <c r="M9" s="112">
        <v>6</v>
      </c>
      <c r="N9" s="116">
        <v>18</v>
      </c>
    </row>
    <row r="10" spans="1:14" ht="12">
      <c r="A10" s="22"/>
      <c r="B10" s="52" t="s">
        <v>14</v>
      </c>
      <c r="C10" s="112">
        <v>17.75</v>
      </c>
      <c r="D10" s="113">
        <v>12</v>
      </c>
      <c r="E10" s="112">
        <v>30</v>
      </c>
      <c r="F10" s="113">
        <v>4.02</v>
      </c>
      <c r="G10" s="112">
        <v>3</v>
      </c>
      <c r="H10" s="113">
        <v>8</v>
      </c>
      <c r="I10" s="114">
        <v>17.35</v>
      </c>
      <c r="J10" s="112">
        <v>11</v>
      </c>
      <c r="K10" s="115">
        <v>30</v>
      </c>
      <c r="L10" s="114">
        <v>4.85</v>
      </c>
      <c r="M10" s="112">
        <v>2</v>
      </c>
      <c r="N10" s="116">
        <v>10</v>
      </c>
    </row>
    <row r="11" spans="1:14" ht="12">
      <c r="A11" s="29" t="s">
        <v>15</v>
      </c>
      <c r="B11" s="52" t="s">
        <v>8</v>
      </c>
      <c r="C11" s="112">
        <v>1</v>
      </c>
      <c r="D11" s="113">
        <v>1</v>
      </c>
      <c r="E11" s="112">
        <v>1</v>
      </c>
      <c r="F11" s="113">
        <v>0</v>
      </c>
      <c r="G11" s="112">
        <v>0</v>
      </c>
      <c r="H11" s="113">
        <v>0</v>
      </c>
      <c r="I11" s="114">
        <v>1</v>
      </c>
      <c r="J11" s="112">
        <v>1</v>
      </c>
      <c r="K11" s="115">
        <v>1</v>
      </c>
      <c r="L11" s="114">
        <v>3.78</v>
      </c>
      <c r="M11" s="112">
        <v>2</v>
      </c>
      <c r="N11" s="116">
        <v>6</v>
      </c>
    </row>
    <row r="12" spans="1:14" ht="12">
      <c r="A12" s="22"/>
      <c r="B12" s="49" t="s">
        <v>9</v>
      </c>
      <c r="C12" s="112">
        <v>32.45</v>
      </c>
      <c r="D12" s="113">
        <v>16</v>
      </c>
      <c r="E12" s="112">
        <v>49</v>
      </c>
      <c r="F12" s="113">
        <v>2</v>
      </c>
      <c r="G12" s="112">
        <v>2</v>
      </c>
      <c r="H12" s="113">
        <v>2</v>
      </c>
      <c r="I12" s="114">
        <v>31.56</v>
      </c>
      <c r="J12" s="112">
        <v>16</v>
      </c>
      <c r="K12" s="115">
        <v>49</v>
      </c>
      <c r="L12" s="114">
        <v>4.2</v>
      </c>
      <c r="M12" s="112">
        <v>3</v>
      </c>
      <c r="N12" s="116">
        <v>7</v>
      </c>
    </row>
    <row r="13" spans="1:14" ht="12">
      <c r="A13" s="22"/>
      <c r="B13" s="50" t="s">
        <v>10</v>
      </c>
      <c r="C13" s="112">
        <v>63.76</v>
      </c>
      <c r="D13" s="113">
        <v>27</v>
      </c>
      <c r="E13" s="112">
        <v>209</v>
      </c>
      <c r="F13" s="113">
        <v>14.5</v>
      </c>
      <c r="G13" s="112">
        <v>14.5</v>
      </c>
      <c r="H13" s="113">
        <v>28</v>
      </c>
      <c r="I13" s="114">
        <v>63.65</v>
      </c>
      <c r="J13" s="112">
        <v>27</v>
      </c>
      <c r="K13" s="115">
        <v>209</v>
      </c>
      <c r="L13" s="114">
        <v>19.34</v>
      </c>
      <c r="M13" s="112">
        <v>4</v>
      </c>
      <c r="N13" s="116">
        <v>32</v>
      </c>
    </row>
    <row r="14" spans="1:14" ht="12">
      <c r="A14" s="22"/>
      <c r="B14" s="50" t="s">
        <v>11</v>
      </c>
      <c r="C14" s="112">
        <v>41.44</v>
      </c>
      <c r="D14" s="113">
        <v>18</v>
      </c>
      <c r="E14" s="112">
        <v>86</v>
      </c>
      <c r="F14" s="113">
        <v>4.88</v>
      </c>
      <c r="G14" s="112">
        <v>2</v>
      </c>
      <c r="H14" s="113">
        <v>14</v>
      </c>
      <c r="I14" s="114">
        <v>40.87</v>
      </c>
      <c r="J14" s="112">
        <v>18</v>
      </c>
      <c r="K14" s="115">
        <v>85</v>
      </c>
      <c r="L14" s="114">
        <v>16.95</v>
      </c>
      <c r="M14" s="112">
        <v>5</v>
      </c>
      <c r="N14" s="116">
        <v>30</v>
      </c>
    </row>
    <row r="15" spans="1:14" ht="12">
      <c r="A15" s="22"/>
      <c r="B15" s="50" t="s">
        <v>12</v>
      </c>
      <c r="C15" s="112">
        <v>12.45</v>
      </c>
      <c r="D15" s="113">
        <v>11</v>
      </c>
      <c r="E15" s="112">
        <v>23</v>
      </c>
      <c r="F15" s="113">
        <v>6</v>
      </c>
      <c r="G15" s="112">
        <v>3</v>
      </c>
      <c r="H15" s="113">
        <v>7</v>
      </c>
      <c r="I15" s="114">
        <v>12.12</v>
      </c>
      <c r="J15" s="112">
        <v>10</v>
      </c>
      <c r="K15" s="115">
        <v>22</v>
      </c>
      <c r="L15" s="114">
        <v>9.17</v>
      </c>
      <c r="M15" s="112">
        <v>6</v>
      </c>
      <c r="N15" s="116">
        <v>20</v>
      </c>
    </row>
    <row r="16" spans="1:14" ht="12">
      <c r="A16" s="22"/>
      <c r="B16" s="50" t="s">
        <v>13</v>
      </c>
      <c r="C16" s="112">
        <v>13.98</v>
      </c>
      <c r="D16" s="113">
        <v>13</v>
      </c>
      <c r="E16" s="112">
        <v>25</v>
      </c>
      <c r="F16" s="113">
        <v>5.27</v>
      </c>
      <c r="G16" s="112">
        <v>4</v>
      </c>
      <c r="H16" s="113">
        <v>11</v>
      </c>
      <c r="I16" s="114">
        <v>12.51</v>
      </c>
      <c r="J16" s="112">
        <v>11</v>
      </c>
      <c r="K16" s="115">
        <v>24</v>
      </c>
      <c r="L16" s="114">
        <v>8.59</v>
      </c>
      <c r="M16" s="112">
        <v>6</v>
      </c>
      <c r="N16" s="116">
        <v>19</v>
      </c>
    </row>
    <row r="17" spans="1:14" ht="12">
      <c r="A17" s="31"/>
      <c r="B17" s="52" t="s">
        <v>14</v>
      </c>
      <c r="C17" s="112">
        <v>23.56</v>
      </c>
      <c r="D17" s="113">
        <v>13</v>
      </c>
      <c r="E17" s="112">
        <v>33</v>
      </c>
      <c r="F17" s="113">
        <v>5.74</v>
      </c>
      <c r="G17" s="112">
        <v>3</v>
      </c>
      <c r="H17" s="113">
        <v>8</v>
      </c>
      <c r="I17" s="114">
        <v>22.61</v>
      </c>
      <c r="J17" s="112">
        <v>12</v>
      </c>
      <c r="K17" s="115">
        <v>33</v>
      </c>
      <c r="L17" s="114">
        <v>7.22</v>
      </c>
      <c r="M17" s="112">
        <v>3</v>
      </c>
      <c r="N17" s="116">
        <v>15</v>
      </c>
    </row>
    <row r="18" spans="1:14" ht="12">
      <c r="A18" s="22" t="s">
        <v>3</v>
      </c>
      <c r="B18" s="52" t="s">
        <v>8</v>
      </c>
      <c r="C18" s="112">
        <v>1</v>
      </c>
      <c r="D18" s="113">
        <v>1</v>
      </c>
      <c r="E18" s="112">
        <v>1</v>
      </c>
      <c r="F18" s="113">
        <v>0</v>
      </c>
      <c r="G18" s="112">
        <v>0</v>
      </c>
      <c r="H18" s="113">
        <v>0</v>
      </c>
      <c r="I18" s="114">
        <v>1</v>
      </c>
      <c r="J18" s="112">
        <v>1</v>
      </c>
      <c r="K18" s="115">
        <v>1</v>
      </c>
      <c r="L18" s="114">
        <v>3.73</v>
      </c>
      <c r="M18" s="112">
        <v>2</v>
      </c>
      <c r="N18" s="116">
        <v>6</v>
      </c>
    </row>
    <row r="19" spans="1:14" ht="12">
      <c r="A19" s="22"/>
      <c r="B19" s="49" t="s">
        <v>9</v>
      </c>
      <c r="C19" s="112">
        <v>28.69</v>
      </c>
      <c r="D19" s="113">
        <v>16</v>
      </c>
      <c r="E19" s="112">
        <v>49</v>
      </c>
      <c r="F19" s="113">
        <v>2</v>
      </c>
      <c r="G19" s="112">
        <v>2</v>
      </c>
      <c r="H19" s="113">
        <v>2</v>
      </c>
      <c r="I19" s="114">
        <v>28.16</v>
      </c>
      <c r="J19" s="112">
        <v>16</v>
      </c>
      <c r="K19" s="115">
        <v>46.5</v>
      </c>
      <c r="L19" s="114">
        <v>4.13</v>
      </c>
      <c r="M19" s="112">
        <v>3</v>
      </c>
      <c r="N19" s="116">
        <v>7</v>
      </c>
    </row>
    <row r="20" spans="1:14" ht="12">
      <c r="A20" s="1"/>
      <c r="B20" s="50" t="s">
        <v>10</v>
      </c>
      <c r="C20" s="112">
        <v>56.62</v>
      </c>
      <c r="D20" s="113">
        <v>25</v>
      </c>
      <c r="E20" s="112">
        <v>173</v>
      </c>
      <c r="F20" s="113">
        <v>6.4</v>
      </c>
      <c r="G20" s="112">
        <v>1</v>
      </c>
      <c r="H20" s="113">
        <v>28</v>
      </c>
      <c r="I20" s="114">
        <v>56.44</v>
      </c>
      <c r="J20" s="112">
        <v>25</v>
      </c>
      <c r="K20" s="115">
        <v>173</v>
      </c>
      <c r="L20" s="114">
        <v>15.67</v>
      </c>
      <c r="M20" s="112">
        <v>3</v>
      </c>
      <c r="N20" s="116">
        <v>28</v>
      </c>
    </row>
    <row r="21" spans="1:14" ht="12">
      <c r="A21" s="1"/>
      <c r="B21" s="50" t="s">
        <v>11</v>
      </c>
      <c r="C21" s="112">
        <v>37.11</v>
      </c>
      <c r="D21" s="113">
        <v>17</v>
      </c>
      <c r="E21" s="112">
        <v>70</v>
      </c>
      <c r="F21" s="113">
        <v>3.79</v>
      </c>
      <c r="G21" s="112">
        <v>2</v>
      </c>
      <c r="H21" s="113">
        <v>13</v>
      </c>
      <c r="I21" s="114">
        <v>36.67</v>
      </c>
      <c r="J21" s="112">
        <v>16</v>
      </c>
      <c r="K21" s="115">
        <v>69</v>
      </c>
      <c r="L21" s="114">
        <v>6.84</v>
      </c>
      <c r="M21" s="112">
        <v>2</v>
      </c>
      <c r="N21" s="116">
        <v>10</v>
      </c>
    </row>
    <row r="22" spans="1:14" ht="12">
      <c r="A22" s="1"/>
      <c r="B22" s="50" t="s">
        <v>12</v>
      </c>
      <c r="C22" s="112">
        <v>12.33</v>
      </c>
      <c r="D22" s="113">
        <v>10</v>
      </c>
      <c r="E22" s="112">
        <v>23</v>
      </c>
      <c r="F22" s="113">
        <v>5.2</v>
      </c>
      <c r="G22" s="112">
        <v>3</v>
      </c>
      <c r="H22" s="113">
        <v>7</v>
      </c>
      <c r="I22" s="114">
        <v>12.03</v>
      </c>
      <c r="J22" s="112">
        <v>10</v>
      </c>
      <c r="K22" s="115">
        <v>23</v>
      </c>
      <c r="L22" s="114">
        <v>5.3</v>
      </c>
      <c r="M22" s="112">
        <v>3</v>
      </c>
      <c r="N22" s="116">
        <v>12</v>
      </c>
    </row>
    <row r="23" spans="1:14" ht="12">
      <c r="A23" s="1"/>
      <c r="B23" s="50" t="s">
        <v>13</v>
      </c>
      <c r="C23" s="112">
        <v>15.23</v>
      </c>
      <c r="D23" s="113">
        <v>13</v>
      </c>
      <c r="E23" s="112">
        <v>28</v>
      </c>
      <c r="F23" s="113">
        <v>5.03</v>
      </c>
      <c r="G23" s="112">
        <v>4</v>
      </c>
      <c r="H23" s="113">
        <v>10</v>
      </c>
      <c r="I23" s="114">
        <v>14.32</v>
      </c>
      <c r="J23" s="112">
        <v>12</v>
      </c>
      <c r="K23" s="115">
        <v>28</v>
      </c>
      <c r="L23" s="114">
        <v>8.41</v>
      </c>
      <c r="M23" s="112">
        <v>6</v>
      </c>
      <c r="N23" s="116">
        <v>18</v>
      </c>
    </row>
    <row r="24" spans="1:14" ht="12.75" thickBot="1">
      <c r="A24" s="32"/>
      <c r="B24" s="53" t="s">
        <v>14</v>
      </c>
      <c r="C24" s="117">
        <v>20.51</v>
      </c>
      <c r="D24" s="118">
        <v>12</v>
      </c>
      <c r="E24" s="117">
        <v>32</v>
      </c>
      <c r="F24" s="118">
        <v>5.09</v>
      </c>
      <c r="G24" s="117">
        <v>3</v>
      </c>
      <c r="H24" s="118">
        <v>8</v>
      </c>
      <c r="I24" s="119">
        <v>19.88</v>
      </c>
      <c r="J24" s="117">
        <v>12</v>
      </c>
      <c r="K24" s="120">
        <v>31</v>
      </c>
      <c r="L24" s="119">
        <v>5.69</v>
      </c>
      <c r="M24" s="117">
        <v>3</v>
      </c>
      <c r="N24" s="121">
        <v>12</v>
      </c>
    </row>
    <row r="26" spans="1:2" ht="12">
      <c r="A26" s="34" t="s">
        <v>27</v>
      </c>
      <c r="B26" s="34"/>
    </row>
    <row r="27" spans="1:2" ht="3.75" customHeight="1">
      <c r="A27" s="34"/>
      <c r="B27" s="34"/>
    </row>
    <row r="28" spans="1:8" ht="12">
      <c r="A28" s="54" t="s">
        <v>127</v>
      </c>
      <c r="B28" s="34"/>
      <c r="C28" s="34"/>
      <c r="D28" s="34"/>
      <c r="E28" s="34"/>
      <c r="F28" s="34"/>
      <c r="G28" s="34"/>
      <c r="H28" s="34"/>
    </row>
    <row r="29" ht="3.75" customHeight="1"/>
    <row r="30" spans="1:8" ht="12">
      <c r="A30" s="54" t="s">
        <v>126</v>
      </c>
      <c r="B30" s="34"/>
      <c r="C30" s="34"/>
      <c r="D30" s="34"/>
      <c r="E30" s="34"/>
      <c r="F30" s="34"/>
      <c r="G30" s="34"/>
      <c r="H30" s="34"/>
    </row>
    <row r="31" spans="1:8" ht="3.75" customHeight="1">
      <c r="A31" s="34"/>
      <c r="B31" s="34"/>
      <c r="C31" s="34"/>
      <c r="D31" s="34"/>
      <c r="E31" s="34"/>
      <c r="F31" s="34"/>
      <c r="G31" s="34"/>
      <c r="H31" s="34"/>
    </row>
    <row r="32" spans="1:2" ht="12">
      <c r="A32" s="54" t="s">
        <v>128</v>
      </c>
      <c r="B32" s="34"/>
    </row>
    <row r="33" spans="1:2" ht="3.75" customHeight="1">
      <c r="A33" s="54"/>
      <c r="B33" s="34"/>
    </row>
    <row r="34" spans="1:8" ht="12">
      <c r="A34" s="54" t="s">
        <v>129</v>
      </c>
      <c r="B34" s="34"/>
      <c r="C34" s="34"/>
      <c r="D34" s="34"/>
      <c r="E34" s="34"/>
      <c r="F34" s="34"/>
      <c r="G34" s="34"/>
      <c r="H34" s="34"/>
    </row>
    <row r="35" ht="3.75" customHeight="1"/>
    <row r="36" spans="1:149" ht="12.75">
      <c r="A36" s="54" t="s">
        <v>85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81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MICHIGAN  1992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Tina Sweep</cp:lastModifiedBy>
  <cp:lastPrinted>1999-11-23T22:52:48Z</cp:lastPrinted>
  <dcterms:created xsi:type="dcterms:W3CDTF">1998-12-17T01:34:22Z</dcterms:created>
  <dcterms:modified xsi:type="dcterms:W3CDTF">2000-03-21T18:00:40Z</dcterms:modified>
  <cp:category/>
  <cp:version/>
  <cp:contentType/>
  <cp:contentStatus/>
</cp:coreProperties>
</file>