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<sst xmlns="http://schemas.openxmlformats.org/spreadsheetml/2006/main" count="82" uniqueCount="53">
  <si>
    <t>Citizenship Status</t>
  </si>
  <si>
    <t>Hispanic</t>
  </si>
  <si>
    <t>Age</t>
  </si>
  <si>
    <t>18-29</t>
  </si>
  <si>
    <t>30-49</t>
  </si>
  <si>
    <t>Sex</t>
  </si>
  <si>
    <t>Male</t>
  </si>
  <si>
    <t>Female</t>
  </si>
  <si>
    <t>Naturalized</t>
  </si>
  <si>
    <t>Not a citizen</t>
  </si>
  <si>
    <t>Year of entry</t>
  </si>
  <si>
    <t>Before 1970</t>
  </si>
  <si>
    <t>Hispanic Origin</t>
  </si>
  <si>
    <t>Non-Hispanic White</t>
  </si>
  <si>
    <t>Non-Hispanic Black</t>
  </si>
  <si>
    <t>Non-Hispanic Asian</t>
  </si>
  <si>
    <t>Non-Hispanic Other</t>
  </si>
  <si>
    <t>1990-1999</t>
  </si>
  <si>
    <t>1980-1989</t>
  </si>
  <si>
    <t>1970-1979</t>
  </si>
  <si>
    <t>Characteristic</t>
  </si>
  <si>
    <t>Number</t>
  </si>
  <si>
    <t>Census 2000</t>
  </si>
  <si>
    <t>Non-Hispanic</t>
  </si>
  <si>
    <t>Differences</t>
  </si>
  <si>
    <t>C2K-CPS</t>
  </si>
  <si>
    <t>C2SS-CPS</t>
  </si>
  <si>
    <t>C2SS-C2K</t>
  </si>
  <si>
    <t>*</t>
  </si>
  <si>
    <t>Significantly different at the 90 percent confidence level.</t>
  </si>
  <si>
    <t>4=2-1</t>
  </si>
  <si>
    <t>6=3-1</t>
  </si>
  <si>
    <t>8=3-2</t>
  </si>
  <si>
    <t>5=4/1*100</t>
  </si>
  <si>
    <t>7=6/1*100</t>
  </si>
  <si>
    <t>9=8/2*100</t>
  </si>
  <si>
    <t>Percent</t>
  </si>
  <si>
    <t>Supplementary</t>
  </si>
  <si>
    <t>Survey</t>
  </si>
  <si>
    <t>Provisional</t>
  </si>
  <si>
    <t>Total from Asia</t>
  </si>
  <si>
    <t>March 2000</t>
  </si>
  <si>
    <t>CPS</t>
  </si>
  <si>
    <t>(Households)</t>
  </si>
  <si>
    <t>(Reweighted)</t>
  </si>
  <si>
    <t>Owing to differing coverage periods among data sources, entries in the year 2000 vary substantially (see p. 2).</t>
  </si>
  <si>
    <t>Younger than 18</t>
  </si>
  <si>
    <t>50 and older</t>
  </si>
  <si>
    <t>Hispanic Origin/Race</t>
  </si>
  <si>
    <t>Table 12.  Foreign-Born Population Born in Asia, by Data Source:  2000</t>
  </si>
  <si>
    <r>
      <t xml:space="preserve">2000 </t>
    </r>
    <r>
      <rPr>
        <vertAlign val="superscript"/>
        <sz val="10"/>
        <rFont val="Arial"/>
        <family val="2"/>
      </rPr>
      <t>1</t>
    </r>
  </si>
  <si>
    <t>Source:  U.S. Census Bureau</t>
  </si>
  <si>
    <t>Internet Release date:  January 17,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</si>
</sst>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"/>
    <numFmt numFmtId="168" formatCode="#,##0.000000"/>
    <numFmt numFmtId="169" formatCode="#,##0.0"/>
    <numFmt numFmtId="170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17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9" applyNumberFormat="1" applyFont="1" applyFill="1" applyBorder="1" applyAlignment="1">
      <alignment/>
    </xf>
    <xf numFmtId="165" fontId="2" fillId="0" borderId="3" xfId="15" applyNumberFormat="1" applyFont="1" applyBorder="1" applyAlignment="1">
      <alignment/>
    </xf>
    <xf numFmtId="3" fontId="2" fillId="0" borderId="0" xfId="19" applyNumberFormat="1" applyFont="1" applyBorder="1" applyAlignment="1">
      <alignment/>
    </xf>
    <xf numFmtId="4" fontId="2" fillId="0" borderId="0" xfId="19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3" fontId="0" fillId="0" borderId="0" xfId="19" applyNumberFormat="1" applyFont="1" applyBorder="1" applyAlignment="1">
      <alignment/>
    </xf>
    <xf numFmtId="4" fontId="0" fillId="0" borderId="0" xfId="19" applyNumberFormat="1" applyFont="1" applyBorder="1" applyAlignment="1">
      <alignment/>
    </xf>
    <xf numFmtId="3" fontId="1" fillId="0" borderId="0" xfId="19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5" xfId="15" applyNumberFormat="1" applyFont="1" applyBorder="1" applyAlignment="1">
      <alignment/>
    </xf>
    <xf numFmtId="166" fontId="0" fillId="0" borderId="5" xfId="19" applyNumberFormat="1" applyFont="1" applyFill="1" applyBorder="1" applyAlignment="1">
      <alignment/>
    </xf>
    <xf numFmtId="165" fontId="0" fillId="0" borderId="6" xfId="15" applyNumberFormat="1" applyFont="1" applyBorder="1" applyAlignment="1">
      <alignment/>
    </xf>
    <xf numFmtId="3" fontId="0" fillId="0" borderId="5" xfId="19" applyNumberFormat="1" applyFont="1" applyBorder="1" applyAlignment="1">
      <alignment/>
    </xf>
    <xf numFmtId="4" fontId="0" fillId="0" borderId="5" xfId="19" applyNumberFormat="1" applyFont="1" applyBorder="1" applyAlignment="1">
      <alignment/>
    </xf>
    <xf numFmtId="3" fontId="1" fillId="0" borderId="5" xfId="19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.7109375" style="2" customWidth="1"/>
    <col min="4" max="4" width="15.710937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1" width="0.85546875" style="2" customWidth="1"/>
    <col min="12" max="12" width="9.57421875" style="2" customWidth="1"/>
    <col min="13" max="13" width="7.7109375" style="2" customWidth="1"/>
    <col min="14" max="14" width="1.7109375" style="2" customWidth="1"/>
    <col min="15" max="15" width="0.85546875" style="2" customWidth="1"/>
    <col min="16" max="16" width="9.57421875" style="2" customWidth="1"/>
    <col min="17" max="17" width="7.7109375" style="2" customWidth="1"/>
    <col min="18" max="18" width="1.7109375" style="2" customWidth="1"/>
    <col min="19" max="19" width="0.85546875" style="2" customWidth="1"/>
    <col min="20" max="20" width="9.57421875" style="2" customWidth="1"/>
    <col min="21" max="21" width="7.7109375" style="2" customWidth="1"/>
    <col min="22" max="22" width="1.7109375" style="2" customWidth="1"/>
    <col min="23" max="16384" width="9.140625" style="2" customWidth="1"/>
  </cols>
  <sheetData>
    <row r="1" ht="13.5" thickBot="1">
      <c r="A1" s="1" t="s">
        <v>49</v>
      </c>
    </row>
    <row r="2" spans="1:22" ht="12.75" customHeight="1" thickTop="1">
      <c r="A2" s="3"/>
      <c r="B2" s="3"/>
      <c r="C2" s="3"/>
      <c r="D2" s="3"/>
      <c r="E2" s="4" t="s">
        <v>41</v>
      </c>
      <c r="F2" s="5"/>
      <c r="G2" s="5" t="s">
        <v>39</v>
      </c>
      <c r="H2" s="5"/>
      <c r="I2" s="5" t="s">
        <v>22</v>
      </c>
      <c r="J2" s="6"/>
      <c r="K2" s="7"/>
      <c r="L2" s="42" t="s">
        <v>24</v>
      </c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>
      <c r="A3" s="8"/>
      <c r="B3" s="9"/>
      <c r="C3" s="9"/>
      <c r="D3" s="9"/>
      <c r="E3" s="10" t="s">
        <v>42</v>
      </c>
      <c r="F3" s="10"/>
      <c r="G3" s="10" t="s">
        <v>22</v>
      </c>
      <c r="H3" s="10"/>
      <c r="I3" s="10" t="s">
        <v>37</v>
      </c>
      <c r="J3" s="11"/>
      <c r="L3" s="43" t="s">
        <v>25</v>
      </c>
      <c r="M3" s="43"/>
      <c r="N3" s="43"/>
      <c r="O3" s="12"/>
      <c r="P3" s="43" t="s">
        <v>26</v>
      </c>
      <c r="Q3" s="43"/>
      <c r="R3" s="43"/>
      <c r="S3" s="12"/>
      <c r="T3" s="43" t="s">
        <v>27</v>
      </c>
      <c r="U3" s="43"/>
      <c r="V3" s="43"/>
    </row>
    <row r="4" spans="1:22" ht="12.75">
      <c r="A4" s="8"/>
      <c r="B4" s="9"/>
      <c r="C4" s="9"/>
      <c r="D4" s="9"/>
      <c r="E4" s="10" t="s">
        <v>44</v>
      </c>
      <c r="F4" s="10"/>
      <c r="G4" s="10" t="s">
        <v>43</v>
      </c>
      <c r="H4" s="10"/>
      <c r="I4" s="10" t="s">
        <v>38</v>
      </c>
      <c r="J4" s="11"/>
      <c r="L4" s="10" t="s">
        <v>21</v>
      </c>
      <c r="M4" s="45" t="s">
        <v>36</v>
      </c>
      <c r="N4" s="45"/>
      <c r="O4" s="10"/>
      <c r="P4" s="10" t="s">
        <v>21</v>
      </c>
      <c r="Q4" s="45" t="s">
        <v>36</v>
      </c>
      <c r="R4" s="45"/>
      <c r="S4" s="10"/>
      <c r="T4" s="10" t="s">
        <v>21</v>
      </c>
      <c r="U4" s="45" t="s">
        <v>36</v>
      </c>
      <c r="V4" s="45"/>
    </row>
    <row r="5" spans="1:22" ht="12.75">
      <c r="A5" s="13" t="s">
        <v>20</v>
      </c>
      <c r="B5" s="14"/>
      <c r="C5" s="14"/>
      <c r="D5" s="14"/>
      <c r="E5" s="15">
        <v>1</v>
      </c>
      <c r="F5" s="16"/>
      <c r="G5" s="15">
        <v>2</v>
      </c>
      <c r="H5" s="16"/>
      <c r="I5" s="15">
        <v>3</v>
      </c>
      <c r="J5" s="17"/>
      <c r="K5" s="18"/>
      <c r="L5" s="16" t="s">
        <v>30</v>
      </c>
      <c r="M5" s="44" t="s">
        <v>33</v>
      </c>
      <c r="N5" s="44"/>
      <c r="O5" s="16"/>
      <c r="P5" s="16" t="s">
        <v>31</v>
      </c>
      <c r="Q5" s="44" t="s">
        <v>34</v>
      </c>
      <c r="R5" s="44"/>
      <c r="S5" s="16"/>
      <c r="T5" s="16" t="s">
        <v>32</v>
      </c>
      <c r="U5" s="44" t="s">
        <v>35</v>
      </c>
      <c r="V5" s="44"/>
    </row>
    <row r="6" spans="1:22" s="22" customFormat="1" ht="12.75">
      <c r="A6" s="19" t="s">
        <v>40</v>
      </c>
      <c r="B6" s="20"/>
      <c r="C6" s="20"/>
      <c r="D6" s="20"/>
      <c r="E6" s="21">
        <v>8028879</v>
      </c>
      <c r="G6" s="21">
        <v>8143449</v>
      </c>
      <c r="H6" s="23"/>
      <c r="I6" s="21">
        <v>8397093</v>
      </c>
      <c r="J6" s="24"/>
      <c r="K6" s="23"/>
      <c r="L6" s="25">
        <f>+G6-E6</f>
        <v>114570</v>
      </c>
      <c r="M6" s="26">
        <f>+L6/E6*100</f>
        <v>1.426973802943101</v>
      </c>
      <c r="N6" s="25"/>
      <c r="O6" s="25"/>
      <c r="P6" s="25">
        <f>+I6-E6</f>
        <v>368214</v>
      </c>
      <c r="Q6" s="26">
        <f>+P6/E6*100</f>
        <v>4.586119681215771</v>
      </c>
      <c r="R6" s="25"/>
      <c r="S6" s="25"/>
      <c r="T6" s="25">
        <f>+I6-G6</f>
        <v>253644</v>
      </c>
      <c r="U6" s="26">
        <f>+T6/G6*100</f>
        <v>3.1146999262843056</v>
      </c>
      <c r="V6" s="25" t="s">
        <v>28</v>
      </c>
    </row>
    <row r="7" spans="1:22" ht="12.75">
      <c r="A7" s="2" t="s">
        <v>0</v>
      </c>
      <c r="E7" s="27"/>
      <c r="G7" s="27"/>
      <c r="H7" s="27"/>
      <c r="I7" s="27"/>
      <c r="J7" s="28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12.75">
      <c r="B8" s="2" t="s">
        <v>8</v>
      </c>
      <c r="E8" s="27">
        <v>3757081</v>
      </c>
      <c r="G8" s="27">
        <v>4135765</v>
      </c>
      <c r="H8" s="23"/>
      <c r="I8" s="27">
        <v>4222524</v>
      </c>
      <c r="J8" s="28"/>
      <c r="K8" s="23"/>
      <c r="L8" s="30">
        <f>+G8-E8</f>
        <v>378684</v>
      </c>
      <c r="M8" s="31">
        <f>+L8/E8*100</f>
        <v>10.07920776794538</v>
      </c>
      <c r="N8" s="30" t="s">
        <v>28</v>
      </c>
      <c r="O8" s="30"/>
      <c r="P8" s="30">
        <f>+I8-E8</f>
        <v>465443</v>
      </c>
      <c r="Q8" s="31">
        <f>+P8/E8*100</f>
        <v>12.388420691488951</v>
      </c>
      <c r="R8" s="30" t="s">
        <v>28</v>
      </c>
      <c r="S8" s="30"/>
      <c r="T8" s="30">
        <f>+I8-G8</f>
        <v>86759</v>
      </c>
      <c r="U8" s="31">
        <f>+T8/G8*100</f>
        <v>2.0977739305787444</v>
      </c>
      <c r="V8" s="32" t="s">
        <v>28</v>
      </c>
    </row>
    <row r="9" spans="2:22" ht="12.75">
      <c r="B9" s="2" t="s">
        <v>9</v>
      </c>
      <c r="E9" s="27">
        <v>4271798</v>
      </c>
      <c r="G9" s="27">
        <v>4007684</v>
      </c>
      <c r="H9" s="23"/>
      <c r="I9" s="27">
        <v>4174569</v>
      </c>
      <c r="J9" s="28"/>
      <c r="K9" s="23"/>
      <c r="L9" s="30">
        <f>+G9-E9</f>
        <v>-264114</v>
      </c>
      <c r="M9" s="31">
        <f>+L9/E9*100</f>
        <v>-6.182736168704606</v>
      </c>
      <c r="N9" s="30"/>
      <c r="O9" s="30"/>
      <c r="P9" s="30">
        <f>+I9-E9</f>
        <v>-97229</v>
      </c>
      <c r="Q9" s="31">
        <f>+P9/E9*100</f>
        <v>-2.276067360863037</v>
      </c>
      <c r="R9" s="30"/>
      <c r="S9" s="30"/>
      <c r="T9" s="30">
        <f>+I9-G9</f>
        <v>166885</v>
      </c>
      <c r="U9" s="31">
        <f>+T9/G9*100</f>
        <v>4.164125714502441</v>
      </c>
      <c r="V9" s="32" t="s">
        <v>28</v>
      </c>
    </row>
    <row r="10" spans="1:22" ht="12.75">
      <c r="A10" s="2" t="s">
        <v>10</v>
      </c>
      <c r="E10" s="27"/>
      <c r="G10" s="27"/>
      <c r="H10" s="27"/>
      <c r="I10" s="27"/>
      <c r="J10" s="28"/>
      <c r="K10" s="27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2.75">
      <c r="B11" s="2" t="s">
        <v>11</v>
      </c>
      <c r="E11" s="27">
        <v>609830</v>
      </c>
      <c r="G11" s="27">
        <v>659623</v>
      </c>
      <c r="H11" s="23"/>
      <c r="I11" s="27">
        <v>643057</v>
      </c>
      <c r="J11" s="28"/>
      <c r="K11" s="23"/>
      <c r="L11" s="30">
        <f>+G11-E11</f>
        <v>49793</v>
      </c>
      <c r="M11" s="31">
        <f>+L11/E11*100</f>
        <v>8.165062394437793</v>
      </c>
      <c r="N11" s="30"/>
      <c r="O11" s="30"/>
      <c r="P11" s="30">
        <f>+I11-E11</f>
        <v>33227</v>
      </c>
      <c r="Q11" s="31">
        <f>+P11/E11*100</f>
        <v>5.448567633602807</v>
      </c>
      <c r="R11" s="30"/>
      <c r="S11" s="30"/>
      <c r="T11" s="30">
        <f>+I11-G11</f>
        <v>-16566</v>
      </c>
      <c r="U11" s="31">
        <f>+T11/G11*100</f>
        <v>-2.5114345618633673</v>
      </c>
      <c r="V11" s="32"/>
    </row>
    <row r="12" spans="2:22" ht="12.75">
      <c r="B12" s="2" t="s">
        <v>19</v>
      </c>
      <c r="E12" s="27">
        <v>1519512</v>
      </c>
      <c r="G12" s="27">
        <v>1491526</v>
      </c>
      <c r="H12" s="23"/>
      <c r="I12" s="27">
        <v>1460510</v>
      </c>
      <c r="J12" s="28"/>
      <c r="K12" s="23"/>
      <c r="L12" s="30">
        <f>+G12-E12</f>
        <v>-27986</v>
      </c>
      <c r="M12" s="31">
        <f>+L12/E12*100</f>
        <v>-1.8417755174029555</v>
      </c>
      <c r="N12" s="30"/>
      <c r="O12" s="30"/>
      <c r="P12" s="30">
        <f>+I12-E12</f>
        <v>-59002</v>
      </c>
      <c r="Q12" s="31">
        <f>+P12/E12*100</f>
        <v>-3.8829571599302932</v>
      </c>
      <c r="R12" s="30"/>
      <c r="S12" s="30"/>
      <c r="T12" s="30">
        <f>+I12-G12</f>
        <v>-31016</v>
      </c>
      <c r="U12" s="31">
        <f>+T12/G12*100</f>
        <v>-2.0794810147459715</v>
      </c>
      <c r="V12" s="32"/>
    </row>
    <row r="13" spans="2:22" ht="12.75">
      <c r="B13" s="2" t="s">
        <v>18</v>
      </c>
      <c r="E13" s="27">
        <v>2703816</v>
      </c>
      <c r="G13" s="27">
        <v>2560285</v>
      </c>
      <c r="H13" s="23"/>
      <c r="I13" s="27">
        <v>2523909</v>
      </c>
      <c r="J13" s="28"/>
      <c r="K13" s="23"/>
      <c r="L13" s="30">
        <f>+G13-E13</f>
        <v>-143531</v>
      </c>
      <c r="M13" s="31">
        <f>+L13/E13*100</f>
        <v>-5.308460339017152</v>
      </c>
      <c r="N13" s="30"/>
      <c r="O13" s="30"/>
      <c r="P13" s="30">
        <f>+I13-E13</f>
        <v>-179907</v>
      </c>
      <c r="Q13" s="31">
        <f>+P13/E13*100</f>
        <v>-6.653818159223852</v>
      </c>
      <c r="R13" s="30"/>
      <c r="S13" s="30"/>
      <c r="T13" s="30">
        <f>+I13-G13</f>
        <v>-36376</v>
      </c>
      <c r="U13" s="31">
        <f>+T13/G13*100</f>
        <v>-1.4207793273014528</v>
      </c>
      <c r="V13" s="32"/>
    </row>
    <row r="14" spans="2:22" ht="12.75">
      <c r="B14" s="2" t="s">
        <v>17</v>
      </c>
      <c r="E14" s="27">
        <v>3160317</v>
      </c>
      <c r="G14" s="27">
        <v>3329352</v>
      </c>
      <c r="H14" s="23"/>
      <c r="I14" s="27">
        <v>3519311</v>
      </c>
      <c r="J14" s="28"/>
      <c r="K14" s="23"/>
      <c r="L14" s="30">
        <f>+G14-E14</f>
        <v>169035</v>
      </c>
      <c r="M14" s="31">
        <f>+L14/E14*100</f>
        <v>5.348672300911586</v>
      </c>
      <c r="N14" s="30"/>
      <c r="O14" s="30"/>
      <c r="P14" s="30">
        <f>+I14-E14</f>
        <v>358994</v>
      </c>
      <c r="Q14" s="31">
        <f>+P14/E14*100</f>
        <v>11.35943008248856</v>
      </c>
      <c r="R14" s="30" t="s">
        <v>28</v>
      </c>
      <c r="S14" s="30"/>
      <c r="T14" s="30">
        <f>+I14-G14</f>
        <v>189959</v>
      </c>
      <c r="U14" s="31">
        <f>+T14/G14*100</f>
        <v>5.705584750425909</v>
      </c>
      <c r="V14" s="32" t="s">
        <v>28</v>
      </c>
    </row>
    <row r="15" spans="2:22" ht="14.25">
      <c r="B15" s="33" t="s">
        <v>50</v>
      </c>
      <c r="E15" s="27">
        <v>35406</v>
      </c>
      <c r="G15" s="27">
        <v>102663</v>
      </c>
      <c r="H15" s="23"/>
      <c r="I15" s="27">
        <v>250306</v>
      </c>
      <c r="J15" s="28"/>
      <c r="K15" s="23"/>
      <c r="L15" s="30">
        <f>+G15-E15</f>
        <v>67257</v>
      </c>
      <c r="M15" s="31">
        <f>+L15/E15*100</f>
        <v>189.95932892730045</v>
      </c>
      <c r="N15" s="30" t="s">
        <v>28</v>
      </c>
      <c r="O15" s="30"/>
      <c r="P15" s="30">
        <f>+I15-E15</f>
        <v>214900</v>
      </c>
      <c r="Q15" s="31">
        <f>+P15/E15*100</f>
        <v>606.9592724396995</v>
      </c>
      <c r="R15" s="30" t="s">
        <v>28</v>
      </c>
      <c r="S15" s="30"/>
      <c r="T15" s="30">
        <f>+I15-G15</f>
        <v>147643</v>
      </c>
      <c r="U15" s="31">
        <f>+T15/G15*100</f>
        <v>143.81325307072655</v>
      </c>
      <c r="V15" s="32" t="s">
        <v>28</v>
      </c>
    </row>
    <row r="16" spans="1:22" ht="12.75">
      <c r="A16" s="2" t="s">
        <v>2</v>
      </c>
      <c r="E16" s="27"/>
      <c r="G16" s="27"/>
      <c r="H16" s="27"/>
      <c r="I16" s="27"/>
      <c r="J16" s="28"/>
      <c r="K16" s="2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2.75">
      <c r="B17" s="2" t="s">
        <v>46</v>
      </c>
      <c r="E17" s="27">
        <v>704828</v>
      </c>
      <c r="G17" s="27">
        <v>748860</v>
      </c>
      <c r="H17" s="23"/>
      <c r="I17" s="27">
        <v>783368</v>
      </c>
      <c r="J17" s="28"/>
      <c r="K17" s="23"/>
      <c r="L17" s="30">
        <f>+G17-E17</f>
        <v>44032</v>
      </c>
      <c r="M17" s="31">
        <f>+L17/E17*100</f>
        <v>6.24719789792687</v>
      </c>
      <c r="N17" s="30"/>
      <c r="O17" s="30"/>
      <c r="P17" s="30">
        <f>+I17-E17</f>
        <v>78540</v>
      </c>
      <c r="Q17" s="31">
        <f>+P17/E17*100</f>
        <v>11.143144142968213</v>
      </c>
      <c r="R17" s="30"/>
      <c r="S17" s="30"/>
      <c r="T17" s="30">
        <f>+I17-G17</f>
        <v>34508</v>
      </c>
      <c r="U17" s="31">
        <f>+T17/G17*100</f>
        <v>4.608070934487087</v>
      </c>
      <c r="V17" s="32"/>
    </row>
    <row r="18" spans="2:22" ht="12.75">
      <c r="B18" s="2" t="s">
        <v>3</v>
      </c>
      <c r="E18" s="27">
        <v>1755804</v>
      </c>
      <c r="G18" s="27">
        <v>1662016</v>
      </c>
      <c r="H18" s="23"/>
      <c r="I18" s="27">
        <v>1698772</v>
      </c>
      <c r="J18" s="28"/>
      <c r="K18" s="23"/>
      <c r="L18" s="30">
        <f>+G18-E18</f>
        <v>-93788</v>
      </c>
      <c r="M18" s="31">
        <f>+L18/E18*100</f>
        <v>-5.341598492770264</v>
      </c>
      <c r="N18" s="30"/>
      <c r="O18" s="30"/>
      <c r="P18" s="30">
        <f>+I18-E18</f>
        <v>-57032</v>
      </c>
      <c r="Q18" s="31">
        <f>+P18/E18*100</f>
        <v>-3.248198546079175</v>
      </c>
      <c r="R18" s="30"/>
      <c r="S18" s="30"/>
      <c r="T18" s="30">
        <f>+I18-G18</f>
        <v>36756</v>
      </c>
      <c r="U18" s="31">
        <f>+T18/G18*100</f>
        <v>2.2115310562593864</v>
      </c>
      <c r="V18" s="32"/>
    </row>
    <row r="19" spans="2:22" ht="12.75">
      <c r="B19" s="2" t="s">
        <v>4</v>
      </c>
      <c r="E19" s="27">
        <v>3366285</v>
      </c>
      <c r="G19" s="27">
        <v>3583570</v>
      </c>
      <c r="H19" s="23"/>
      <c r="I19" s="27">
        <v>3672434</v>
      </c>
      <c r="J19" s="28"/>
      <c r="K19" s="23"/>
      <c r="L19" s="30">
        <f>+G19-E19</f>
        <v>217285</v>
      </c>
      <c r="M19" s="31">
        <f>+L19/E19*100</f>
        <v>6.454741651405035</v>
      </c>
      <c r="N19" s="30"/>
      <c r="O19" s="30"/>
      <c r="P19" s="30">
        <f>+I19-E19</f>
        <v>306149</v>
      </c>
      <c r="Q19" s="31">
        <f>+P19/E19*100</f>
        <v>9.09456567105875</v>
      </c>
      <c r="R19" s="30"/>
      <c r="S19" s="30"/>
      <c r="T19" s="30">
        <f>+I19-G19</f>
        <v>88864</v>
      </c>
      <c r="U19" s="31">
        <f>+T19/G19*100</f>
        <v>2.479761801778673</v>
      </c>
      <c r="V19" s="32" t="s">
        <v>28</v>
      </c>
    </row>
    <row r="20" spans="2:22" ht="12.75">
      <c r="B20" s="2" t="s">
        <v>47</v>
      </c>
      <c r="E20" s="27">
        <v>2201962</v>
      </c>
      <c r="G20" s="27">
        <v>2149002</v>
      </c>
      <c r="H20" s="23"/>
      <c r="I20" s="27">
        <v>2242519</v>
      </c>
      <c r="J20" s="28"/>
      <c r="K20" s="23"/>
      <c r="L20" s="30">
        <f>+G20-E20</f>
        <v>-52960</v>
      </c>
      <c r="M20" s="31">
        <f>+L20/E20*100</f>
        <v>-2.4051277905794923</v>
      </c>
      <c r="N20" s="30"/>
      <c r="O20" s="30"/>
      <c r="P20" s="30">
        <f>+I20-E20</f>
        <v>40557</v>
      </c>
      <c r="Q20" s="31">
        <f>+P20/E20*100</f>
        <v>1.8418573980840722</v>
      </c>
      <c r="R20" s="30"/>
      <c r="S20" s="30"/>
      <c r="T20" s="30">
        <f>+I20-G20</f>
        <v>93517</v>
      </c>
      <c r="U20" s="31">
        <f>+T20/G20*100</f>
        <v>4.35164788120253</v>
      </c>
      <c r="V20" s="32" t="s">
        <v>28</v>
      </c>
    </row>
    <row r="21" spans="1:22" ht="12.75">
      <c r="A21" s="2" t="s">
        <v>5</v>
      </c>
      <c r="E21" s="27"/>
      <c r="G21" s="27"/>
      <c r="H21" s="27"/>
      <c r="I21" s="27"/>
      <c r="J21" s="28"/>
      <c r="K21" s="2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>
      <c r="B22" s="2" t="s">
        <v>6</v>
      </c>
      <c r="E22" s="27">
        <v>3829838</v>
      </c>
      <c r="G22" s="27">
        <v>3896492</v>
      </c>
      <c r="H22" s="23"/>
      <c r="I22" s="27">
        <v>4068171</v>
      </c>
      <c r="J22" s="28"/>
      <c r="K22" s="23"/>
      <c r="L22" s="30">
        <f>+G22-E22</f>
        <v>66654</v>
      </c>
      <c r="M22" s="31">
        <f>+L22/E22*100</f>
        <v>1.7403869302043584</v>
      </c>
      <c r="N22" s="30"/>
      <c r="O22" s="30"/>
      <c r="P22" s="30">
        <f>+I22-E22</f>
        <v>238333</v>
      </c>
      <c r="Q22" s="31">
        <f>+P22/E22*100</f>
        <v>6.2230569543672605</v>
      </c>
      <c r="R22" s="30"/>
      <c r="S22" s="30"/>
      <c r="T22" s="30">
        <f>+I22-G22</f>
        <v>171679</v>
      </c>
      <c r="U22" s="31">
        <f>+T22/G22*100</f>
        <v>4.405988771438515</v>
      </c>
      <c r="V22" s="32" t="s">
        <v>28</v>
      </c>
    </row>
    <row r="23" spans="2:22" ht="12.75">
      <c r="B23" s="2" t="s">
        <v>7</v>
      </c>
      <c r="E23" s="27">
        <v>4199042</v>
      </c>
      <c r="G23" s="27">
        <v>4246957</v>
      </c>
      <c r="H23" s="23"/>
      <c r="I23" s="27">
        <v>4328922</v>
      </c>
      <c r="J23" s="28"/>
      <c r="K23" s="23"/>
      <c r="L23" s="30">
        <f>+G23-E23</f>
        <v>47915</v>
      </c>
      <c r="M23" s="31">
        <f>+L23/E23*100</f>
        <v>1.1410936113523036</v>
      </c>
      <c r="N23" s="30"/>
      <c r="O23" s="30"/>
      <c r="P23" s="30">
        <f>+I23-E23</f>
        <v>129880</v>
      </c>
      <c r="Q23" s="31">
        <f>+P23/E23*100</f>
        <v>3.0930864706759302</v>
      </c>
      <c r="R23" s="30"/>
      <c r="S23" s="30"/>
      <c r="T23" s="30">
        <f>+I23-G23</f>
        <v>81965</v>
      </c>
      <c r="U23" s="31">
        <f>+T23/G23*100</f>
        <v>1.9299700938813367</v>
      </c>
      <c r="V23" s="32" t="s">
        <v>28</v>
      </c>
    </row>
    <row r="24" spans="1:22" ht="12.75">
      <c r="A24" s="2" t="s">
        <v>12</v>
      </c>
      <c r="E24" s="27"/>
      <c r="G24" s="27"/>
      <c r="H24" s="27"/>
      <c r="I24" s="27"/>
      <c r="J24" s="28"/>
      <c r="K24" s="27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2" ht="12.75">
      <c r="B25" s="2" t="s">
        <v>23</v>
      </c>
      <c r="E25" s="27">
        <v>7944953</v>
      </c>
      <c r="G25" s="27">
        <v>8020729</v>
      </c>
      <c r="H25" s="23"/>
      <c r="I25" s="27">
        <v>8355524</v>
      </c>
      <c r="J25" s="28"/>
      <c r="K25" s="23"/>
      <c r="L25" s="30">
        <f>+G25-E25</f>
        <v>75776</v>
      </c>
      <c r="M25" s="31">
        <f>+L25/E25*100</f>
        <v>0.9537627220702249</v>
      </c>
      <c r="N25" s="30"/>
      <c r="O25" s="30"/>
      <c r="P25" s="30">
        <f>+I25-E25</f>
        <v>410571</v>
      </c>
      <c r="Q25" s="31">
        <f>+P25/E25*100</f>
        <v>5.1676957686219165</v>
      </c>
      <c r="R25" s="30"/>
      <c r="S25" s="30"/>
      <c r="T25" s="30">
        <f>+I25-G25</f>
        <v>334795</v>
      </c>
      <c r="U25" s="31">
        <f>+T25/G25*100</f>
        <v>4.174121828576928</v>
      </c>
      <c r="V25" s="32" t="s">
        <v>28</v>
      </c>
    </row>
    <row r="26" spans="2:22" ht="12.75">
      <c r="B26" s="2" t="s">
        <v>1</v>
      </c>
      <c r="E26" s="27">
        <v>83926</v>
      </c>
      <c r="G26" s="27">
        <v>122719</v>
      </c>
      <c r="H26" s="23"/>
      <c r="I26" s="27">
        <v>41569</v>
      </c>
      <c r="J26" s="28"/>
      <c r="K26" s="23"/>
      <c r="L26" s="30">
        <f>+G26-E26</f>
        <v>38793</v>
      </c>
      <c r="M26" s="31">
        <f>+L26/E26*100</f>
        <v>46.222862998355694</v>
      </c>
      <c r="N26" s="30"/>
      <c r="O26" s="30"/>
      <c r="P26" s="30">
        <f>+I26-E26</f>
        <v>-42357</v>
      </c>
      <c r="Q26" s="31">
        <f>+P26/E26*100</f>
        <v>-50.46946119200248</v>
      </c>
      <c r="R26" s="30"/>
      <c r="S26" s="30"/>
      <c r="T26" s="30">
        <f>+I26-G26</f>
        <v>-81150</v>
      </c>
      <c r="U26" s="31">
        <f>+T26/G26*100</f>
        <v>-66.1266796502579</v>
      </c>
      <c r="V26" s="32" t="s">
        <v>28</v>
      </c>
    </row>
    <row r="27" spans="1:22" ht="12.75">
      <c r="A27" s="2" t="s">
        <v>48</v>
      </c>
      <c r="E27" s="27"/>
      <c r="G27" s="27"/>
      <c r="H27" s="27"/>
      <c r="I27" s="27"/>
      <c r="J27" s="28"/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>
      <c r="B28" s="2" t="s">
        <v>13</v>
      </c>
      <c r="E28" s="27">
        <v>1085532</v>
      </c>
      <c r="G28" s="27">
        <v>1238659</v>
      </c>
      <c r="H28" s="23"/>
      <c r="I28" s="27">
        <v>1203609</v>
      </c>
      <c r="J28" s="28"/>
      <c r="K28" s="23"/>
      <c r="L28" s="30">
        <f>+G28-E28</f>
        <v>153127</v>
      </c>
      <c r="M28" s="31">
        <f>+L28/E28*100</f>
        <v>14.106170983444063</v>
      </c>
      <c r="N28" s="30"/>
      <c r="O28" s="30"/>
      <c r="P28" s="30">
        <f>+I28-E28</f>
        <v>118077</v>
      </c>
      <c r="Q28" s="31">
        <f>+P28/E28*100</f>
        <v>10.877339405931838</v>
      </c>
      <c r="R28" s="30"/>
      <c r="S28" s="30"/>
      <c r="T28" s="30">
        <f>+I28-G28</f>
        <v>-35050</v>
      </c>
      <c r="U28" s="31">
        <f>+T28/G28*100</f>
        <v>-2.8296730577180647</v>
      </c>
      <c r="V28" s="32"/>
    </row>
    <row r="29" spans="2:22" ht="12.75">
      <c r="B29" s="2" t="s">
        <v>14</v>
      </c>
      <c r="E29" s="27">
        <v>44262</v>
      </c>
      <c r="G29" s="27">
        <v>83120</v>
      </c>
      <c r="H29" s="23"/>
      <c r="I29" s="27">
        <v>33076</v>
      </c>
      <c r="J29" s="28"/>
      <c r="K29" s="23"/>
      <c r="L29" s="30">
        <f>+G29-E29</f>
        <v>38858</v>
      </c>
      <c r="M29" s="31">
        <f>+L29/E29*100</f>
        <v>87.79088156884008</v>
      </c>
      <c r="N29" s="30" t="s">
        <v>28</v>
      </c>
      <c r="O29" s="30"/>
      <c r="P29" s="30">
        <f>+I29-E29</f>
        <v>-11186</v>
      </c>
      <c r="Q29" s="31">
        <f>+P29/E29*100</f>
        <v>-25.27224255569111</v>
      </c>
      <c r="R29" s="30"/>
      <c r="S29" s="30"/>
      <c r="T29" s="30">
        <f>+I29-G29</f>
        <v>-50044</v>
      </c>
      <c r="U29" s="31">
        <f>+T29/G29*100</f>
        <v>-60.20692974013474</v>
      </c>
      <c r="V29" s="32" t="s">
        <v>28</v>
      </c>
    </row>
    <row r="30" spans="2:22" ht="12.75">
      <c r="B30" s="2" t="s">
        <v>15</v>
      </c>
      <c r="E30" s="27">
        <v>6771075</v>
      </c>
      <c r="G30" s="27">
        <v>6520165</v>
      </c>
      <c r="H30" s="23"/>
      <c r="I30" s="27">
        <v>7035783</v>
      </c>
      <c r="J30" s="28"/>
      <c r="K30" s="23"/>
      <c r="L30" s="30">
        <f>+G30-E30</f>
        <v>-250910</v>
      </c>
      <c r="M30" s="31">
        <f>+L30/E30*100</f>
        <v>-3.705615430341563</v>
      </c>
      <c r="N30" s="30"/>
      <c r="O30" s="30"/>
      <c r="P30" s="30">
        <f>+I30-E30</f>
        <v>264708</v>
      </c>
      <c r="Q30" s="31">
        <f>+P30/E30*100</f>
        <v>3.9093940031678867</v>
      </c>
      <c r="R30" s="30"/>
      <c r="S30" s="30"/>
      <c r="T30" s="30">
        <f>+I30-G30</f>
        <v>515618</v>
      </c>
      <c r="U30" s="31">
        <f>+T30/G30*100</f>
        <v>7.908051406674524</v>
      </c>
      <c r="V30" s="32" t="s">
        <v>28</v>
      </c>
    </row>
    <row r="31" spans="2:22" ht="12.75">
      <c r="B31" s="2" t="s">
        <v>16</v>
      </c>
      <c r="E31" s="27">
        <v>44085</v>
      </c>
      <c r="G31" s="27">
        <v>178785</v>
      </c>
      <c r="H31" s="23"/>
      <c r="I31" s="27">
        <v>83056</v>
      </c>
      <c r="J31" s="28"/>
      <c r="K31" s="23"/>
      <c r="L31" s="30">
        <f>+G31-E31</f>
        <v>134700</v>
      </c>
      <c r="M31" s="31">
        <f>+L31/E31*100</f>
        <v>305.54610411704664</v>
      </c>
      <c r="N31" s="30" t="s">
        <v>28</v>
      </c>
      <c r="O31" s="30"/>
      <c r="P31" s="30">
        <f>+I31-E31</f>
        <v>38971</v>
      </c>
      <c r="Q31" s="31">
        <f>+P31/E31*100</f>
        <v>88.39968243166611</v>
      </c>
      <c r="R31" s="30" t="s">
        <v>28</v>
      </c>
      <c r="S31" s="30"/>
      <c r="T31" s="30">
        <f>+I31-G31</f>
        <v>-95729</v>
      </c>
      <c r="U31" s="31">
        <f>+T31/G31*100</f>
        <v>-53.544201135442016</v>
      </c>
      <c r="V31" s="32" t="s">
        <v>28</v>
      </c>
    </row>
    <row r="32" spans="1:22" ht="12.75">
      <c r="A32" s="18"/>
      <c r="B32" s="18" t="s">
        <v>1</v>
      </c>
      <c r="C32" s="18"/>
      <c r="D32" s="18"/>
      <c r="E32" s="35">
        <v>83926</v>
      </c>
      <c r="F32" s="18"/>
      <c r="G32" s="35">
        <v>122719</v>
      </c>
      <c r="H32" s="36"/>
      <c r="I32" s="35">
        <v>41569</v>
      </c>
      <c r="J32" s="37"/>
      <c r="K32" s="36"/>
      <c r="L32" s="38">
        <f>+G32-E32</f>
        <v>38793</v>
      </c>
      <c r="M32" s="39">
        <f>+L32/E32*100</f>
        <v>46.222862998355694</v>
      </c>
      <c r="N32" s="38"/>
      <c r="O32" s="38"/>
      <c r="P32" s="38">
        <f>+I32-E32</f>
        <v>-42357</v>
      </c>
      <c r="Q32" s="39">
        <f>+P32/E32*100</f>
        <v>-50.46946119200248</v>
      </c>
      <c r="R32" s="38"/>
      <c r="S32" s="38"/>
      <c r="T32" s="38">
        <f>+I32-G32</f>
        <v>-81150</v>
      </c>
      <c r="U32" s="39">
        <f>+T32/G32*100</f>
        <v>-66.1266796502579</v>
      </c>
      <c r="V32" s="40" t="s">
        <v>28</v>
      </c>
    </row>
    <row r="33" spans="2:3" ht="12.75">
      <c r="B33" s="2" t="s">
        <v>28</v>
      </c>
      <c r="C33" s="2" t="s">
        <v>29</v>
      </c>
    </row>
    <row r="34" spans="2:3" ht="14.25">
      <c r="B34" s="41">
        <v>1</v>
      </c>
      <c r="C34" s="2" t="s">
        <v>45</v>
      </c>
    </row>
    <row r="36" ht="12.75">
      <c r="A36" s="2" t="s">
        <v>51</v>
      </c>
    </row>
    <row r="37" ht="12.75">
      <c r="A37" s="2" t="s">
        <v>52</v>
      </c>
    </row>
  </sheetData>
  <mergeCells count="10">
    <mergeCell ref="M5:N5"/>
    <mergeCell ref="M4:N4"/>
    <mergeCell ref="U4:V4"/>
    <mergeCell ref="Q4:R4"/>
    <mergeCell ref="U5:V5"/>
    <mergeCell ref="Q5:R5"/>
    <mergeCell ref="L2:V2"/>
    <mergeCell ref="L3:N3"/>
    <mergeCell ref="P3:R3"/>
    <mergeCell ref="T3:V3"/>
  </mergeCells>
  <printOptions/>
  <pageMargins left="0.7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IPC</cp:lastModifiedBy>
  <cp:lastPrinted>2002-01-16T22:23:58Z</cp:lastPrinted>
  <dcterms:created xsi:type="dcterms:W3CDTF">2001-08-07T17:39:17Z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