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</sheets>
  <definedNames>
    <definedName name="_xlnm.Print_Area" localSheetId="0">'Sheet1'!$A$4:$F$61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<sst xmlns="http://schemas.openxmlformats.org/spreadsheetml/2006/main" count="120" uniqueCount="93">
  <si>
    <t>STATE</t>
  </si>
  <si>
    <t>PROJECT</t>
  </si>
  <si>
    <t>TOTALS</t>
  </si>
  <si>
    <t>(1) - All FY2002 available IMD funds were designated for specific projects by Congress in the conference report accompanying the FY2002 Transportation Appropriations Act (Public Law 107-87).</t>
  </si>
  <si>
    <t>Alabama</t>
  </si>
  <si>
    <t>I-10 Irvington interchange</t>
  </si>
  <si>
    <t>I-65 Valley Dale Road interchanges</t>
  </si>
  <si>
    <t>California</t>
  </si>
  <si>
    <t>I-10 Riverside Avenue</t>
  </si>
  <si>
    <t>I-5 HOV/general purpose lanes</t>
  </si>
  <si>
    <t>Tippecanoe/I-10 Interchange</t>
  </si>
  <si>
    <t>I-5 Corridor arteries</t>
  </si>
  <si>
    <t>Colorado</t>
  </si>
  <si>
    <t>I-25 Broadway and Alameda Interchanges</t>
  </si>
  <si>
    <t>Connecticut</t>
  </si>
  <si>
    <t>I-84 Flyover access</t>
  </si>
  <si>
    <t>Florida</t>
  </si>
  <si>
    <t>Port Everglades-Fort Lauderdale/Hollywood airport return loop</t>
  </si>
  <si>
    <t>Indiana</t>
  </si>
  <si>
    <t>Louisville-Southern Indiana Ohio River Bridges project, Indiana &amp; Kentucky</t>
  </si>
  <si>
    <t>Iowa</t>
  </si>
  <si>
    <t>I-80 widening and reconstruction in Johnson County</t>
  </si>
  <si>
    <t>Kentucky</t>
  </si>
  <si>
    <t>I-75 and I-71, Brent Spence Bridge  replacement</t>
  </si>
  <si>
    <t>I-75 Exit 11</t>
  </si>
  <si>
    <t>Louisiana</t>
  </si>
  <si>
    <t>I-49 southern extension from I-10</t>
  </si>
  <si>
    <t>US 167/I-20 interchange</t>
  </si>
  <si>
    <t>I-12 Interchange at LA 1088</t>
  </si>
  <si>
    <t xml:space="preserve">Louisiana </t>
  </si>
  <si>
    <t>I-12/Northshore Blvd. Interchange</t>
  </si>
  <si>
    <t>Maine</t>
  </si>
  <si>
    <t>I-95 Northern Maine</t>
  </si>
  <si>
    <t>I-295 connector, Commercial Street</t>
  </si>
  <si>
    <t>Maryland</t>
  </si>
  <si>
    <t>I-70/MD85/MD355 intersection reconstruction</t>
  </si>
  <si>
    <t>Michigan</t>
  </si>
  <si>
    <t>I-96 Latson Road Interchange</t>
  </si>
  <si>
    <t>Mississippi</t>
  </si>
  <si>
    <t>Pearl River Bridge I-55 Connector</t>
  </si>
  <si>
    <t>Missouri</t>
  </si>
  <si>
    <t>I-44 Fenton industrial corrridor improvements in St. Louis County</t>
  </si>
  <si>
    <t>I-44 relocation and improvements, Phelps County</t>
  </si>
  <si>
    <t>I-470 reconstruction and removal of bridges</t>
  </si>
  <si>
    <t>I-70 improvements from CBD to northside</t>
  </si>
  <si>
    <t>Montana</t>
  </si>
  <si>
    <t>Montana/Wyoming joint port-of-entry facility</t>
  </si>
  <si>
    <t xml:space="preserve">Nevada </t>
  </si>
  <si>
    <t>I-215 Southern Beltway to Henderson</t>
  </si>
  <si>
    <t>New Mexico</t>
  </si>
  <si>
    <t>I-25 North of Raton</t>
  </si>
  <si>
    <t>I-40 Arizona State line east to mile-post 30</t>
  </si>
  <si>
    <t>North Carolina</t>
  </si>
  <si>
    <t>I-85 widening completion from Orange County</t>
  </si>
  <si>
    <t>I-85 in Mecklenburg and Cabarrus Counties</t>
  </si>
  <si>
    <t>Ohio</t>
  </si>
  <si>
    <t>Cleveland Inner Belt</t>
  </si>
  <si>
    <t>I-70/I-75 interchange construction</t>
  </si>
  <si>
    <t>Oklahoma</t>
  </si>
  <si>
    <t>I-40 crosstown expressway realignment</t>
  </si>
  <si>
    <t>Oregon</t>
  </si>
  <si>
    <t>I-5 Medford interchange</t>
  </si>
  <si>
    <t>Pennsylvania</t>
  </si>
  <si>
    <t>I-180 Lycoming Mall Road Interchange</t>
  </si>
  <si>
    <t>I-80 Exit at Stoney Hollow Road</t>
  </si>
  <si>
    <t>I-79/Warrendale Technology Park Interchange</t>
  </si>
  <si>
    <t>State Route 0039 &amp; I-81 Interchange</t>
  </si>
  <si>
    <t>I-79/SR 910 interchange</t>
  </si>
  <si>
    <t>Rhode Island</t>
  </si>
  <si>
    <t>I-195 Washington Bridge</t>
  </si>
  <si>
    <t>I-295 reconstruction</t>
  </si>
  <si>
    <t>Texas</t>
  </si>
  <si>
    <t>I-10, Kay Freeway, Houston</t>
  </si>
  <si>
    <t>I-35 East/I-635 interchange</t>
  </si>
  <si>
    <t>I-35 West/US 287 Interchange</t>
  </si>
  <si>
    <t>IH 610 Bridge</t>
  </si>
  <si>
    <t>Woodall Rogers extension bridge</t>
  </si>
  <si>
    <t>Utah</t>
  </si>
  <si>
    <t>I-15 Interchange at MP 10</t>
  </si>
  <si>
    <t>I-15 reconstruction</t>
  </si>
  <si>
    <t>Washington</t>
  </si>
  <si>
    <t>City of Renton/Port Quendall project</t>
  </si>
  <si>
    <t>I-90 two-way transit operations</t>
  </si>
  <si>
    <t>West Virginia</t>
  </si>
  <si>
    <t>I-79 Bridgeport to Meadowbrook</t>
  </si>
  <si>
    <t>I-79 Connector</t>
  </si>
  <si>
    <t>I-81 South Martinsburg I/C Bridge, Berkeley County</t>
  </si>
  <si>
    <t>(2) - TEA-21 (Public Law 105-178) authorized $100 million for IMD for FY2002.  After takedown of 9.6% for the obligation limitation lop-off for FY2002, and with the additional $76,025,000 provided for the IMD program in the FY 2002 DOT Appropriations Act (Public Law 107-87) from the FY 2002 Revenue Aligned Budget Authority (RABA), and with the inclusion of carryover funds from previous years, $171,027,141 is available for funding these FY 2002 IMD projects.</t>
  </si>
  <si>
    <t>AWARD AMOUNT (2)</t>
  </si>
  <si>
    <t>DESIGNATED AMOUNT
IN
CONF. REPT.
107-308 (1)</t>
  </si>
  <si>
    <t>FUNDS ALLOCATED TO STATE</t>
  </si>
  <si>
    <t>FUNDS YET TO BE ALLOCATED TO STATE</t>
  </si>
  <si>
    <t>FY 2002 Interstate Maintenance Discretionary (IMD) Awards   (as of February 22 2008)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</si>
</sst>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</numFmts>
  <fonts count="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5" fontId="0" fillId="0" borderId="0" xfId="0" applyNumberFormat="1" applyBorder="1" applyAlignment="1">
      <alignment vertical="top"/>
    </xf>
    <xf numFmtId="7" fontId="0" fillId="0" borderId="0" xfId="0" applyNumberFormat="1" applyBorder="1" applyAlignment="1">
      <alignment vertical="top"/>
    </xf>
    <xf numFmtId="5" fontId="0" fillId="0" borderId="0" xfId="0" applyNumberFormat="1" applyFont="1" applyBorder="1" applyAlignment="1" applyProtection="1">
      <alignment vertical="top"/>
      <protection/>
    </xf>
    <xf numFmtId="7" fontId="0" fillId="0" borderId="0" xfId="0" applyNumberFormat="1" applyFont="1" applyBorder="1" applyAlignment="1" applyProtection="1">
      <alignment vertical="top"/>
      <protection/>
    </xf>
    <xf numFmtId="7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5" fontId="0" fillId="0" borderId="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7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7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7" fontId="1" fillId="0" borderId="0" xfId="0" applyNumberFormat="1" applyFont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Border="1" applyAlignment="1">
      <alignment horizontal="center" vertical="center" wrapText="1"/>
    </xf>
    <xf numFmtId="5" fontId="0" fillId="0" borderId="0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14.00390625" style="4" customWidth="1"/>
    <col min="2" max="2" width="32.57421875" style="5" customWidth="1"/>
    <col min="3" max="4" width="14.7109375" style="6" customWidth="1"/>
    <col min="5" max="6" width="15.00390625" style="7" customWidth="1"/>
    <col min="7" max="16384" width="8.8515625" style="4" customWidth="1"/>
  </cols>
  <sheetData>
    <row r="1" spans="1:6" s="1" customFormat="1" ht="24" customHeight="1">
      <c r="A1" s="19" t="s">
        <v>92</v>
      </c>
      <c r="B1" s="19"/>
      <c r="C1" s="19"/>
      <c r="D1" s="19"/>
      <c r="E1" s="19"/>
      <c r="F1" s="19"/>
    </row>
    <row r="2" spans="1:6" s="2" customFormat="1" ht="27" customHeight="1">
      <c r="A2" s="22" t="s">
        <v>0</v>
      </c>
      <c r="B2" s="22" t="s">
        <v>1</v>
      </c>
      <c r="C2" s="24" t="s">
        <v>89</v>
      </c>
      <c r="D2" s="24" t="s">
        <v>88</v>
      </c>
      <c r="E2" s="20" t="s">
        <v>90</v>
      </c>
      <c r="F2" s="20" t="s">
        <v>91</v>
      </c>
    </row>
    <row r="3" spans="1:6" s="3" customFormat="1" ht="65.25" customHeight="1">
      <c r="A3" s="23"/>
      <c r="B3" s="23"/>
      <c r="C3" s="25"/>
      <c r="D3" s="25"/>
      <c r="E3" s="21"/>
      <c r="F3" s="21"/>
    </row>
    <row r="4" spans="1:6" s="5" customFormat="1" ht="12.75">
      <c r="A4" s="4" t="s">
        <v>4</v>
      </c>
      <c r="B4" s="16" t="s">
        <v>5</v>
      </c>
      <c r="C4" s="8">
        <v>800000</v>
      </c>
      <c r="D4" s="8">
        <v>777286</v>
      </c>
      <c r="E4" s="9">
        <v>777286</v>
      </c>
      <c r="F4" s="10"/>
    </row>
    <row r="5" spans="1:6" s="5" customFormat="1" ht="12.75">
      <c r="A5" s="4" t="s">
        <v>4</v>
      </c>
      <c r="B5" s="16" t="s">
        <v>6</v>
      </c>
      <c r="C5" s="8">
        <v>8000000</v>
      </c>
      <c r="D5" s="8">
        <v>7772857</v>
      </c>
      <c r="E5" s="9">
        <v>7772857</v>
      </c>
      <c r="F5" s="10"/>
    </row>
    <row r="6" spans="1:6" s="5" customFormat="1" ht="12.75">
      <c r="A6" s="11" t="s">
        <v>7</v>
      </c>
      <c r="B6" s="16" t="s">
        <v>8</v>
      </c>
      <c r="C6" s="8">
        <v>500000</v>
      </c>
      <c r="D6" s="8">
        <v>485804</v>
      </c>
      <c r="E6" s="9">
        <v>485804</v>
      </c>
      <c r="F6" s="10"/>
    </row>
    <row r="7" spans="1:6" s="5" customFormat="1" ht="12.75">
      <c r="A7" s="11" t="s">
        <v>7</v>
      </c>
      <c r="B7" s="16" t="s">
        <v>9</v>
      </c>
      <c r="C7" s="8">
        <v>4000000</v>
      </c>
      <c r="D7" s="8">
        <v>3886428</v>
      </c>
      <c r="E7" s="9">
        <v>3886428</v>
      </c>
      <c r="F7" s="10"/>
    </row>
    <row r="8" spans="1:6" s="5" customFormat="1" ht="12.75">
      <c r="A8" s="11" t="s">
        <v>7</v>
      </c>
      <c r="B8" s="16" t="s">
        <v>10</v>
      </c>
      <c r="C8" s="8">
        <v>2500000</v>
      </c>
      <c r="D8" s="8">
        <v>2429018</v>
      </c>
      <c r="E8" s="9">
        <v>2429018</v>
      </c>
      <c r="F8" s="10"/>
    </row>
    <row r="9" spans="1:6" s="5" customFormat="1" ht="12.75">
      <c r="A9" s="11" t="s">
        <v>7</v>
      </c>
      <c r="B9" s="16" t="s">
        <v>11</v>
      </c>
      <c r="C9" s="8">
        <v>1000000</v>
      </c>
      <c r="D9" s="8">
        <v>971607</v>
      </c>
      <c r="E9" s="9">
        <v>971607</v>
      </c>
      <c r="F9" s="10"/>
    </row>
    <row r="10" spans="1:6" s="5" customFormat="1" ht="25.5">
      <c r="A10" s="11" t="s">
        <v>12</v>
      </c>
      <c r="B10" s="16" t="s">
        <v>13</v>
      </c>
      <c r="C10" s="8">
        <v>5000000</v>
      </c>
      <c r="D10" s="8">
        <v>4858036</v>
      </c>
      <c r="E10" s="9">
        <v>4858036</v>
      </c>
      <c r="F10" s="10"/>
    </row>
    <row r="11" spans="1:6" s="5" customFormat="1" ht="12.75">
      <c r="A11" s="11" t="s">
        <v>14</v>
      </c>
      <c r="B11" s="16" t="s">
        <v>15</v>
      </c>
      <c r="C11" s="8">
        <v>1500000</v>
      </c>
      <c r="D11" s="8">
        <v>1457411</v>
      </c>
      <c r="E11" s="9">
        <v>1457411</v>
      </c>
      <c r="F11" s="10"/>
    </row>
    <row r="12" spans="1:6" s="5" customFormat="1" ht="38.25">
      <c r="A12" s="4" t="s">
        <v>16</v>
      </c>
      <c r="B12" s="16" t="s">
        <v>17</v>
      </c>
      <c r="C12" s="8">
        <v>2500000</v>
      </c>
      <c r="D12" s="8">
        <v>2429018</v>
      </c>
      <c r="E12" s="9">
        <v>2429018</v>
      </c>
      <c r="F12" s="10"/>
    </row>
    <row r="13" spans="1:6" s="5" customFormat="1" ht="25.5">
      <c r="A13" s="4" t="s">
        <v>18</v>
      </c>
      <c r="B13" s="16" t="s">
        <v>19</v>
      </c>
      <c r="C13" s="8">
        <v>2500000</v>
      </c>
      <c r="D13" s="8">
        <v>2429018</v>
      </c>
      <c r="E13" s="9">
        <v>2429018</v>
      </c>
      <c r="F13" s="10"/>
    </row>
    <row r="14" spans="1:6" s="5" customFormat="1" ht="25.5">
      <c r="A14" s="4" t="s">
        <v>20</v>
      </c>
      <c r="B14" s="16" t="s">
        <v>21</v>
      </c>
      <c r="C14" s="12">
        <v>6000000</v>
      </c>
      <c r="D14" s="8">
        <v>5829643</v>
      </c>
      <c r="E14" s="9">
        <v>5829643</v>
      </c>
      <c r="F14" s="10"/>
    </row>
    <row r="15" spans="1:6" s="5" customFormat="1" ht="25.5">
      <c r="A15" s="4" t="s">
        <v>22</v>
      </c>
      <c r="B15" s="16" t="s">
        <v>23</v>
      </c>
      <c r="C15" s="12">
        <v>2000000</v>
      </c>
      <c r="D15" s="8">
        <v>1943214</v>
      </c>
      <c r="E15" s="9">
        <v>1943214</v>
      </c>
      <c r="F15" s="10"/>
    </row>
    <row r="16" spans="1:6" s="5" customFormat="1" ht="12.75">
      <c r="A16" s="4" t="s">
        <v>22</v>
      </c>
      <c r="B16" s="16" t="s">
        <v>24</v>
      </c>
      <c r="C16" s="12">
        <v>375000</v>
      </c>
      <c r="D16" s="8">
        <v>364353</v>
      </c>
      <c r="E16" s="9">
        <v>364353</v>
      </c>
      <c r="F16" s="10"/>
    </row>
    <row r="17" spans="1:6" s="5" customFormat="1" ht="12.75">
      <c r="A17" s="4" t="s">
        <v>25</v>
      </c>
      <c r="B17" s="16" t="s">
        <v>26</v>
      </c>
      <c r="C17" s="12">
        <v>1000000</v>
      </c>
      <c r="D17" s="8">
        <v>971607</v>
      </c>
      <c r="E17" s="9">
        <v>971607</v>
      </c>
      <c r="F17" s="10"/>
    </row>
    <row r="18" spans="1:6" s="5" customFormat="1" ht="12.75">
      <c r="A18" s="14" t="s">
        <v>25</v>
      </c>
      <c r="B18" s="16" t="s">
        <v>27</v>
      </c>
      <c r="C18" s="12">
        <v>1000000</v>
      </c>
      <c r="D18" s="8">
        <v>971607</v>
      </c>
      <c r="E18" s="9">
        <v>971607</v>
      </c>
      <c r="F18" s="9"/>
    </row>
    <row r="19" spans="1:6" s="5" customFormat="1" ht="12.75">
      <c r="A19" s="4" t="s">
        <v>25</v>
      </c>
      <c r="B19" s="16" t="s">
        <v>28</v>
      </c>
      <c r="C19" s="12">
        <v>1500000</v>
      </c>
      <c r="D19" s="8">
        <v>1457411</v>
      </c>
      <c r="E19" s="9">
        <v>1457411</v>
      </c>
      <c r="F19" s="10"/>
    </row>
    <row r="20" spans="1:6" s="5" customFormat="1" ht="12.75">
      <c r="A20" s="4" t="s">
        <v>29</v>
      </c>
      <c r="B20" s="16" t="s">
        <v>30</v>
      </c>
      <c r="C20" s="12">
        <v>2000000</v>
      </c>
      <c r="D20" s="8">
        <v>1943213</v>
      </c>
      <c r="E20" s="9">
        <v>1943213</v>
      </c>
      <c r="F20" s="10"/>
    </row>
    <row r="21" spans="1:6" ht="12.75">
      <c r="A21" s="4" t="s">
        <v>31</v>
      </c>
      <c r="B21" s="16" t="s">
        <v>32</v>
      </c>
      <c r="C21" s="12">
        <v>5000000</v>
      </c>
      <c r="D21" s="8">
        <v>4372232</v>
      </c>
      <c r="E21" s="9">
        <v>4372232</v>
      </c>
      <c r="F21" s="10"/>
    </row>
    <row r="22" spans="1:6" ht="12.75">
      <c r="A22" s="4" t="s">
        <v>31</v>
      </c>
      <c r="B22" s="16" t="s">
        <v>33</v>
      </c>
      <c r="C22" s="12">
        <v>500000</v>
      </c>
      <c r="D22" s="8">
        <v>485804</v>
      </c>
      <c r="E22" s="9">
        <v>485804</v>
      </c>
      <c r="F22" s="10"/>
    </row>
    <row r="23" spans="1:6" ht="25.5">
      <c r="A23" s="4" t="s">
        <v>34</v>
      </c>
      <c r="B23" s="16" t="s">
        <v>35</v>
      </c>
      <c r="C23" s="12">
        <v>8000000</v>
      </c>
      <c r="D23" s="8">
        <v>7772857</v>
      </c>
      <c r="E23" s="9">
        <v>7772857</v>
      </c>
      <c r="F23" s="10"/>
    </row>
    <row r="24" spans="1:6" ht="12.75">
      <c r="A24" s="4" t="s">
        <v>36</v>
      </c>
      <c r="B24" s="16" t="s">
        <v>37</v>
      </c>
      <c r="C24" s="12">
        <v>3500000</v>
      </c>
      <c r="D24" s="8">
        <v>3400625</v>
      </c>
      <c r="E24" s="9">
        <v>3392368.79</v>
      </c>
      <c r="F24" s="10">
        <v>8256.21</v>
      </c>
    </row>
    <row r="25" spans="1:6" ht="12.75">
      <c r="A25" s="4" t="s">
        <v>38</v>
      </c>
      <c r="B25" s="16" t="s">
        <v>39</v>
      </c>
      <c r="C25" s="12">
        <v>8900000</v>
      </c>
      <c r="D25" s="8">
        <v>8647303</v>
      </c>
      <c r="E25" s="9">
        <v>8647303</v>
      </c>
      <c r="F25" s="10"/>
    </row>
    <row r="26" spans="1:6" ht="25.5">
      <c r="A26" s="4" t="s">
        <v>40</v>
      </c>
      <c r="B26" s="16" t="s">
        <v>41</v>
      </c>
      <c r="C26" s="12">
        <v>4000000</v>
      </c>
      <c r="D26" s="8">
        <v>3886428</v>
      </c>
      <c r="E26" s="9">
        <v>3886428</v>
      </c>
      <c r="F26" s="10"/>
    </row>
    <row r="27" spans="1:6" ht="25.5">
      <c r="A27" s="4" t="s">
        <v>40</v>
      </c>
      <c r="B27" s="16" t="s">
        <v>42</v>
      </c>
      <c r="C27" s="6">
        <v>4000000</v>
      </c>
      <c r="D27" s="8">
        <v>3886428</v>
      </c>
      <c r="E27" s="9">
        <v>3886428</v>
      </c>
      <c r="F27" s="10"/>
    </row>
    <row r="28" spans="1:6" ht="25.5">
      <c r="A28" s="4" t="s">
        <v>40</v>
      </c>
      <c r="B28" s="16" t="s">
        <v>43</v>
      </c>
      <c r="C28" s="6">
        <v>7000000</v>
      </c>
      <c r="D28" s="8">
        <v>6801250</v>
      </c>
      <c r="E28" s="9">
        <v>6801250</v>
      </c>
      <c r="F28" s="10"/>
    </row>
    <row r="29" spans="1:6" ht="25.5">
      <c r="A29" s="4" t="s">
        <v>40</v>
      </c>
      <c r="B29" s="16" t="s">
        <v>44</v>
      </c>
      <c r="C29" s="6">
        <v>5000000</v>
      </c>
      <c r="D29" s="8">
        <v>4858036</v>
      </c>
      <c r="E29" s="9">
        <v>4858036</v>
      </c>
      <c r="F29" s="10"/>
    </row>
    <row r="30" spans="1:6" ht="25.5">
      <c r="A30" s="4" t="s">
        <v>45</v>
      </c>
      <c r="B30" s="16" t="s">
        <v>46</v>
      </c>
      <c r="C30" s="6">
        <v>1000000</v>
      </c>
      <c r="D30" s="8">
        <v>971607</v>
      </c>
      <c r="E30" s="9">
        <v>971607</v>
      </c>
      <c r="F30" s="10"/>
    </row>
    <row r="31" spans="1:6" ht="12.75">
      <c r="A31" s="4" t="s">
        <v>47</v>
      </c>
      <c r="B31" s="16" t="s">
        <v>48</v>
      </c>
      <c r="C31" s="6">
        <v>500000</v>
      </c>
      <c r="D31" s="8">
        <v>485804</v>
      </c>
      <c r="E31" s="9">
        <v>485804</v>
      </c>
      <c r="F31" s="10"/>
    </row>
    <row r="32" spans="1:6" ht="12.75">
      <c r="A32" s="4" t="s">
        <v>49</v>
      </c>
      <c r="B32" s="16" t="s">
        <v>50</v>
      </c>
      <c r="C32" s="6">
        <v>1500000</v>
      </c>
      <c r="D32" s="8">
        <v>1457411</v>
      </c>
      <c r="E32" s="9">
        <v>1457411</v>
      </c>
      <c r="F32" s="10"/>
    </row>
    <row r="33" spans="1:6" ht="25.5">
      <c r="A33" s="4" t="s">
        <v>49</v>
      </c>
      <c r="B33" s="16" t="s">
        <v>51</v>
      </c>
      <c r="C33" s="6">
        <v>5000000</v>
      </c>
      <c r="D33" s="8">
        <v>4858036</v>
      </c>
      <c r="E33" s="9">
        <v>4858036</v>
      </c>
      <c r="F33" s="10"/>
    </row>
    <row r="34" spans="1:6" ht="25.5">
      <c r="A34" s="4" t="s">
        <v>52</v>
      </c>
      <c r="B34" s="16" t="s">
        <v>53</v>
      </c>
      <c r="C34" s="6">
        <v>2000000</v>
      </c>
      <c r="D34" s="8">
        <v>1943214</v>
      </c>
      <c r="E34" s="9">
        <v>1943214</v>
      </c>
      <c r="F34" s="10"/>
    </row>
    <row r="35" spans="1:6" ht="25.5">
      <c r="A35" s="4" t="s">
        <v>52</v>
      </c>
      <c r="B35" s="16" t="s">
        <v>54</v>
      </c>
      <c r="C35" s="6">
        <v>3000000</v>
      </c>
      <c r="D35" s="8">
        <v>2914821</v>
      </c>
      <c r="E35" s="9">
        <v>2914821</v>
      </c>
      <c r="F35" s="10"/>
    </row>
    <row r="36" spans="1:6" ht="12.75">
      <c r="A36" s="4" t="s">
        <v>55</v>
      </c>
      <c r="B36" s="16" t="s">
        <v>56</v>
      </c>
      <c r="C36" s="6">
        <v>500000</v>
      </c>
      <c r="D36" s="8">
        <v>485804</v>
      </c>
      <c r="E36" s="15">
        <v>485804</v>
      </c>
      <c r="F36" s="15"/>
    </row>
    <row r="37" spans="1:6" ht="12.75">
      <c r="A37" s="4" t="s">
        <v>55</v>
      </c>
      <c r="B37" s="16" t="s">
        <v>57</v>
      </c>
      <c r="C37" s="6">
        <v>100000</v>
      </c>
      <c r="D37" s="8">
        <v>971607</v>
      </c>
      <c r="E37" s="9">
        <v>971607</v>
      </c>
      <c r="F37" s="10"/>
    </row>
    <row r="38" spans="1:6" ht="25.5">
      <c r="A38" s="4" t="s">
        <v>58</v>
      </c>
      <c r="B38" s="16" t="s">
        <v>59</v>
      </c>
      <c r="C38" s="6">
        <v>1000000</v>
      </c>
      <c r="D38" s="8">
        <v>5343839</v>
      </c>
      <c r="E38" s="9">
        <v>5343839</v>
      </c>
      <c r="F38" s="10"/>
    </row>
    <row r="39" spans="1:6" ht="12.75">
      <c r="A39" s="4" t="s">
        <v>60</v>
      </c>
      <c r="B39" s="16" t="s">
        <v>61</v>
      </c>
      <c r="C39" s="6">
        <v>1000000</v>
      </c>
      <c r="D39" s="8">
        <v>971607</v>
      </c>
      <c r="E39" s="9">
        <v>971607</v>
      </c>
      <c r="F39" s="10"/>
    </row>
    <row r="40" spans="1:6" ht="25.5">
      <c r="A40" s="4" t="s">
        <v>62</v>
      </c>
      <c r="B40" s="16" t="s">
        <v>63</v>
      </c>
      <c r="C40" s="6">
        <v>2000000</v>
      </c>
      <c r="D40" s="8">
        <v>1943213</v>
      </c>
      <c r="E40" s="9">
        <v>1943213</v>
      </c>
      <c r="F40" s="10"/>
    </row>
    <row r="41" spans="1:6" ht="12.75">
      <c r="A41" s="4" t="s">
        <v>62</v>
      </c>
      <c r="B41" s="16" t="s">
        <v>64</v>
      </c>
      <c r="C41" s="6">
        <v>3000000</v>
      </c>
      <c r="D41" s="8">
        <v>2914821</v>
      </c>
      <c r="E41" s="9">
        <v>2914821</v>
      </c>
      <c r="F41" s="10"/>
    </row>
    <row r="42" spans="1:6" ht="25.5">
      <c r="A42" s="4" t="s">
        <v>62</v>
      </c>
      <c r="B42" s="16" t="s">
        <v>65</v>
      </c>
      <c r="C42" s="6">
        <v>1750000</v>
      </c>
      <c r="D42" s="8">
        <v>1700312</v>
      </c>
      <c r="E42" s="17">
        <v>859500</v>
      </c>
      <c r="F42" s="15">
        <f>D42-E42</f>
        <v>840812</v>
      </c>
    </row>
    <row r="43" spans="1:6" ht="12.75">
      <c r="A43" s="4" t="s">
        <v>62</v>
      </c>
      <c r="B43" s="16" t="s">
        <v>66</v>
      </c>
      <c r="C43" s="6">
        <v>750000</v>
      </c>
      <c r="D43" s="8">
        <v>728705</v>
      </c>
      <c r="E43" s="9">
        <v>728705</v>
      </c>
      <c r="F43" s="10"/>
    </row>
    <row r="44" spans="1:6" ht="12.75">
      <c r="A44" s="4" t="s">
        <v>62</v>
      </c>
      <c r="B44" s="16" t="s">
        <v>67</v>
      </c>
      <c r="C44" s="6">
        <v>250000</v>
      </c>
      <c r="D44" s="8">
        <v>242902</v>
      </c>
      <c r="E44" s="9">
        <v>242902</v>
      </c>
      <c r="F44" s="10"/>
    </row>
    <row r="45" spans="1:6" ht="12.75">
      <c r="A45" s="4" t="s">
        <v>68</v>
      </c>
      <c r="B45" s="16" t="s">
        <v>69</v>
      </c>
      <c r="C45" s="6">
        <v>1000000</v>
      </c>
      <c r="D45" s="8">
        <v>971607</v>
      </c>
      <c r="E45" s="9">
        <v>971607</v>
      </c>
      <c r="F45" s="10"/>
    </row>
    <row r="46" spans="1:6" ht="12.75">
      <c r="A46" s="4" t="s">
        <v>68</v>
      </c>
      <c r="B46" s="16" t="s">
        <v>70</v>
      </c>
      <c r="C46" s="6">
        <v>3000000</v>
      </c>
      <c r="D46" s="8">
        <v>2914821</v>
      </c>
      <c r="E46" s="9">
        <v>2914821</v>
      </c>
      <c r="F46" s="10"/>
    </row>
    <row r="47" spans="1:6" ht="12.75">
      <c r="A47" s="4" t="s">
        <v>71</v>
      </c>
      <c r="B47" s="16" t="s">
        <v>72</v>
      </c>
      <c r="C47" s="6">
        <v>7000000</v>
      </c>
      <c r="D47" s="8">
        <v>6801250</v>
      </c>
      <c r="E47" s="9">
        <v>6801250</v>
      </c>
      <c r="F47" s="10"/>
    </row>
    <row r="48" spans="1:6" ht="12.75">
      <c r="A48" s="4" t="s">
        <v>71</v>
      </c>
      <c r="B48" s="16" t="s">
        <v>73</v>
      </c>
      <c r="C48" s="6">
        <v>5400000</v>
      </c>
      <c r="D48" s="8">
        <v>5246678</v>
      </c>
      <c r="E48" s="9">
        <v>5246678</v>
      </c>
      <c r="F48" s="10"/>
    </row>
    <row r="49" spans="1:6" ht="12.75">
      <c r="A49" s="4" t="s">
        <v>71</v>
      </c>
      <c r="B49" s="16" t="s">
        <v>74</v>
      </c>
      <c r="C49" s="6">
        <v>4000000</v>
      </c>
      <c r="D49" s="8">
        <v>3886428</v>
      </c>
      <c r="E49" s="9">
        <v>3886428</v>
      </c>
      <c r="F49" s="10"/>
    </row>
    <row r="50" spans="1:6" ht="12.75">
      <c r="A50" s="4" t="s">
        <v>71</v>
      </c>
      <c r="B50" s="16" t="s">
        <v>75</v>
      </c>
      <c r="C50" s="6">
        <v>1500000</v>
      </c>
      <c r="D50" s="8">
        <v>1457411</v>
      </c>
      <c r="E50" s="9">
        <v>1457411</v>
      </c>
      <c r="F50" s="10"/>
    </row>
    <row r="51" spans="1:6" ht="12.75">
      <c r="A51" s="4" t="s">
        <v>71</v>
      </c>
      <c r="B51" s="16" t="s">
        <v>76</v>
      </c>
      <c r="C51" s="6">
        <v>8000000</v>
      </c>
      <c r="D51" s="8">
        <v>7772857</v>
      </c>
      <c r="E51" s="9">
        <v>7772857</v>
      </c>
      <c r="F51" s="10"/>
    </row>
    <row r="52" spans="1:6" ht="12.75">
      <c r="A52" s="4" t="s">
        <v>77</v>
      </c>
      <c r="B52" s="16" t="s">
        <v>78</v>
      </c>
      <c r="C52" s="6">
        <v>1000000</v>
      </c>
      <c r="D52" s="8">
        <v>971607</v>
      </c>
      <c r="E52" s="9">
        <v>971607</v>
      </c>
      <c r="F52" s="10"/>
    </row>
    <row r="53" spans="1:6" ht="12.75">
      <c r="A53" s="4" t="s">
        <v>77</v>
      </c>
      <c r="B53" s="16" t="s">
        <v>79</v>
      </c>
      <c r="C53" s="6">
        <v>5000000</v>
      </c>
      <c r="D53" s="8">
        <v>4858036</v>
      </c>
      <c r="E53" s="9">
        <v>4858036</v>
      </c>
      <c r="F53" s="10"/>
    </row>
    <row r="54" spans="1:6" ht="12.75">
      <c r="A54" s="4" t="s">
        <v>80</v>
      </c>
      <c r="B54" s="16" t="s">
        <v>81</v>
      </c>
      <c r="C54" s="6">
        <v>1000000</v>
      </c>
      <c r="D54" s="8">
        <v>971607</v>
      </c>
      <c r="E54" s="9">
        <v>971607</v>
      </c>
      <c r="F54" s="10"/>
    </row>
    <row r="55" spans="1:6" ht="12.75">
      <c r="A55" s="4" t="s">
        <v>80</v>
      </c>
      <c r="B55" s="16" t="s">
        <v>82</v>
      </c>
      <c r="C55" s="6">
        <v>1000000</v>
      </c>
      <c r="D55" s="8">
        <v>971607</v>
      </c>
      <c r="E55" s="9">
        <v>971607</v>
      </c>
      <c r="F55" s="10"/>
    </row>
    <row r="56" spans="1:6" ht="12.75">
      <c r="A56" s="4" t="s">
        <v>83</v>
      </c>
      <c r="B56" s="16" t="s">
        <v>84</v>
      </c>
      <c r="C56" s="6">
        <v>10000000</v>
      </c>
      <c r="D56" s="8">
        <v>9716071</v>
      </c>
      <c r="E56" s="9">
        <v>9716071</v>
      </c>
      <c r="F56" s="10"/>
    </row>
    <row r="57" spans="1:6" ht="12.75">
      <c r="A57" s="4" t="s">
        <v>83</v>
      </c>
      <c r="B57" s="16" t="s">
        <v>85</v>
      </c>
      <c r="C57" s="6">
        <v>4800000</v>
      </c>
      <c r="D57" s="8">
        <v>4663714</v>
      </c>
      <c r="E57" s="9">
        <v>4663714</v>
      </c>
      <c r="F57" s="10"/>
    </row>
    <row r="58" spans="1:6" ht="25.5">
      <c r="A58" s="4" t="s">
        <v>83</v>
      </c>
      <c r="B58" s="16" t="s">
        <v>86</v>
      </c>
      <c r="C58" s="6">
        <v>7000000</v>
      </c>
      <c r="D58" s="8">
        <v>6801250</v>
      </c>
      <c r="E58" s="9">
        <v>6801250</v>
      </c>
      <c r="F58" s="10"/>
    </row>
    <row r="59" spans="1:6" ht="12.75">
      <c r="A59" s="4" t="s">
        <v>2</v>
      </c>
      <c r="C59" s="6">
        <f>SUM(C4:C58)</f>
        <v>171125000</v>
      </c>
      <c r="D59" s="6">
        <f>SUM(D4:D58)</f>
        <v>171027141</v>
      </c>
      <c r="E59" s="7">
        <f>SUM(E4:E58)</f>
        <v>170178072.79</v>
      </c>
      <c r="F59" s="7">
        <f>SUM(F4:F58)</f>
        <v>849068.21</v>
      </c>
    </row>
    <row r="60" spans="1:6" s="13" customFormat="1" ht="35.25" customHeight="1">
      <c r="A60" s="18" t="s">
        <v>3</v>
      </c>
      <c r="B60" s="18"/>
      <c r="C60" s="18"/>
      <c r="D60" s="18"/>
      <c r="E60" s="18"/>
      <c r="F60" s="18"/>
    </row>
    <row r="61" spans="1:6" s="13" customFormat="1" ht="52.5" customHeight="1">
      <c r="A61" s="18" t="s">
        <v>87</v>
      </c>
      <c r="B61" s="18"/>
      <c r="C61" s="18"/>
      <c r="D61" s="18"/>
      <c r="E61" s="18"/>
      <c r="F61" s="18"/>
    </row>
  </sheetData>
  <mergeCells count="9">
    <mergeCell ref="A60:F60"/>
    <mergeCell ref="A61:F61"/>
    <mergeCell ref="A1:F1"/>
    <mergeCell ref="E2:E3"/>
    <mergeCell ref="A2:A3"/>
    <mergeCell ref="B2:B3"/>
    <mergeCell ref="C2:C3"/>
    <mergeCell ref="D2:D3"/>
    <mergeCell ref="F2:F3"/>
  </mergeCells>
  <printOptions gridLines="1"/>
  <pageMargins left="0.5" right="0.5" top="0.75" bottom="0.5" header="0.25" footer="0"/>
  <pageSetup fitToHeight="100" fitToWidth="1" horizontalDpi="600" verticalDpi="600" orientation="portrait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2006-05-03T17:09:49Z</cp:lastPrinted>
  <dcterms:created xsi:type="dcterms:W3CDTF">2002-02-08T12:21:50Z</dcterms:created>
  <dcterms:modified xsi:type="dcterms:W3CDTF">2008-02-22T19:50:43Z</dcterms:modified>
  <cp:category/>
  <cp:version/>
  <cp:contentType/>
  <cp:contentStatus/>
</cp:coreProperties>
</file>