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<sst xmlns="http://schemas.openxmlformats.org/spreadsheetml/2006/main" count="62" uniqueCount="44">
  <si>
    <t>Respondent Type</t>
  </si>
  <si>
    <t>Requirement</t>
  </si>
  <si>
    <t># of Respondents</t>
  </si>
  <si>
    <t xml:space="preserve"> # of Responses </t>
  </si>
  <si>
    <t>Hours/Response</t>
  </si>
  <si>
    <t xml:space="preserve">Total Hours </t>
  </si>
  <si>
    <t>Federal Government</t>
  </si>
  <si>
    <t>Individuals or Households</t>
  </si>
  <si>
    <t>Private Sector</t>
  </si>
  <si>
    <t xml:space="preserve">   Business or other for-profits</t>
  </si>
  <si>
    <t>State, Local, or Tribal Governments</t>
  </si>
  <si>
    <t>Description</t>
  </si>
  <si>
    <t>CURRENT INVENTORY</t>
  </si>
  <si>
    <t>Sub-total</t>
  </si>
  <si>
    <t>Current Inventory of Hours</t>
  </si>
  <si>
    <t>REVISED TOTAL RESPONDENTS</t>
  </si>
  <si>
    <t>REVISED TOTAL BURDEN HOURS</t>
  </si>
  <si>
    <t>Difference</t>
  </si>
  <si>
    <t xml:space="preserve"> </t>
  </si>
  <si>
    <t>Increase in burden</t>
  </si>
  <si>
    <t>Total</t>
  </si>
  <si>
    <t>Section A: Burden by Affected Entity</t>
  </si>
  <si>
    <t>Section B: Burden Impact Totals</t>
  </si>
  <si>
    <t>Section C: Burden by Regulation Group</t>
  </si>
  <si>
    <t>Business or other for-profits - lenders</t>
  </si>
  <si>
    <t>Current # Respondents</t>
  </si>
  <si>
    <t>Current # of Responses</t>
  </si>
  <si>
    <t>REVISED TOTAL RESPONSES</t>
  </si>
  <si>
    <t>Section D: Current Burden, NPRM Burden, Net Burden by Regulation Group</t>
  </si>
  <si>
    <t>NPRM Burden</t>
  </si>
  <si>
    <t>Current Burden</t>
  </si>
  <si>
    <t>Revised Burden</t>
  </si>
  <si>
    <t>Not-for profits</t>
  </si>
  <si>
    <t xml:space="preserve">   Guarantors                                 </t>
  </si>
  <si>
    <t>Farms</t>
  </si>
  <si>
    <t>Not for profit - guarantors</t>
  </si>
  <si>
    <t>1. Sections 682.211 – Forbearance</t>
  </si>
  <si>
    <t>34 CFR 682.215</t>
  </si>
  <si>
    <t xml:space="preserve">       Lenders</t>
  </si>
  <si>
    <t>FFEL Income-based repayment</t>
  </si>
  <si>
    <t>1. Sections 682.215  – Income-base repayement</t>
  </si>
  <si>
    <t>Individuals - borrowers</t>
  </si>
  <si>
    <t>TOTAL</t>
  </si>
  <si>
    <t>OMB.1845.0086.TBL.FFEL.IBR.08.26.08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</si>
</sst>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Fill="1" applyBorder="1" applyAlignment="1">
      <alignment horizontal="center"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1" fillId="0" borderId="1" xfId="0" applyNumberFormat="1" applyFont="1" applyFill="1" applyBorder="1" applyAlignment="1">
      <alignment horizontal="center"/>
    </xf>
    <xf numFmtId="4" fontId="1" fillId="0" borderId="0" xfId="0" applyNumberFormat="1" applyFont="1" applyAlignment="1">
      <alignment/>
    </xf>
    <xf numFmtId="3" fontId="1" fillId="0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8"/>
  <sheetViews>
    <sheetView tabSelected="1" workbookViewId="0" topLeftCell="A1">
      <selection activeCell="B2" sqref="B2"/>
    </sheetView>
  </sheetViews>
  <sheetFormatPr defaultColWidth="9.140625" defaultRowHeight="12.75"/>
  <cols>
    <col min="1" max="1" width="35.140625" style="0" customWidth="1"/>
    <col min="2" max="2" width="18.7109375" style="0" customWidth="1"/>
    <col min="3" max="3" width="16.57421875" style="7" customWidth="1"/>
    <col min="4" max="4" width="15.7109375" style="7" customWidth="1"/>
    <col min="5" max="5" width="15.57421875" style="8" customWidth="1"/>
    <col min="6" max="6" width="11.8515625" style="7" customWidth="1"/>
    <col min="7" max="7" width="28.421875" style="0" customWidth="1"/>
  </cols>
  <sheetData>
    <row r="1" spans="1:2" ht="13.5" thickBot="1">
      <c r="A1" t="s">
        <v>43</v>
      </c>
      <c r="B1" s="3">
        <v>39686</v>
      </c>
    </row>
    <row r="2" spans="1:7" ht="13.5" thickBot="1">
      <c r="A2" s="2" t="s">
        <v>0</v>
      </c>
      <c r="B2" s="2" t="s">
        <v>1</v>
      </c>
      <c r="C2" s="11" t="s">
        <v>2</v>
      </c>
      <c r="D2" s="11" t="s">
        <v>3</v>
      </c>
      <c r="E2" s="9" t="s">
        <v>4</v>
      </c>
      <c r="F2" s="11" t="s">
        <v>5</v>
      </c>
      <c r="G2" s="2" t="s">
        <v>11</v>
      </c>
    </row>
    <row r="3" ht="12.75">
      <c r="A3" s="1" t="s">
        <v>21</v>
      </c>
    </row>
    <row r="4" ht="12.75">
      <c r="A4" t="s">
        <v>6</v>
      </c>
    </row>
    <row r="6" spans="1:7" ht="12.75">
      <c r="A6" t="s">
        <v>7</v>
      </c>
      <c r="B6" t="s">
        <v>37</v>
      </c>
      <c r="C6" s="7">
        <v>125654</v>
      </c>
      <c r="D6" s="7">
        <v>125654</v>
      </c>
      <c r="E6" s="8">
        <v>0.75</v>
      </c>
      <c r="F6" s="7">
        <f>+D6*E6</f>
        <v>94240.5</v>
      </c>
      <c r="G6" t="s">
        <v>39</v>
      </c>
    </row>
    <row r="7" ht="12.75">
      <c r="A7" t="s">
        <v>18</v>
      </c>
    </row>
    <row r="8" spans="1:7" ht="12.75">
      <c r="A8" t="s">
        <v>13</v>
      </c>
      <c r="C8" s="7">
        <f>+C6</f>
        <v>125654</v>
      </c>
      <c r="D8" s="7">
        <f>+D6</f>
        <v>125654</v>
      </c>
      <c r="E8" s="7"/>
      <c r="F8" s="7">
        <f>+F6</f>
        <v>94240.5</v>
      </c>
      <c r="G8" t="s">
        <v>19</v>
      </c>
    </row>
    <row r="10" ht="12.75">
      <c r="A10" t="s">
        <v>8</v>
      </c>
    </row>
    <row r="11" ht="12.75">
      <c r="A11" t="s">
        <v>9</v>
      </c>
    </row>
    <row r="12" spans="1:7" ht="12.75">
      <c r="A12" t="s">
        <v>38</v>
      </c>
      <c r="B12" t="s">
        <v>37</v>
      </c>
      <c r="C12" s="7">
        <v>125654</v>
      </c>
      <c r="D12" s="7">
        <v>125654</v>
      </c>
      <c r="E12" s="8">
        <v>0.5</v>
      </c>
      <c r="F12" s="7">
        <f>+D12*E12</f>
        <v>62827</v>
      </c>
      <c r="G12" t="s">
        <v>39</v>
      </c>
    </row>
    <row r="14" spans="1:7" ht="12.75">
      <c r="A14" t="s">
        <v>13</v>
      </c>
      <c r="C14" s="7">
        <f>SUM(C12:C13)</f>
        <v>125654</v>
      </c>
      <c r="D14" s="7">
        <f>SUM(D12:D13)</f>
        <v>125654</v>
      </c>
      <c r="F14" s="7">
        <f>SUM(F12:F13)</f>
        <v>62827</v>
      </c>
      <c r="G14" s="4" t="s">
        <v>19</v>
      </c>
    </row>
    <row r="16" ht="12.75">
      <c r="A16" t="s">
        <v>32</v>
      </c>
    </row>
    <row r="17" spans="1:7" ht="12.75">
      <c r="A17" t="s">
        <v>33</v>
      </c>
      <c r="B17" t="s">
        <v>37</v>
      </c>
      <c r="C17" s="7">
        <v>44421</v>
      </c>
      <c r="D17" s="7">
        <v>44421</v>
      </c>
      <c r="E17" s="8">
        <v>0.5</v>
      </c>
      <c r="F17" s="7">
        <f>+D17*E17</f>
        <v>22210.5</v>
      </c>
      <c r="G17" t="s">
        <v>39</v>
      </c>
    </row>
    <row r="19" spans="2:6" ht="12.75">
      <c r="B19" t="s">
        <v>37</v>
      </c>
      <c r="C19" s="7">
        <v>81233</v>
      </c>
      <c r="D19" s="7">
        <v>81233</v>
      </c>
      <c r="E19" s="8">
        <v>0.08</v>
      </c>
      <c r="F19" s="7">
        <f>+D19*E19</f>
        <v>6498.64</v>
      </c>
    </row>
    <row r="20" ht="12.75">
      <c r="G20" s="4"/>
    </row>
    <row r="21" spans="1:7" ht="12.75">
      <c r="A21" t="s">
        <v>13</v>
      </c>
      <c r="C21" s="7">
        <f>SUM(C17:C20)</f>
        <v>125654</v>
      </c>
      <c r="D21" s="7">
        <f>SUM(D17:D20)</f>
        <v>125654</v>
      </c>
      <c r="F21" s="7">
        <f>SUM(F17:F20)</f>
        <v>28709.14</v>
      </c>
      <c r="G21" s="4" t="s">
        <v>19</v>
      </c>
    </row>
    <row r="23" ht="12.75">
      <c r="A23" t="s">
        <v>34</v>
      </c>
    </row>
    <row r="25" ht="12.75">
      <c r="A25" t="s">
        <v>10</v>
      </c>
    </row>
    <row r="26" spans="2:7" ht="12.75">
      <c r="B26" s="4"/>
      <c r="G26" s="4"/>
    </row>
    <row r="27" spans="1:7" ht="12.75">
      <c r="A27" t="s">
        <v>13</v>
      </c>
      <c r="C27" s="7">
        <f>SUM(C26:C26)</f>
        <v>0</v>
      </c>
      <c r="D27" s="7">
        <f>SUM(D26:D26)</f>
        <v>0</v>
      </c>
      <c r="F27" s="7">
        <f>SUM(F26:F26)</f>
        <v>0</v>
      </c>
      <c r="G27" s="4"/>
    </row>
    <row r="28" ht="12.75">
      <c r="G28" s="4"/>
    </row>
    <row r="29" spans="1:7" ht="12.75">
      <c r="A29" t="s">
        <v>42</v>
      </c>
      <c r="C29" s="7">
        <f>+C8+C14+C21</f>
        <v>376962</v>
      </c>
      <c r="D29" s="7">
        <f>+D8+D14+D21</f>
        <v>376962</v>
      </c>
      <c r="F29" s="7">
        <f>+F8+F14+F21</f>
        <v>185776.64</v>
      </c>
      <c r="G29" s="4"/>
    </row>
    <row r="31" ht="12.75">
      <c r="A31" s="1" t="s">
        <v>22</v>
      </c>
    </row>
    <row r="32" spans="1:6" ht="12.75">
      <c r="A32" s="1" t="s">
        <v>20</v>
      </c>
      <c r="B32" s="1"/>
      <c r="C32" s="12">
        <f>+C8+C14+C21+C27</f>
        <v>376962</v>
      </c>
      <c r="D32" s="12">
        <f>+D8+D14+D21+D27</f>
        <v>376962</v>
      </c>
      <c r="E32" s="10" t="s">
        <v>18</v>
      </c>
      <c r="F32" s="12">
        <f>+F8+F14+F21+F27</f>
        <v>185776.64</v>
      </c>
    </row>
    <row r="34" ht="12.75">
      <c r="A34" s="1" t="s">
        <v>12</v>
      </c>
    </row>
    <row r="35" spans="1:3" ht="12.75">
      <c r="A35" t="s">
        <v>25</v>
      </c>
      <c r="C35" s="7">
        <v>0</v>
      </c>
    </row>
    <row r="36" spans="1:4" ht="12.75">
      <c r="A36" s="1" t="s">
        <v>26</v>
      </c>
      <c r="D36" s="7">
        <v>0</v>
      </c>
    </row>
    <row r="37" spans="1:6" ht="12.75">
      <c r="A37" t="s">
        <v>14</v>
      </c>
      <c r="F37" s="7">
        <v>0</v>
      </c>
    </row>
    <row r="38" spans="1:3" ht="12.75">
      <c r="A38" s="1" t="s">
        <v>15</v>
      </c>
      <c r="C38" s="7">
        <f>SUM(C32:C37)</f>
        <v>376962</v>
      </c>
    </row>
    <row r="39" spans="1:4" ht="12.75">
      <c r="A39" s="1" t="s">
        <v>27</v>
      </c>
      <c r="D39" s="7">
        <f>SUM(D32:D37)</f>
        <v>376962</v>
      </c>
    </row>
    <row r="40" spans="1:6" ht="12.75">
      <c r="A40" s="1" t="s">
        <v>16</v>
      </c>
      <c r="F40" s="7">
        <f>SUM(F32:F39)</f>
        <v>185776.64</v>
      </c>
    </row>
    <row r="43" spans="1:6" ht="12.75">
      <c r="A43" t="s">
        <v>17</v>
      </c>
      <c r="F43" s="7">
        <f>+F32</f>
        <v>185776.64</v>
      </c>
    </row>
    <row r="45" ht="12.75">
      <c r="A45" s="1" t="s">
        <v>23</v>
      </c>
    </row>
    <row r="46" ht="31.5">
      <c r="A46" s="5" t="s">
        <v>40</v>
      </c>
    </row>
    <row r="47" spans="1:6" ht="15.75">
      <c r="A47" s="5" t="s">
        <v>41</v>
      </c>
      <c r="B47" t="s">
        <v>37</v>
      </c>
      <c r="C47" s="7">
        <v>125654</v>
      </c>
      <c r="D47" s="7">
        <v>125654</v>
      </c>
      <c r="E47" s="8">
        <v>0.75</v>
      </c>
      <c r="F47" s="7">
        <f>+D47*E47</f>
        <v>94240.5</v>
      </c>
    </row>
    <row r="48" ht="15.75">
      <c r="A48" s="5"/>
    </row>
    <row r="49" spans="1:6" ht="12.75">
      <c r="A49" t="s">
        <v>24</v>
      </c>
      <c r="B49" t="s">
        <v>37</v>
      </c>
      <c r="C49" s="7">
        <v>125654</v>
      </c>
      <c r="D49" s="7">
        <v>125654</v>
      </c>
      <c r="E49" s="8">
        <v>0.5</v>
      </c>
      <c r="F49" s="7">
        <f>+D49*E49</f>
        <v>62827</v>
      </c>
    </row>
    <row r="51" spans="1:6" ht="12.75">
      <c r="A51" t="s">
        <v>35</v>
      </c>
      <c r="B51" t="s">
        <v>37</v>
      </c>
      <c r="C51" s="7">
        <v>44421</v>
      </c>
      <c r="D51" s="7">
        <v>44421</v>
      </c>
      <c r="E51" s="8">
        <v>0.5</v>
      </c>
      <c r="F51" s="7">
        <f>+D51*E51</f>
        <v>22210.5</v>
      </c>
    </row>
    <row r="52" spans="3:6" ht="12.75">
      <c r="C52" s="7">
        <v>81233</v>
      </c>
      <c r="D52" s="7">
        <v>81233</v>
      </c>
      <c r="E52" s="8">
        <v>0.08</v>
      </c>
      <c r="F52" s="7">
        <f>+D52*E52</f>
        <v>6498.64</v>
      </c>
    </row>
    <row r="55" spans="1:6" ht="12.75">
      <c r="A55" t="s">
        <v>13</v>
      </c>
      <c r="C55" s="7">
        <f>SUM(C47:C54)</f>
        <v>376962</v>
      </c>
      <c r="D55" s="7">
        <f>SUM(D47:D54)</f>
        <v>376962</v>
      </c>
      <c r="F55" s="7">
        <v>185777</v>
      </c>
    </row>
    <row r="58" ht="13.5" thickBot="1">
      <c r="A58" s="1" t="s">
        <v>28</v>
      </c>
    </row>
    <row r="59" spans="1:6" ht="13.5" thickBot="1">
      <c r="A59" s="1"/>
      <c r="C59" s="11" t="s">
        <v>2</v>
      </c>
      <c r="D59" s="11" t="s">
        <v>3</v>
      </c>
      <c r="E59" s="9"/>
      <c r="F59" s="11" t="s">
        <v>5</v>
      </c>
    </row>
    <row r="60" ht="15.75">
      <c r="A60" s="5" t="s">
        <v>36</v>
      </c>
    </row>
    <row r="61" spans="1:6" ht="15.75">
      <c r="A61" s="5" t="s">
        <v>30</v>
      </c>
      <c r="C61" s="7">
        <v>0</v>
      </c>
      <c r="D61" s="7">
        <v>0</v>
      </c>
      <c r="F61" s="7">
        <v>0</v>
      </c>
    </row>
    <row r="62" spans="1:6" ht="12.75">
      <c r="A62" t="s">
        <v>29</v>
      </c>
      <c r="C62" s="12">
        <v>376962</v>
      </c>
      <c r="D62" s="7">
        <v>376962</v>
      </c>
      <c r="F62" s="7">
        <v>185777</v>
      </c>
    </row>
    <row r="64" spans="1:6" ht="12.75">
      <c r="A64" t="s">
        <v>31</v>
      </c>
      <c r="C64" s="7">
        <f>SUM(C61:C63)</f>
        <v>376962</v>
      </c>
      <c r="D64" s="7">
        <f>SUM(D61:D63)</f>
        <v>376962</v>
      </c>
      <c r="F64" s="7">
        <f>SUM(F61:F63)</f>
        <v>185777</v>
      </c>
    </row>
    <row r="66" ht="15">
      <c r="A66" s="6"/>
    </row>
    <row r="67" ht="15.75">
      <c r="A67" s="5"/>
    </row>
    <row r="73" ht="15">
      <c r="A73" s="6"/>
    </row>
    <row r="74" ht="15.75">
      <c r="A74" s="5"/>
    </row>
    <row r="80" ht="15">
      <c r="A80" s="6"/>
    </row>
    <row r="81" ht="15.75">
      <c r="A81" s="5"/>
    </row>
    <row r="87" ht="15">
      <c r="A87" s="6"/>
    </row>
    <row r="88" ht="15.75">
      <c r="A88" s="5"/>
    </row>
    <row r="94" ht="15">
      <c r="A94" s="6"/>
    </row>
    <row r="95" ht="15.75">
      <c r="A95" s="5"/>
    </row>
    <row r="101" ht="15">
      <c r="A101" s="6"/>
    </row>
    <row r="102" ht="15.75">
      <c r="A102" s="5"/>
    </row>
    <row r="107" ht="12.75">
      <c r="A107" s="4"/>
    </row>
    <row r="108" ht="15.75">
      <c r="A108" s="5"/>
    </row>
  </sheetData>
  <printOptions gridLines="1"/>
  <pageMargins left="0.75" right="0.75" top="1" bottom="1" header="0.5" footer="0.5"/>
  <pageSetup blackAndWhite="1"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Dan.Klock</dc:creator>
  <cp:keywords/>
  <dc:description/>
  <cp:lastModifiedBy>Dan.Klock</cp:lastModifiedBy>
  <cp:lastPrinted>2008-08-26T15:56:44Z</cp:lastPrinted>
  <dcterms:created xsi:type="dcterms:W3CDTF">2007-05-03T16:01:36Z</dcterms:created>
  <dcterms:modified xsi:type="dcterms:W3CDTF">2008-08-26T15:58:02Z</dcterms:modified>
  <cp:category/>
  <cp:version/>
  <cp:contentType/>
  <cp:contentStatus/>
</cp:coreProperties>
</file>