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340" windowHeight="6792" activeTab="0"/>
  </bookViews>
  <sheets>
    <sheet name="Calculations" sheetId="1" r:id="rId1"/>
    <sheet name="Rates" sheetId="2" r:id="rId2"/>
  </sheets>
  <definedNames>
    <definedName name="Rate_Table">'Rates'!$A$3:$B$75</definedName>
  </definedNames>
  <calcPr fullCalcOnLoad="1"/>
</workbook>
</file>

<file path=xl/sharedStrings.xml><?xml version="1.0" encoding="utf-8"?>
<sst xmlns="http://schemas.openxmlformats.org/spreadsheetml/2006/main" count="16" uniqueCount="16">
  <si>
    <t>Prompt Payment Act interest Rates:</t>
  </si>
  <si>
    <t>Ending</t>
  </si>
  <si>
    <t>Balance</t>
  </si>
  <si>
    <t># of days</t>
  </si>
  <si>
    <t>Interest per period</t>
  </si>
  <si>
    <t>Period</t>
  </si>
  <si>
    <t>Beginning</t>
  </si>
  <si>
    <t>Annualized</t>
  </si>
  <si>
    <t>Interest Rate</t>
  </si>
  <si>
    <t>Daily Rate</t>
  </si>
  <si>
    <t>(based on 360 day year)</t>
  </si>
  <si>
    <t>Total interest</t>
  </si>
  <si>
    <t>Total Interest plus principal due from judgment fund</t>
  </si>
  <si>
    <t>Settlement</t>
  </si>
  <si>
    <t>On Contract ____________________</t>
  </si>
  <si>
    <t>Total Amount due based upon final settlement for claim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</si>
</sst>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66" fontId="0" fillId="0" borderId="0" xfId="19" applyNumberFormat="1" applyAlignment="1">
      <alignment/>
    </xf>
    <xf numFmtId="44" fontId="0" fillId="0" borderId="0" xfId="17" applyAlignment="1">
      <alignment/>
    </xf>
    <xf numFmtId="166" fontId="0" fillId="0" borderId="0" xfId="17" applyNumberFormat="1" applyAlignment="1">
      <alignment/>
    </xf>
    <xf numFmtId="1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171" fontId="0" fillId="0" borderId="0" xfId="19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19"/>
  <sheetViews>
    <sheetView tabSelected="1" workbookViewId="0" topLeftCell="A1">
      <selection activeCell="A6" sqref="A6"/>
    </sheetView>
  </sheetViews>
  <sheetFormatPr defaultColWidth="9.140625" defaultRowHeight="12.75"/>
  <cols>
    <col min="1" max="1" width="11.8515625" style="0" customWidth="1"/>
    <col min="2" max="2" width="9.57421875" style="0" customWidth="1"/>
    <col min="4" max="4" width="12.00390625" style="0" customWidth="1"/>
    <col min="5" max="5" width="20.57421875" style="0" customWidth="1"/>
    <col min="7" max="7" width="16.421875" style="0" customWidth="1"/>
    <col min="8" max="8" width="13.8515625" style="0" customWidth="1"/>
  </cols>
  <sheetData>
    <row r="1" s="9" customFormat="1" ht="15">
      <c r="B1" s="9" t="s">
        <v>15</v>
      </c>
    </row>
    <row r="2" s="9" customFormat="1" ht="15">
      <c r="D2" s="9" t="s">
        <v>14</v>
      </c>
    </row>
    <row r="4" spans="1:5" ht="12.75">
      <c r="A4" t="s">
        <v>13</v>
      </c>
      <c r="B4" t="s">
        <v>5</v>
      </c>
      <c r="D4" t="s">
        <v>7</v>
      </c>
      <c r="E4" t="s">
        <v>9</v>
      </c>
    </row>
    <row r="5" spans="1:7" ht="12.75">
      <c r="A5" t="s">
        <v>2</v>
      </c>
      <c r="B5" t="s">
        <v>6</v>
      </c>
      <c r="C5" t="s">
        <v>1</v>
      </c>
      <c r="D5" t="s">
        <v>8</v>
      </c>
      <c r="E5" t="s">
        <v>10</v>
      </c>
      <c r="F5" t="s">
        <v>3</v>
      </c>
      <c r="G5" t="s">
        <v>4</v>
      </c>
    </row>
    <row r="6" spans="1:7" ht="12.75">
      <c r="A6" s="3">
        <v>67098</v>
      </c>
      <c r="B6" s="1">
        <v>34892</v>
      </c>
      <c r="C6" s="1">
        <v>35064</v>
      </c>
      <c r="D6" s="4">
        <f>VLOOKUP(B6,Rate_Table,2,TRUE)</f>
        <v>0.06375</v>
      </c>
      <c r="E6" s="8">
        <f>D6/360</f>
        <v>0.00017708333333333335</v>
      </c>
      <c r="F6" s="5">
        <f>DAYS360(B6,C6)</f>
        <v>169</v>
      </c>
      <c r="G6" s="6">
        <f>F6*E6*$A$6</f>
        <v>2008.0474375000003</v>
      </c>
    </row>
    <row r="7" spans="1:7" ht="12.75">
      <c r="A7" s="3"/>
      <c r="B7" s="1">
        <v>35065</v>
      </c>
      <c r="C7" s="1">
        <v>35246</v>
      </c>
      <c r="D7" s="4">
        <f>VLOOKUP(B7,Rate_Table,2,TRUE)</f>
        <v>0.05875</v>
      </c>
      <c r="E7" s="8">
        <f aca="true" t="shared" si="0" ref="E7:E16">D7/360</f>
        <v>0.00016319444444444443</v>
      </c>
      <c r="F7" s="5">
        <v>180</v>
      </c>
      <c r="G7" s="6">
        <f aca="true" t="shared" si="1" ref="G7:G16">F7*E7*$A$6</f>
        <v>1971.0037499999999</v>
      </c>
    </row>
    <row r="8" spans="1:7" ht="12.75">
      <c r="A8" s="3"/>
      <c r="B8" s="1">
        <v>35247</v>
      </c>
      <c r="C8" s="1">
        <v>35430</v>
      </c>
      <c r="D8" s="4">
        <f aca="true" t="shared" si="2" ref="D8:D16">VLOOKUP(B8,Rate_Table,2,TRUE)</f>
        <v>0.07</v>
      </c>
      <c r="E8" s="8">
        <f t="shared" si="0"/>
        <v>0.00019444444444444446</v>
      </c>
      <c r="F8" s="5">
        <f aca="true" t="shared" si="3" ref="F8:F16">DAYS360(B8,C8)</f>
        <v>180</v>
      </c>
      <c r="G8" s="6">
        <f t="shared" si="1"/>
        <v>2348.4300000000003</v>
      </c>
    </row>
    <row r="9" spans="1:7" ht="12.75">
      <c r="A9" s="3"/>
      <c r="B9" s="1">
        <v>35431</v>
      </c>
      <c r="C9" s="1">
        <v>35611</v>
      </c>
      <c r="D9" s="4">
        <f t="shared" si="2"/>
        <v>0.06375</v>
      </c>
      <c r="E9" s="8">
        <f t="shared" si="0"/>
        <v>0.00017708333333333335</v>
      </c>
      <c r="F9" s="5">
        <v>180</v>
      </c>
      <c r="G9" s="6">
        <f t="shared" si="1"/>
        <v>2138.74875</v>
      </c>
    </row>
    <row r="10" spans="1:7" ht="12.75">
      <c r="A10" s="3"/>
      <c r="B10" s="1">
        <v>35612</v>
      </c>
      <c r="C10" s="1">
        <v>35795</v>
      </c>
      <c r="D10" s="4">
        <f t="shared" si="2"/>
        <v>0.0675</v>
      </c>
      <c r="E10" s="8">
        <f t="shared" si="0"/>
        <v>0.0001875</v>
      </c>
      <c r="F10" s="5">
        <f t="shared" si="3"/>
        <v>180</v>
      </c>
      <c r="G10" s="6">
        <f t="shared" si="1"/>
        <v>2264.5575000000003</v>
      </c>
    </row>
    <row r="11" spans="1:7" ht="12.75">
      <c r="A11" s="3"/>
      <c r="B11" s="1">
        <v>35796</v>
      </c>
      <c r="C11" s="1">
        <v>35976</v>
      </c>
      <c r="D11" s="4">
        <f t="shared" si="2"/>
        <v>0.0625</v>
      </c>
      <c r="E11" s="8">
        <f t="shared" si="0"/>
        <v>0.00017361111111111112</v>
      </c>
      <c r="F11" s="5">
        <v>180</v>
      </c>
      <c r="G11" s="6">
        <f t="shared" si="1"/>
        <v>2096.8125</v>
      </c>
    </row>
    <row r="12" spans="1:7" ht="12.75">
      <c r="A12" s="3"/>
      <c r="B12" s="1">
        <v>35977</v>
      </c>
      <c r="C12" s="1">
        <v>36160</v>
      </c>
      <c r="D12" s="4">
        <f t="shared" si="2"/>
        <v>0.06</v>
      </c>
      <c r="E12" s="8">
        <f t="shared" si="0"/>
        <v>0.00016666666666666666</v>
      </c>
      <c r="F12" s="5">
        <f t="shared" si="3"/>
        <v>180</v>
      </c>
      <c r="G12" s="6">
        <f t="shared" si="1"/>
        <v>2012.9399999999998</v>
      </c>
    </row>
    <row r="13" spans="1:7" ht="12.75">
      <c r="A13" s="3"/>
      <c r="B13" s="1">
        <v>36161</v>
      </c>
      <c r="C13" s="1">
        <v>36341</v>
      </c>
      <c r="D13" s="4">
        <f t="shared" si="2"/>
        <v>0.05</v>
      </c>
      <c r="E13" s="8">
        <f t="shared" si="0"/>
        <v>0.0001388888888888889</v>
      </c>
      <c r="F13" s="5">
        <v>180</v>
      </c>
      <c r="G13" s="6">
        <f t="shared" si="1"/>
        <v>1677.45</v>
      </c>
    </row>
    <row r="14" spans="1:7" ht="12.75">
      <c r="A14" s="3"/>
      <c r="B14" s="1">
        <v>36342</v>
      </c>
      <c r="C14" s="1">
        <v>36525</v>
      </c>
      <c r="D14" s="4">
        <f t="shared" si="2"/>
        <v>0.065</v>
      </c>
      <c r="E14" s="8">
        <f t="shared" si="0"/>
        <v>0.00018055555555555557</v>
      </c>
      <c r="F14" s="5">
        <f t="shared" si="3"/>
        <v>180</v>
      </c>
      <c r="G14" s="6">
        <f t="shared" si="1"/>
        <v>2180.685</v>
      </c>
    </row>
    <row r="15" spans="1:7" ht="12.75">
      <c r="A15" s="3"/>
      <c r="B15" s="1">
        <v>36526</v>
      </c>
      <c r="C15" s="1">
        <v>36707</v>
      </c>
      <c r="D15" s="4">
        <f t="shared" si="2"/>
        <v>0.0675</v>
      </c>
      <c r="E15" s="8">
        <f t="shared" si="0"/>
        <v>0.0001875</v>
      </c>
      <c r="F15" s="5">
        <v>180</v>
      </c>
      <c r="G15" s="6">
        <f t="shared" si="1"/>
        <v>2264.5575000000003</v>
      </c>
    </row>
    <row r="16" spans="1:7" ht="12.75">
      <c r="A16" s="3"/>
      <c r="B16" s="1">
        <v>36708</v>
      </c>
      <c r="C16" s="1">
        <v>36830</v>
      </c>
      <c r="D16" s="4">
        <f t="shared" si="2"/>
        <v>0.0725</v>
      </c>
      <c r="E16" s="8">
        <f t="shared" si="0"/>
        <v>0.00020138888888888886</v>
      </c>
      <c r="F16" s="5">
        <f t="shared" si="3"/>
        <v>120</v>
      </c>
      <c r="G16" s="7">
        <f t="shared" si="1"/>
        <v>1621.5349999999996</v>
      </c>
    </row>
    <row r="17" spans="1:7" ht="12.75">
      <c r="A17" t="s">
        <v>11</v>
      </c>
      <c r="G17" s="6">
        <f>SUM(G6:G16)</f>
        <v>22584.767437500002</v>
      </c>
    </row>
    <row r="19" spans="1:7" ht="12.75">
      <c r="A19" t="s">
        <v>12</v>
      </c>
      <c r="G19" s="6">
        <f>A6+G17</f>
        <v>89682.7674375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75"/>
  <sheetViews>
    <sheetView workbookViewId="0" topLeftCell="A38">
      <selection activeCell="B62" sqref="B62"/>
    </sheetView>
  </sheetViews>
  <sheetFormatPr defaultColWidth="9.140625" defaultRowHeight="12.75"/>
  <cols>
    <col min="1" max="1" width="14.140625" style="0" bestFit="1" customWidth="1"/>
    <col min="2" max="2" width="9.28125" style="2" bestFit="1" customWidth="1"/>
  </cols>
  <sheetData>
    <row r="1" ht="12.75">
      <c r="A1" t="s">
        <v>0</v>
      </c>
    </row>
    <row r="3" spans="1:2" ht="12.75">
      <c r="A3" s="1">
        <v>26115</v>
      </c>
      <c r="B3" s="2">
        <v>0.07875</v>
      </c>
    </row>
    <row r="4" spans="1:2" ht="12.75">
      <c r="A4" s="1">
        <v>26299</v>
      </c>
      <c r="B4" s="2">
        <v>0.0675</v>
      </c>
    </row>
    <row r="5" spans="1:2" ht="12.75">
      <c r="A5" s="1">
        <v>26481</v>
      </c>
      <c r="B5" s="2">
        <v>0.06875</v>
      </c>
    </row>
    <row r="6" spans="1:2" ht="12.75">
      <c r="A6" s="1">
        <v>26665</v>
      </c>
      <c r="B6" s="2">
        <v>0.07125</v>
      </c>
    </row>
    <row r="7" spans="1:2" ht="12.75">
      <c r="A7" s="1">
        <v>26846</v>
      </c>
      <c r="B7" s="2">
        <v>0.0775</v>
      </c>
    </row>
    <row r="8" spans="1:2" ht="12.75">
      <c r="A8" s="1">
        <v>27030</v>
      </c>
      <c r="B8" s="2">
        <v>0.07875</v>
      </c>
    </row>
    <row r="9" spans="1:2" ht="12.75">
      <c r="A9" s="1">
        <v>27211</v>
      </c>
      <c r="B9" s="2">
        <v>0.09125</v>
      </c>
    </row>
    <row r="10" spans="1:2" ht="12.75">
      <c r="A10" s="1">
        <v>27395</v>
      </c>
      <c r="B10" s="2">
        <v>0.08875</v>
      </c>
    </row>
    <row r="11" spans="1:2" ht="12.75">
      <c r="A11" s="1">
        <v>27576</v>
      </c>
      <c r="B11" s="2">
        <v>0.08875</v>
      </c>
    </row>
    <row r="12" spans="1:2" ht="12.75">
      <c r="A12" s="1">
        <v>27760</v>
      </c>
      <c r="B12" s="2">
        <v>0.0875</v>
      </c>
    </row>
    <row r="13" spans="1:2" ht="12.75">
      <c r="A13" s="1">
        <v>27942</v>
      </c>
      <c r="B13" s="2">
        <v>0.085</v>
      </c>
    </row>
    <row r="14" spans="1:2" ht="12.75">
      <c r="A14" s="1">
        <v>28126</v>
      </c>
      <c r="B14" s="2">
        <v>0.0775</v>
      </c>
    </row>
    <row r="15" spans="1:2" ht="12.75">
      <c r="A15" s="1">
        <v>28307</v>
      </c>
      <c r="B15" s="2">
        <v>0.07875</v>
      </c>
    </row>
    <row r="16" spans="1:2" ht="12.75">
      <c r="A16" s="1">
        <v>28491</v>
      </c>
      <c r="B16" s="2">
        <v>0.0825</v>
      </c>
    </row>
    <row r="17" spans="1:2" ht="12.75">
      <c r="A17" s="1">
        <v>28672</v>
      </c>
      <c r="B17" s="2">
        <v>0.09</v>
      </c>
    </row>
    <row r="18" spans="1:2" ht="12.75">
      <c r="A18" s="1">
        <v>28856</v>
      </c>
      <c r="B18" s="2">
        <v>0.09875</v>
      </c>
    </row>
    <row r="19" spans="1:2" ht="12.75">
      <c r="A19" s="1">
        <v>29037</v>
      </c>
      <c r="B19" s="2">
        <v>0.1025</v>
      </c>
    </row>
    <row r="20" spans="1:2" ht="12.75">
      <c r="A20" s="1">
        <v>29221</v>
      </c>
      <c r="B20" s="2">
        <v>0.1225</v>
      </c>
    </row>
    <row r="21" spans="1:2" ht="12.75">
      <c r="A21" s="1">
        <v>29403</v>
      </c>
      <c r="B21" s="2">
        <v>0.105</v>
      </c>
    </row>
    <row r="22" spans="1:2" ht="12.75">
      <c r="A22" s="1">
        <v>29587</v>
      </c>
      <c r="B22" s="2">
        <v>0.14625</v>
      </c>
    </row>
    <row r="23" spans="1:2" ht="12.75">
      <c r="A23" s="1">
        <v>29768</v>
      </c>
      <c r="B23" s="2">
        <v>0.14875</v>
      </c>
    </row>
    <row r="24" spans="1:2" ht="12.75">
      <c r="A24" s="1">
        <v>29952</v>
      </c>
      <c r="B24" s="2">
        <v>0.1475</v>
      </c>
    </row>
    <row r="25" spans="1:2" ht="12.75">
      <c r="A25" s="1">
        <v>30133</v>
      </c>
      <c r="B25" s="2">
        <v>0.155</v>
      </c>
    </row>
    <row r="26" spans="1:2" ht="12.75">
      <c r="A26" s="1">
        <v>30317</v>
      </c>
      <c r="B26" s="2">
        <v>0.1125</v>
      </c>
    </row>
    <row r="27" spans="1:2" ht="12.75">
      <c r="A27" s="1">
        <v>30498</v>
      </c>
      <c r="B27" s="2">
        <v>0.115</v>
      </c>
    </row>
    <row r="28" spans="1:2" ht="12.75">
      <c r="A28" s="1">
        <v>30682</v>
      </c>
      <c r="B28" s="2">
        <v>0.12375</v>
      </c>
    </row>
    <row r="29" spans="1:2" ht="12.75">
      <c r="A29" s="1">
        <v>30864</v>
      </c>
      <c r="B29" s="2">
        <v>0.14375</v>
      </c>
    </row>
    <row r="30" spans="1:2" ht="12.75">
      <c r="A30" s="1">
        <v>31048</v>
      </c>
      <c r="B30" s="2">
        <v>0.12125</v>
      </c>
    </row>
    <row r="31" spans="1:2" ht="12.75">
      <c r="A31" s="1">
        <v>31229</v>
      </c>
      <c r="B31" s="2">
        <v>0.10375</v>
      </c>
    </row>
    <row r="32" spans="1:2" ht="12.75">
      <c r="A32" s="1">
        <v>31413</v>
      </c>
      <c r="B32" s="2">
        <v>0.0975</v>
      </c>
    </row>
    <row r="33" spans="1:2" ht="12.75">
      <c r="A33" s="1">
        <v>31594</v>
      </c>
      <c r="B33" s="2">
        <v>0.085</v>
      </c>
    </row>
    <row r="34" spans="1:2" ht="12.75">
      <c r="A34" s="1">
        <v>31778</v>
      </c>
      <c r="B34" s="2">
        <v>0.07625</v>
      </c>
    </row>
    <row r="35" spans="1:2" ht="12.75">
      <c r="A35" s="1">
        <v>31959</v>
      </c>
      <c r="B35" s="2">
        <v>0.08875</v>
      </c>
    </row>
    <row r="36" spans="1:2" ht="12.75">
      <c r="A36" s="1">
        <v>32143</v>
      </c>
      <c r="B36" s="2">
        <v>0.09375</v>
      </c>
    </row>
    <row r="37" spans="1:2" ht="12.75">
      <c r="A37" s="1">
        <v>32325</v>
      </c>
      <c r="B37" s="2">
        <v>0.0925</v>
      </c>
    </row>
    <row r="38" spans="1:2" ht="12.75">
      <c r="A38" s="1">
        <v>32509</v>
      </c>
      <c r="B38" s="2">
        <v>0.0975</v>
      </c>
    </row>
    <row r="39" spans="1:2" ht="12.75">
      <c r="A39" s="1">
        <v>32690</v>
      </c>
      <c r="B39" s="2">
        <v>0.09125</v>
      </c>
    </row>
    <row r="40" spans="1:2" ht="12.75">
      <c r="A40" s="1">
        <v>32874</v>
      </c>
      <c r="B40" s="2">
        <v>0.085</v>
      </c>
    </row>
    <row r="41" spans="1:2" ht="12.75">
      <c r="A41" s="1">
        <v>33055</v>
      </c>
      <c r="B41" s="2">
        <v>0.07625</v>
      </c>
    </row>
    <row r="42" spans="1:2" ht="12.75">
      <c r="A42" s="1">
        <v>33239</v>
      </c>
      <c r="B42" s="2">
        <v>0.08375</v>
      </c>
    </row>
    <row r="43" spans="1:2" ht="12.75">
      <c r="A43" s="1">
        <v>33420</v>
      </c>
      <c r="B43" s="2">
        <v>0.085</v>
      </c>
    </row>
    <row r="44" spans="1:2" ht="12.75">
      <c r="A44" s="1">
        <v>33604</v>
      </c>
      <c r="B44" s="2">
        <v>0.06875</v>
      </c>
    </row>
    <row r="45" spans="1:2" ht="12.75">
      <c r="A45" s="1">
        <v>33786</v>
      </c>
      <c r="B45" s="2">
        <v>0.07</v>
      </c>
    </row>
    <row r="46" spans="1:2" ht="12.75">
      <c r="A46" s="1">
        <v>33970</v>
      </c>
      <c r="B46" s="2">
        <v>0.065</v>
      </c>
    </row>
    <row r="47" spans="1:2" ht="12.75">
      <c r="A47" s="1">
        <v>34151</v>
      </c>
      <c r="B47" s="2">
        <v>0.05625</v>
      </c>
    </row>
    <row r="48" spans="1:2" ht="12.75">
      <c r="A48" s="1">
        <v>34335</v>
      </c>
      <c r="B48" s="2">
        <v>0.055</v>
      </c>
    </row>
    <row r="49" spans="1:2" ht="12.75">
      <c r="A49" s="1">
        <v>34516</v>
      </c>
      <c r="B49" s="2">
        <v>0.07</v>
      </c>
    </row>
    <row r="50" spans="1:2" ht="12.75">
      <c r="A50" s="1">
        <v>34700</v>
      </c>
      <c r="B50" s="2">
        <v>0.08125</v>
      </c>
    </row>
    <row r="51" spans="1:2" ht="12.75">
      <c r="A51" s="1">
        <v>34881</v>
      </c>
      <c r="B51" s="2">
        <v>0.06375</v>
      </c>
    </row>
    <row r="52" spans="1:2" ht="12.75">
      <c r="A52" s="1">
        <v>35065</v>
      </c>
      <c r="B52" s="2">
        <v>0.05875</v>
      </c>
    </row>
    <row r="53" spans="1:2" ht="12.75">
      <c r="A53" s="1">
        <v>35247</v>
      </c>
      <c r="B53" s="2">
        <v>0.07</v>
      </c>
    </row>
    <row r="54" spans="1:2" ht="12.75">
      <c r="A54" s="1">
        <v>35431</v>
      </c>
      <c r="B54" s="2">
        <v>0.06375</v>
      </c>
    </row>
    <row r="55" spans="1:2" ht="12.75">
      <c r="A55" s="1">
        <v>35612</v>
      </c>
      <c r="B55" s="2">
        <v>0.0675</v>
      </c>
    </row>
    <row r="56" spans="1:2" ht="12.75">
      <c r="A56" s="1">
        <v>35796</v>
      </c>
      <c r="B56" s="2">
        <v>0.0625</v>
      </c>
    </row>
    <row r="57" spans="1:2" ht="12.75">
      <c r="A57" s="1">
        <v>35977</v>
      </c>
      <c r="B57" s="2">
        <v>0.06</v>
      </c>
    </row>
    <row r="58" spans="1:2" ht="12.75">
      <c r="A58" s="1">
        <v>36161</v>
      </c>
      <c r="B58" s="2">
        <v>0.05</v>
      </c>
    </row>
    <row r="59" spans="1:2" ht="12.75">
      <c r="A59" s="1">
        <v>36342</v>
      </c>
      <c r="B59" s="2">
        <v>0.065</v>
      </c>
    </row>
    <row r="60" spans="1:2" ht="12.75">
      <c r="A60" s="1">
        <v>36526</v>
      </c>
      <c r="B60" s="2">
        <v>0.0675</v>
      </c>
    </row>
    <row r="61" spans="1:2" ht="12.75">
      <c r="A61" s="1">
        <v>36708</v>
      </c>
      <c r="B61" s="2">
        <v>0.0725</v>
      </c>
    </row>
    <row r="62" ht="12.75">
      <c r="A62" s="1">
        <v>36892</v>
      </c>
    </row>
    <row r="63" ht="12.75">
      <c r="A63" s="1">
        <v>37073</v>
      </c>
    </row>
    <row r="64" ht="12.75">
      <c r="A64" s="1">
        <v>37257</v>
      </c>
    </row>
    <row r="65" ht="12.75">
      <c r="A65" s="1">
        <v>37438</v>
      </c>
    </row>
    <row r="66" ht="12.75">
      <c r="A66" s="1">
        <v>37622</v>
      </c>
    </row>
    <row r="67" ht="12.75">
      <c r="A67" s="1">
        <v>37803</v>
      </c>
    </row>
    <row r="68" ht="12.75">
      <c r="A68" s="1">
        <v>37987</v>
      </c>
    </row>
    <row r="69" ht="12.75">
      <c r="A69" s="1">
        <v>38169</v>
      </c>
    </row>
    <row r="70" ht="12.75">
      <c r="A70" s="1">
        <v>38353</v>
      </c>
    </row>
    <row r="71" ht="12.75">
      <c r="A71" s="1">
        <v>38534</v>
      </c>
    </row>
    <row r="72" ht="12.75">
      <c r="A72" s="1">
        <v>38718</v>
      </c>
    </row>
    <row r="73" ht="12.75">
      <c r="A73" s="1">
        <v>38899</v>
      </c>
    </row>
    <row r="74" ht="12.75">
      <c r="A74" s="1">
        <v>39083</v>
      </c>
    </row>
    <row r="75" ht="12.75">
      <c r="A75" s="1">
        <v>39264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e1oc9dk9</dc:creator>
  <cp:keywords/>
  <dc:description/>
  <cp:lastModifiedBy>cenab-oc</cp:lastModifiedBy>
  <dcterms:created xsi:type="dcterms:W3CDTF">1998-10-06T13:40:34Z</dcterms:created>
  <dcterms:modified xsi:type="dcterms:W3CDTF">2001-03-22T12:33:33Z</dcterms:modified>
  <cp:category/>
  <cp:version/>
  <cp:contentType/>
  <cp:contentStatus/>
</cp:coreProperties>
</file>