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0" yWindow="300" windowWidth="9960" windowHeight="7425" tabRatio="606" activeTab="0"/>
  </bookViews>
  <sheets>
    <sheet name="TABLE 49" sheetId="1" r:id="rId1"/>
  </sheets>
  <definedNames>
    <definedName name="_xlnm.Print_Area" localSheetId="0">'TABLE 49'!$A$1:$F$38</definedName>
  </definedNames>
  <calcPr fullCalcOnLoad="1"/>
</workbook>
</file>

<file path=xl/sharedStrings.xml><?xml version="1.0" encoding="utf-8"?>
<sst xmlns="http://schemas.openxmlformats.org/spreadsheetml/2006/main" count="31" uniqueCount="22">
  <si>
    <t>YEAR</t>
  </si>
  <si>
    <t>Forecast</t>
  </si>
  <si>
    <t>2003E</t>
  </si>
  <si>
    <t>TOTAL</t>
  </si>
  <si>
    <t>TABLE 49</t>
  </si>
  <si>
    <t xml:space="preserve"> IFR  DEPARTURES  AND OVERS</t>
  </si>
  <si>
    <t>AT  FAA  AIR  ROUTE  TRAFFIC  CONTROL CENTERS</t>
  </si>
  <si>
    <t>(In Thousands)</t>
  </si>
  <si>
    <t>AIR CARRIER</t>
  </si>
  <si>
    <t>AIR TAXI/COMMUTER</t>
  </si>
  <si>
    <t>GENERAL AVIATION</t>
  </si>
  <si>
    <t>MILITARY</t>
  </si>
  <si>
    <t>FISCAL</t>
  </si>
  <si>
    <t>IFR</t>
  </si>
  <si>
    <t xml:space="preserve">DEPARTURES  </t>
  </si>
  <si>
    <t>OVERS</t>
  </si>
  <si>
    <t>DEPARTURES</t>
  </si>
  <si>
    <t xml:space="preserve">DEPARTURES </t>
  </si>
  <si>
    <r>
      <t xml:space="preserve">DEPARTURES </t>
    </r>
  </si>
  <si>
    <t>Historical*</t>
  </si>
  <si>
    <t>* Source:  FAA Air Traffic Activity.</t>
  </si>
  <si>
    <t>Note: Totals may not add because of rounding.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</si>
</sst>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#,##0.000"/>
    <numFmt numFmtId="167" formatCode="0.000"/>
    <numFmt numFmtId="168" formatCode="0_);\(0\)"/>
    <numFmt numFmtId="169" formatCode="#,##0.0_);\(#,##0.0\)"/>
    <numFmt numFmtId="170" formatCode="#,##0.0000"/>
    <numFmt numFmtId="171" formatCode="0.0000"/>
    <numFmt numFmtId="172" formatCode="0.00000"/>
    <numFmt numFmtId="173" formatCode="0.00_);\(0.00\)"/>
    <numFmt numFmtId="174" formatCode="0.0_);\(0.0\)"/>
    <numFmt numFmtId="175" formatCode="0.0%"/>
    <numFmt numFmtId="176" formatCode="0.000%"/>
    <numFmt numFmtId="177" formatCode="_(* #,##0.0_);_(* \(#,##0.0\);_(* &quot;-&quot;??_);_(@_)"/>
    <numFmt numFmtId="178" formatCode="_(* #,##0_);_(* \(#,##0\);_(* &quot;-&quot;??_);_(@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u val="single"/>
      <sz val="16"/>
      <name val="Arial"/>
      <family val="2"/>
    </font>
    <font>
      <b/>
      <sz val="14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Continuous"/>
    </xf>
    <xf numFmtId="0" fontId="11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4" xfId="0" applyBorder="1" applyAlignment="1">
      <alignment/>
    </xf>
    <xf numFmtId="0" fontId="0" fillId="0" borderId="3" xfId="0" applyBorder="1" applyAlignment="1">
      <alignment horizontal="centerContinuous"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8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0" fillId="0" borderId="4" xfId="0" applyBorder="1" applyAlignment="1" applyProtection="1">
      <alignment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2" borderId="4" xfId="0" applyFont="1" applyFill="1" applyBorder="1" applyAlignment="1">
      <alignment horizontal="left"/>
    </xf>
    <xf numFmtId="164" fontId="0" fillId="0" borderId="4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2" borderId="4" xfId="0" applyFill="1" applyBorder="1" applyAlignment="1">
      <alignment horizontal="left"/>
    </xf>
    <xf numFmtId="164" fontId="9" fillId="0" borderId="0" xfId="0" applyNumberFormat="1" applyFont="1" applyBorder="1" applyAlignment="1">
      <alignment horizontal="centerContinuous"/>
    </xf>
    <xf numFmtId="164" fontId="9" fillId="0" borderId="4" xfId="0" applyNumberFormat="1" applyFont="1" applyBorder="1" applyAlignment="1">
      <alignment horizontal="centerContinuous"/>
    </xf>
    <xf numFmtId="164" fontId="0" fillId="0" borderId="4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0" fontId="0" fillId="2" borderId="9" xfId="0" applyFill="1" applyBorder="1" applyAlignment="1">
      <alignment/>
    </xf>
    <xf numFmtId="164" fontId="0" fillId="0" borderId="4" xfId="0" applyNumberFormat="1" applyBorder="1" applyAlignment="1" applyProtection="1">
      <alignment horizontal="centerContinuous"/>
      <protection locked="0"/>
    </xf>
    <xf numFmtId="164" fontId="0" fillId="0" borderId="3" xfId="0" applyNumberFormat="1" applyBorder="1" applyAlignment="1" applyProtection="1">
      <alignment horizontal="center"/>
      <protection locked="0"/>
    </xf>
    <xf numFmtId="164" fontId="0" fillId="0" borderId="3" xfId="0" applyNumberFormat="1" applyBorder="1" applyAlignment="1" applyProtection="1">
      <alignment horizontal="centerContinuous"/>
      <protection locked="0"/>
    </xf>
    <xf numFmtId="164" fontId="10" fillId="0" borderId="0" xfId="0" applyNumberFormat="1" applyFont="1" applyBorder="1" applyAlignment="1">
      <alignment horizontal="centerContinuous"/>
    </xf>
    <xf numFmtId="0" fontId="4" fillId="2" borderId="9" xfId="0" applyFont="1" applyFill="1" applyBorder="1" applyAlignment="1">
      <alignment/>
    </xf>
    <xf numFmtId="0" fontId="0" fillId="0" borderId="9" xfId="0" applyBorder="1" applyAlignment="1">
      <alignment/>
    </xf>
    <xf numFmtId="164" fontId="0" fillId="0" borderId="4" xfId="0" applyNumberFormat="1" applyBorder="1" applyAlignment="1" applyProtection="1">
      <alignment horizontal="center"/>
      <protection locked="0"/>
    </xf>
    <xf numFmtId="0" fontId="0" fillId="2" borderId="2" xfId="0" applyFill="1" applyBorder="1" applyAlignment="1">
      <alignment horizontal="left"/>
    </xf>
    <xf numFmtId="164" fontId="0" fillId="0" borderId="2" xfId="0" applyNumberFormat="1" applyBorder="1" applyAlignment="1" applyProtection="1">
      <alignment horizontal="center"/>
      <protection locked="0"/>
    </xf>
    <xf numFmtId="164" fontId="0" fillId="0" borderId="2" xfId="0" applyNumberFormat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4" fontId="9" fillId="0" borderId="2" xfId="0" applyNumberFormat="1" applyFont="1" applyBorder="1" applyAlignment="1">
      <alignment horizontal="centerContinuous"/>
    </xf>
    <xf numFmtId="164" fontId="9" fillId="0" borderId="4" xfId="0" applyNumberFormat="1" applyFont="1" applyBorder="1" applyAlignment="1">
      <alignment horizontal="center"/>
    </xf>
    <xf numFmtId="164" fontId="10" fillId="0" borderId="4" xfId="0" applyNumberFormat="1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zoomScale="75" zoomScaleNormal="75" zoomScaleSheetLayoutView="75" workbookViewId="0" topLeftCell="A1">
      <selection activeCell="A5" sqref="A5"/>
    </sheetView>
  </sheetViews>
  <sheetFormatPr defaultColWidth="9.140625" defaultRowHeight="12.75"/>
  <cols>
    <col min="1" max="1" width="11.8515625" style="0" customWidth="1"/>
    <col min="2" max="2" width="13.421875" style="0" customWidth="1"/>
    <col min="3" max="3" width="9.7109375" style="0" customWidth="1"/>
    <col min="4" max="4" width="13.28125" style="0" customWidth="1"/>
    <col min="5" max="5" width="8.7109375" style="0" customWidth="1"/>
    <col min="6" max="6" width="13.28125" style="0" customWidth="1"/>
    <col min="7" max="7" width="8.7109375" style="0" customWidth="1"/>
    <col min="8" max="8" width="13.28125" style="0" customWidth="1"/>
    <col min="9" max="9" width="8.7109375" style="0" customWidth="1"/>
    <col min="10" max="10" width="13.28125" style="0" customWidth="1"/>
    <col min="11" max="12" width="9.7109375" style="0" customWidth="1"/>
  </cols>
  <sheetData>
    <row r="1" spans="1:12" ht="18">
      <c r="A1" s="7" t="s">
        <v>4</v>
      </c>
      <c r="B1" s="2"/>
      <c r="C1" s="2"/>
      <c r="D1" s="2"/>
      <c r="E1" s="2"/>
      <c r="F1" s="2"/>
      <c r="G1" s="2"/>
      <c r="H1" s="2"/>
      <c r="I1" s="2"/>
      <c r="J1" s="2"/>
      <c r="K1" s="2"/>
      <c r="L1" s="12"/>
    </row>
    <row r="2" spans="1:12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12"/>
    </row>
    <row r="3" spans="1:12" ht="20.25">
      <c r="A3" s="8" t="s">
        <v>5</v>
      </c>
      <c r="B3" s="2"/>
      <c r="C3" s="2"/>
      <c r="D3" s="2"/>
      <c r="E3" s="2"/>
      <c r="F3" s="2"/>
      <c r="G3" s="2"/>
      <c r="H3" s="2"/>
      <c r="I3" s="2"/>
      <c r="J3" s="2"/>
      <c r="K3" s="2"/>
      <c r="L3" s="12"/>
    </row>
    <row r="4" spans="1:12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12"/>
    </row>
    <row r="5" spans="1:12" ht="20.25">
      <c r="A5" s="8" t="s">
        <v>6</v>
      </c>
      <c r="B5" s="2"/>
      <c r="C5" s="2"/>
      <c r="D5" s="2"/>
      <c r="E5" s="2"/>
      <c r="F5" s="2"/>
      <c r="G5" s="2"/>
      <c r="H5" s="2"/>
      <c r="I5" s="2"/>
      <c r="J5" s="2"/>
      <c r="K5" s="2"/>
      <c r="L5" s="12"/>
    </row>
    <row r="6" spans="1:12" ht="15.75">
      <c r="A6" s="16" t="s">
        <v>7</v>
      </c>
      <c r="B6" s="2"/>
      <c r="C6" s="2"/>
      <c r="D6" s="2"/>
      <c r="E6" s="2"/>
      <c r="F6" s="2"/>
      <c r="G6" s="2"/>
      <c r="H6" s="2"/>
      <c r="I6" s="2"/>
      <c r="J6" s="2"/>
      <c r="K6" s="2"/>
      <c r="L6" s="12"/>
    </row>
    <row r="7" spans="1:12" ht="12.75">
      <c r="A7" s="17"/>
      <c r="B7" s="2"/>
      <c r="C7" s="2"/>
      <c r="D7" s="2"/>
      <c r="E7" s="2"/>
      <c r="F7" s="2"/>
      <c r="G7" s="2"/>
      <c r="H7" s="2"/>
      <c r="I7" s="2"/>
      <c r="J7" s="2"/>
      <c r="K7" s="2"/>
      <c r="L7" s="13"/>
    </row>
    <row r="8" spans="10:12" ht="12.75">
      <c r="J8" s="1"/>
      <c r="K8" s="1"/>
      <c r="L8" s="14"/>
    </row>
    <row r="9" spans="1:12" ht="12.75">
      <c r="A9" s="18"/>
      <c r="B9" s="19" t="s">
        <v>8</v>
      </c>
      <c r="C9" s="20"/>
      <c r="D9" s="19" t="s">
        <v>9</v>
      </c>
      <c r="E9" s="20"/>
      <c r="F9" s="19" t="s">
        <v>10</v>
      </c>
      <c r="G9" s="20"/>
      <c r="H9" s="19" t="s">
        <v>11</v>
      </c>
      <c r="I9" s="20"/>
      <c r="J9" s="19" t="s">
        <v>3</v>
      </c>
      <c r="K9" s="20"/>
      <c r="L9" s="14"/>
    </row>
    <row r="10" spans="1:12" ht="12.75">
      <c r="A10" s="21" t="s">
        <v>12</v>
      </c>
      <c r="B10" s="22" t="s">
        <v>13</v>
      </c>
      <c r="C10" s="10"/>
      <c r="D10" s="22" t="s">
        <v>13</v>
      </c>
      <c r="E10" s="10"/>
      <c r="F10" s="22" t="s">
        <v>13</v>
      </c>
      <c r="G10" s="10"/>
      <c r="H10" s="22" t="s">
        <v>13</v>
      </c>
      <c r="I10" s="10"/>
      <c r="J10" s="22" t="s">
        <v>13</v>
      </c>
      <c r="K10" s="10"/>
      <c r="L10" s="13"/>
    </row>
    <row r="11" spans="1:12" ht="12.75">
      <c r="A11" s="23" t="s">
        <v>0</v>
      </c>
      <c r="B11" s="24" t="s">
        <v>14</v>
      </c>
      <c r="C11" s="3" t="s">
        <v>15</v>
      </c>
      <c r="D11" s="24" t="s">
        <v>16</v>
      </c>
      <c r="E11" s="3" t="s">
        <v>15</v>
      </c>
      <c r="F11" s="24" t="s">
        <v>17</v>
      </c>
      <c r="G11" s="3" t="s">
        <v>15</v>
      </c>
      <c r="H11" s="24" t="s">
        <v>18</v>
      </c>
      <c r="I11" s="3" t="s">
        <v>15</v>
      </c>
      <c r="J11" s="25" t="s">
        <v>17</v>
      </c>
      <c r="K11" s="9" t="s">
        <v>15</v>
      </c>
      <c r="L11" s="15"/>
    </row>
    <row r="12" spans="1:12" ht="12.75">
      <c r="A12" s="26" t="s">
        <v>19</v>
      </c>
      <c r="B12" s="27"/>
      <c r="C12" s="28"/>
      <c r="D12" s="29"/>
      <c r="E12" s="29"/>
      <c r="F12" s="29"/>
      <c r="G12" s="29"/>
      <c r="H12" s="29"/>
      <c r="I12" s="30"/>
      <c r="J12" s="1"/>
      <c r="K12" s="11"/>
      <c r="L12" s="15"/>
    </row>
    <row r="13" spans="1:12" ht="12.75">
      <c r="A13" s="31">
        <v>1998</v>
      </c>
      <c r="B13" s="32">
        <v>7677.1</v>
      </c>
      <c r="C13" s="32">
        <v>7872.8</v>
      </c>
      <c r="D13" s="33">
        <v>3284.7</v>
      </c>
      <c r="E13" s="32">
        <v>567.7</v>
      </c>
      <c r="F13" s="33">
        <v>3493.6</v>
      </c>
      <c r="G13" s="32">
        <v>1653.9</v>
      </c>
      <c r="H13" s="33">
        <v>1485.2</v>
      </c>
      <c r="I13" s="32">
        <v>1220.3</v>
      </c>
      <c r="J13" s="34">
        <f aca="true" t="shared" si="0" ref="J13:K18">(B13+D13+F13+H13)</f>
        <v>15940.6</v>
      </c>
      <c r="K13" s="34">
        <f t="shared" si="0"/>
        <v>11314.699999999999</v>
      </c>
      <c r="L13" s="15"/>
    </row>
    <row r="14" spans="1:12" ht="12.75">
      <c r="A14" s="35">
        <v>1999</v>
      </c>
      <c r="B14" s="32">
        <v>7835.5</v>
      </c>
      <c r="C14" s="32">
        <v>8373.8</v>
      </c>
      <c r="D14" s="33">
        <v>3512.7</v>
      </c>
      <c r="E14" s="32">
        <v>706.7</v>
      </c>
      <c r="F14" s="33">
        <v>3535.2</v>
      </c>
      <c r="G14" s="32">
        <v>1737.3</v>
      </c>
      <c r="H14" s="33">
        <v>1467.3</v>
      </c>
      <c r="I14" s="32">
        <v>1135.1</v>
      </c>
      <c r="J14" s="34">
        <f t="shared" si="0"/>
        <v>16350.7</v>
      </c>
      <c r="K14" s="34">
        <f t="shared" si="0"/>
        <v>11952.9</v>
      </c>
      <c r="L14" s="15"/>
    </row>
    <row r="15" spans="1:12" ht="12.75">
      <c r="A15" s="35">
        <f>+A14+1</f>
        <v>2000</v>
      </c>
      <c r="B15" s="32">
        <v>8036.2</v>
      </c>
      <c r="C15" s="32">
        <v>8914.7</v>
      </c>
      <c r="D15" s="33">
        <v>3641.4</v>
      </c>
      <c r="E15" s="32">
        <v>818.1</v>
      </c>
      <c r="F15" s="33">
        <v>3476.3</v>
      </c>
      <c r="G15" s="32">
        <v>1791.8</v>
      </c>
      <c r="H15" s="33">
        <v>1482.7</v>
      </c>
      <c r="I15" s="32">
        <v>1227.1</v>
      </c>
      <c r="J15" s="34">
        <f t="shared" si="0"/>
        <v>16636.600000000002</v>
      </c>
      <c r="K15" s="34">
        <f t="shared" si="0"/>
        <v>12751.7</v>
      </c>
      <c r="L15" s="15"/>
    </row>
    <row r="16" spans="1:12" ht="12.75">
      <c r="A16" s="35">
        <f>+A15+1</f>
        <v>2001</v>
      </c>
      <c r="B16" s="32">
        <v>7828.1</v>
      </c>
      <c r="C16" s="32">
        <v>9209.3</v>
      </c>
      <c r="D16" s="33">
        <v>3633.5</v>
      </c>
      <c r="E16" s="32">
        <v>1036.3</v>
      </c>
      <c r="F16" s="33">
        <v>3191.9</v>
      </c>
      <c r="G16" s="32">
        <v>1640.8</v>
      </c>
      <c r="H16" s="33">
        <v>1428.1</v>
      </c>
      <c r="I16" s="32">
        <v>1182.4</v>
      </c>
      <c r="J16" s="34">
        <f t="shared" si="0"/>
        <v>16081.6</v>
      </c>
      <c r="K16" s="34">
        <f t="shared" si="0"/>
        <v>13068.799999999997</v>
      </c>
      <c r="L16" s="15"/>
    </row>
    <row r="17" spans="1:12" ht="12.75">
      <c r="A17" s="35">
        <f>+A16+1</f>
        <v>2002</v>
      </c>
      <c r="B17" s="32">
        <v>7124.6</v>
      </c>
      <c r="C17" s="32">
        <v>8565.3</v>
      </c>
      <c r="D17" s="32">
        <v>3792.1</v>
      </c>
      <c r="E17" s="32">
        <v>1226.4</v>
      </c>
      <c r="F17" s="32">
        <v>3240.4</v>
      </c>
      <c r="G17" s="32">
        <v>1700</v>
      </c>
      <c r="H17" s="33">
        <v>1371.2</v>
      </c>
      <c r="I17" s="32">
        <v>1178.3</v>
      </c>
      <c r="J17" s="36">
        <f t="shared" si="0"/>
        <v>15528.300000000001</v>
      </c>
      <c r="K17" s="55">
        <f t="shared" si="0"/>
        <v>12669.999999999998</v>
      </c>
      <c r="L17" s="13"/>
    </row>
    <row r="18" spans="1:12" ht="12.75">
      <c r="A18" s="35" t="s">
        <v>2</v>
      </c>
      <c r="B18" s="38">
        <v>6934.5</v>
      </c>
      <c r="C18" s="38">
        <v>8874.5</v>
      </c>
      <c r="D18" s="38">
        <v>3921.7</v>
      </c>
      <c r="E18" s="38">
        <v>1305.6</v>
      </c>
      <c r="F18" s="38">
        <v>3149.8</v>
      </c>
      <c r="G18" s="38">
        <v>1700.2</v>
      </c>
      <c r="H18" s="39">
        <v>1365.4</v>
      </c>
      <c r="I18" s="38">
        <v>1124.4</v>
      </c>
      <c r="J18" s="40">
        <f t="shared" si="0"/>
        <v>15371.4</v>
      </c>
      <c r="K18" s="40">
        <f t="shared" si="0"/>
        <v>13004.7</v>
      </c>
      <c r="L18" s="13"/>
    </row>
    <row r="19" spans="1:12" ht="12.75">
      <c r="A19" s="41"/>
      <c r="B19" s="42"/>
      <c r="C19" s="43"/>
      <c r="D19" s="44"/>
      <c r="E19" s="43"/>
      <c r="F19" s="44"/>
      <c r="G19" s="44"/>
      <c r="H19" s="44"/>
      <c r="I19" s="44"/>
      <c r="J19" s="45"/>
      <c r="K19" s="56"/>
      <c r="L19" s="15"/>
    </row>
    <row r="20" spans="1:12" ht="12.75">
      <c r="A20" s="46" t="s">
        <v>1</v>
      </c>
      <c r="B20" s="47"/>
      <c r="C20" s="48"/>
      <c r="D20" s="44"/>
      <c r="E20" s="44"/>
      <c r="F20" s="44"/>
      <c r="G20" s="44"/>
      <c r="H20" s="44"/>
      <c r="I20" s="44"/>
      <c r="J20" s="45"/>
      <c r="K20" s="56"/>
      <c r="L20" s="15"/>
    </row>
    <row r="21" spans="1:12" ht="12.75">
      <c r="A21" s="35">
        <f>+A17+2</f>
        <v>2004</v>
      </c>
      <c r="B21" s="42">
        <v>7142.535</v>
      </c>
      <c r="C21" s="42">
        <v>9140.735</v>
      </c>
      <c r="D21" s="32">
        <v>4149.1586</v>
      </c>
      <c r="E21" s="32">
        <v>1381.3247999999999</v>
      </c>
      <c r="F21" s="32">
        <v>3215.9</v>
      </c>
      <c r="G21" s="32">
        <v>1742.5</v>
      </c>
      <c r="H21" s="39">
        <v>1365.4</v>
      </c>
      <c r="I21" s="38">
        <v>1124.4</v>
      </c>
      <c r="J21" s="36">
        <f>(B21+D21+F21+H21)</f>
        <v>15872.993599999998</v>
      </c>
      <c r="K21" s="55">
        <f>(C21+E21+G21+I21)</f>
        <v>13388.9598</v>
      </c>
      <c r="L21" s="15"/>
    </row>
    <row r="22" spans="1:12" ht="12.75">
      <c r="A22" s="35">
        <f>+A21+1</f>
        <v>2005</v>
      </c>
      <c r="B22" s="42">
        <v>7456.8065400000005</v>
      </c>
      <c r="C22" s="42">
        <v>9542.92734</v>
      </c>
      <c r="D22" s="32">
        <v>4344.1690542</v>
      </c>
      <c r="E22" s="32">
        <v>1446.2470655999998</v>
      </c>
      <c r="F22" s="32">
        <v>3264.1</v>
      </c>
      <c r="G22" s="32">
        <v>1777</v>
      </c>
      <c r="H22" s="39">
        <v>1365.4</v>
      </c>
      <c r="I22" s="38">
        <v>1124.4</v>
      </c>
      <c r="J22" s="36">
        <f>(B22+D22+F22+H22)</f>
        <v>16430.4755942</v>
      </c>
      <c r="K22" s="55">
        <f>(C22+E22+G22+I22)</f>
        <v>13890.5744056</v>
      </c>
      <c r="L22" s="13"/>
    </row>
    <row r="23" spans="1:12" ht="12.75">
      <c r="A23" s="35">
        <f>+A22+1</f>
        <v>2006</v>
      </c>
      <c r="B23" s="42">
        <v>7680.510736200001</v>
      </c>
      <c r="C23" s="42">
        <v>9829.215160200001</v>
      </c>
      <c r="D23" s="32">
        <v>4474.494125826</v>
      </c>
      <c r="E23" s="32">
        <v>1489.6344775679997</v>
      </c>
      <c r="F23" s="32">
        <v>3313</v>
      </c>
      <c r="G23" s="32">
        <v>1805.4</v>
      </c>
      <c r="H23" s="39">
        <v>1365.4</v>
      </c>
      <c r="I23" s="38">
        <v>1124.4</v>
      </c>
      <c r="J23" s="36">
        <f aca="true" t="shared" si="1" ref="J23:K34">(B23+D23+F23+H23)</f>
        <v>16833.404862026</v>
      </c>
      <c r="K23" s="55">
        <f t="shared" si="1"/>
        <v>14248.649637768</v>
      </c>
      <c r="L23" s="15"/>
    </row>
    <row r="24" spans="1:12" ht="12.75">
      <c r="A24" s="35"/>
      <c r="B24" s="42"/>
      <c r="C24" s="42"/>
      <c r="D24" s="48"/>
      <c r="E24" s="48"/>
      <c r="F24" s="32"/>
      <c r="G24" s="32"/>
      <c r="H24" s="33"/>
      <c r="I24" s="32"/>
      <c r="J24" s="36"/>
      <c r="K24" s="55"/>
      <c r="L24" s="15"/>
    </row>
    <row r="25" spans="1:12" ht="12.75">
      <c r="A25" s="35">
        <f>+A23+1</f>
        <v>2007</v>
      </c>
      <c r="B25" s="42">
        <v>7864.842993868801</v>
      </c>
      <c r="C25" s="42">
        <v>10065.116324044802</v>
      </c>
      <c r="D25" s="48">
        <v>4563.98400834252</v>
      </c>
      <c r="E25" s="48">
        <v>1519.4271671193599</v>
      </c>
      <c r="F25" s="32">
        <v>3362.7</v>
      </c>
      <c r="G25" s="32">
        <v>1834.3</v>
      </c>
      <c r="H25" s="39">
        <v>1365.4</v>
      </c>
      <c r="I25" s="38">
        <v>1124.4</v>
      </c>
      <c r="J25" s="36">
        <f t="shared" si="1"/>
        <v>17156.927002211323</v>
      </c>
      <c r="K25" s="55">
        <f t="shared" si="1"/>
        <v>14543.243491164161</v>
      </c>
      <c r="L25" s="15"/>
    </row>
    <row r="26" spans="1:12" ht="12.75">
      <c r="A26" s="35">
        <f>+A25+1</f>
        <v>2008</v>
      </c>
      <c r="B26" s="42">
        <v>8061.464068715521</v>
      </c>
      <c r="C26" s="42">
        <v>10316.744232145922</v>
      </c>
      <c r="D26" s="32">
        <v>4668.955640534397</v>
      </c>
      <c r="E26" s="32">
        <v>1554.373991963105</v>
      </c>
      <c r="F26" s="32">
        <v>3413.1</v>
      </c>
      <c r="G26" s="32">
        <v>1861.8</v>
      </c>
      <c r="H26" s="39">
        <v>1365.4</v>
      </c>
      <c r="I26" s="38">
        <v>1124.4</v>
      </c>
      <c r="J26" s="36">
        <f t="shared" si="1"/>
        <v>17508.91970924992</v>
      </c>
      <c r="K26" s="55">
        <f t="shared" si="1"/>
        <v>14857.318224109025</v>
      </c>
      <c r="L26" s="13"/>
    </row>
    <row r="27" spans="1:12" ht="12.75">
      <c r="A27" s="35">
        <f>+A26+1</f>
        <v>2009</v>
      </c>
      <c r="B27" s="42">
        <v>8271.062134502125</v>
      </c>
      <c r="C27" s="42">
        <v>10584.979582181717</v>
      </c>
      <c r="D27" s="32">
        <v>4781.010575907223</v>
      </c>
      <c r="E27" s="32">
        <v>1591.6789677702195</v>
      </c>
      <c r="F27" s="32">
        <v>3469.1</v>
      </c>
      <c r="G27" s="32">
        <v>1892.3</v>
      </c>
      <c r="H27" s="39">
        <v>1365.4</v>
      </c>
      <c r="I27" s="38">
        <v>1124.4</v>
      </c>
      <c r="J27" s="36">
        <f t="shared" si="1"/>
        <v>17886.57271040935</v>
      </c>
      <c r="K27" s="55">
        <f t="shared" si="1"/>
        <v>15193.358549951936</v>
      </c>
      <c r="L27" s="15"/>
    </row>
    <row r="28" spans="1:12" ht="12.75">
      <c r="A28" s="35"/>
      <c r="B28" s="42"/>
      <c r="C28" s="42"/>
      <c r="D28" s="48"/>
      <c r="E28" s="48"/>
      <c r="F28" s="32"/>
      <c r="G28" s="32"/>
      <c r="H28" s="33"/>
      <c r="I28" s="32"/>
      <c r="J28" s="36"/>
      <c r="K28" s="55"/>
      <c r="L28" s="15"/>
    </row>
    <row r="29" spans="1:12" ht="12.75">
      <c r="A29" s="35">
        <f>+A27+1</f>
        <v>2010</v>
      </c>
      <c r="B29" s="42">
        <v>8477.838687864676</v>
      </c>
      <c r="C29" s="42">
        <v>10849.60407173626</v>
      </c>
      <c r="D29" s="48">
        <v>4890.973819153089</v>
      </c>
      <c r="E29" s="48">
        <v>1628.2875840289344</v>
      </c>
      <c r="F29" s="32">
        <v>3524.6</v>
      </c>
      <c r="G29" s="32">
        <v>1922.6</v>
      </c>
      <c r="H29" s="39">
        <v>1365.4</v>
      </c>
      <c r="I29" s="38">
        <v>1124.4</v>
      </c>
      <c r="J29" s="36">
        <f t="shared" si="1"/>
        <v>18258.812507017767</v>
      </c>
      <c r="K29" s="55">
        <f t="shared" si="1"/>
        <v>15524.891655765194</v>
      </c>
      <c r="L29" s="15"/>
    </row>
    <row r="30" spans="1:12" ht="12.75">
      <c r="A30" s="35">
        <f>+A29+1</f>
        <v>2011</v>
      </c>
      <c r="B30" s="42">
        <v>8715.218171124887</v>
      </c>
      <c r="C30" s="42">
        <v>11153.392985744875</v>
      </c>
      <c r="D30" s="32">
        <v>5003.466216993609</v>
      </c>
      <c r="E30" s="32">
        <v>1665.7381984615997</v>
      </c>
      <c r="F30" s="32">
        <v>3581</v>
      </c>
      <c r="G30" s="32">
        <v>1953.3</v>
      </c>
      <c r="H30" s="39">
        <v>1365.4</v>
      </c>
      <c r="I30" s="38">
        <v>1124.4</v>
      </c>
      <c r="J30" s="36">
        <f t="shared" si="1"/>
        <v>18665.0843881185</v>
      </c>
      <c r="K30" s="55">
        <f t="shared" si="1"/>
        <v>15896.831184206474</v>
      </c>
      <c r="L30" s="13"/>
    </row>
    <row r="31" spans="1:12" ht="12.75">
      <c r="A31" s="35">
        <f>+A30+1</f>
        <v>2012</v>
      </c>
      <c r="B31" s="42">
        <v>8959.244279916384</v>
      </c>
      <c r="C31" s="42">
        <v>11465.687989345732</v>
      </c>
      <c r="D31" s="32">
        <v>5118.545939984461</v>
      </c>
      <c r="E31" s="32">
        <v>1704.0501770262163</v>
      </c>
      <c r="F31" s="32">
        <v>3638.3</v>
      </c>
      <c r="G31" s="32">
        <v>1984.6</v>
      </c>
      <c r="H31" s="39">
        <v>1365.4</v>
      </c>
      <c r="I31" s="38">
        <v>1124.4</v>
      </c>
      <c r="J31" s="36">
        <f t="shared" si="1"/>
        <v>19081.490219900847</v>
      </c>
      <c r="K31" s="55">
        <f t="shared" si="1"/>
        <v>16278.738166371948</v>
      </c>
      <c r="L31" s="15"/>
    </row>
    <row r="32" spans="1:12" ht="12.75">
      <c r="A32" s="35"/>
      <c r="B32" s="42"/>
      <c r="C32" s="42"/>
      <c r="D32" s="48"/>
      <c r="E32" s="48"/>
      <c r="F32" s="32"/>
      <c r="G32" s="32"/>
      <c r="H32" s="33"/>
      <c r="I32" s="32"/>
      <c r="J32" s="36"/>
      <c r="K32" s="55"/>
      <c r="L32" s="15"/>
    </row>
    <row r="33" spans="1:12" ht="12.75">
      <c r="A33" s="35">
        <f>+A31+1</f>
        <v>2013</v>
      </c>
      <c r="B33" s="48">
        <v>9219.062364033958</v>
      </c>
      <c r="C33" s="48">
        <v>11798.192941036757</v>
      </c>
      <c r="D33" s="48">
        <v>5236.272496604103</v>
      </c>
      <c r="E33" s="48">
        <v>1743.243331097819</v>
      </c>
      <c r="F33" s="32">
        <v>3692.8</v>
      </c>
      <c r="G33" s="32">
        <v>2014.4</v>
      </c>
      <c r="H33" s="39">
        <v>1365.4</v>
      </c>
      <c r="I33" s="38">
        <v>1124.4</v>
      </c>
      <c r="J33" s="36">
        <f t="shared" si="1"/>
        <v>19513.53486063806</v>
      </c>
      <c r="K33" s="55">
        <f t="shared" si="1"/>
        <v>16680.236272134578</v>
      </c>
      <c r="L33" s="15"/>
    </row>
    <row r="34" spans="1:11" ht="12.75">
      <c r="A34" s="35">
        <f>+A33+1</f>
        <v>2014</v>
      </c>
      <c r="B34" s="48">
        <v>9495.634234954978</v>
      </c>
      <c r="C34" s="48">
        <v>12152.138729267861</v>
      </c>
      <c r="D34" s="32">
        <v>5356.7067640259975</v>
      </c>
      <c r="E34" s="32">
        <v>1783.3379277130687</v>
      </c>
      <c r="F34" s="32">
        <v>3744.5</v>
      </c>
      <c r="G34" s="32">
        <v>2042.6</v>
      </c>
      <c r="H34" s="39">
        <v>1365.4</v>
      </c>
      <c r="I34" s="38">
        <v>1124.4</v>
      </c>
      <c r="J34" s="37">
        <f t="shared" si="1"/>
        <v>19962.240998980975</v>
      </c>
      <c r="K34" s="57">
        <f t="shared" si="1"/>
        <v>17102.47665698093</v>
      </c>
    </row>
    <row r="35" spans="1:11" ht="12.75">
      <c r="A35" s="49">
        <f>+A34+1</f>
        <v>2015</v>
      </c>
      <c r="B35" s="50">
        <v>9780.503262003627</v>
      </c>
      <c r="C35" s="50">
        <v>12516.702891145897</v>
      </c>
      <c r="D35" s="51">
        <v>5479.911019598595</v>
      </c>
      <c r="E35" s="51">
        <v>1824.354700050469</v>
      </c>
      <c r="F35" s="51">
        <v>3797</v>
      </c>
      <c r="G35" s="51">
        <v>2071.2</v>
      </c>
      <c r="H35" s="52">
        <v>1365.4</v>
      </c>
      <c r="I35" s="53">
        <v>1124.4</v>
      </c>
      <c r="J35" s="54">
        <f>(B35+D35+F35+H35)</f>
        <v>20422.814281602223</v>
      </c>
      <c r="K35" s="58">
        <f>(C35+E35+G35+I35)</f>
        <v>17536.657591196366</v>
      </c>
    </row>
    <row r="36" ht="12.75">
      <c r="K36" s="59"/>
    </row>
    <row r="37" spans="1:11" ht="12.75">
      <c r="A37" t="s">
        <v>20</v>
      </c>
      <c r="K37" s="59"/>
    </row>
    <row r="38" spans="1:11" ht="12.75">
      <c r="A38" t="s">
        <v>21</v>
      </c>
      <c r="K38" s="59"/>
    </row>
    <row r="39" spans="1:10" ht="12.75">
      <c r="A39" s="4"/>
      <c r="B39" s="6"/>
      <c r="C39" s="5"/>
      <c r="D39" s="5"/>
      <c r="E39" s="5"/>
      <c r="F39" s="6"/>
      <c r="G39" s="6"/>
      <c r="H39" s="6"/>
      <c r="I39" s="6"/>
      <c r="J39" s="6"/>
    </row>
    <row r="40" spans="1:10" ht="12.75">
      <c r="A40" s="4"/>
      <c r="B40" s="6"/>
      <c r="C40" s="5"/>
      <c r="D40" s="5"/>
      <c r="E40" s="5"/>
      <c r="F40" s="6"/>
      <c r="G40" s="6"/>
      <c r="H40" s="6"/>
      <c r="I40" s="6"/>
      <c r="J40" s="6"/>
    </row>
    <row r="41" spans="1:10" ht="12.75">
      <c r="A41" s="4"/>
      <c r="B41" s="6"/>
      <c r="C41" s="5"/>
      <c r="D41" s="5"/>
      <c r="E41" s="5"/>
      <c r="F41" s="6"/>
      <c r="G41" s="6"/>
      <c r="H41" s="6"/>
      <c r="I41" s="6"/>
      <c r="J41" s="6"/>
    </row>
    <row r="42" spans="1:10" ht="12.75">
      <c r="A42" s="6"/>
      <c r="B42" s="6"/>
      <c r="C42" s="6"/>
      <c r="D42" s="6"/>
      <c r="E42" s="6"/>
      <c r="F42" s="6"/>
      <c r="G42" s="6"/>
      <c r="H42" s="6"/>
      <c r="I42" s="6"/>
      <c r="J42" s="6"/>
    </row>
    <row r="43" spans="1:10" ht="12.75">
      <c r="A43" s="6"/>
      <c r="B43" s="6"/>
      <c r="C43" s="6"/>
      <c r="D43" s="6"/>
      <c r="E43" s="6"/>
      <c r="F43" s="6"/>
      <c r="G43" s="6"/>
      <c r="H43" s="6"/>
      <c r="I43" s="6"/>
      <c r="J43" s="6"/>
    </row>
    <row r="44" spans="1:10" ht="12.75">
      <c r="A44" s="6"/>
      <c r="B44" s="6"/>
      <c r="C44" s="6"/>
      <c r="D44" s="6"/>
      <c r="E44" s="6"/>
      <c r="F44" s="6"/>
      <c r="G44" s="6"/>
      <c r="H44" s="6"/>
      <c r="I44" s="6"/>
      <c r="J44" s="6"/>
    </row>
    <row r="45" spans="1:10" ht="12.75">
      <c r="A45" s="6"/>
      <c r="B45" s="6"/>
      <c r="C45" s="6"/>
      <c r="D45" s="6"/>
      <c r="E45" s="6"/>
      <c r="F45" s="6"/>
      <c r="G45" s="6"/>
      <c r="H45" s="6"/>
      <c r="I45" s="6"/>
      <c r="J45" s="6"/>
    </row>
    <row r="46" spans="1:10" ht="12.75">
      <c r="A46" s="6"/>
      <c r="B46" s="6"/>
      <c r="C46" s="6"/>
      <c r="D46" s="6"/>
      <c r="E46" s="6"/>
      <c r="F46" s="6"/>
      <c r="G46" s="6"/>
      <c r="H46" s="6"/>
      <c r="I46" s="6"/>
      <c r="J46" s="6"/>
    </row>
    <row r="47" spans="1:10" ht="12.75">
      <c r="A47" s="6"/>
      <c r="B47" s="6"/>
      <c r="C47" s="6"/>
      <c r="D47" s="6"/>
      <c r="E47" s="6"/>
      <c r="F47" s="6"/>
      <c r="G47" s="6"/>
      <c r="H47" s="6"/>
      <c r="I47" s="6"/>
      <c r="J47" s="6"/>
    </row>
    <row r="48" spans="1:10" ht="12.75">
      <c r="A48" s="6"/>
      <c r="B48" s="6"/>
      <c r="C48" s="6"/>
      <c r="D48" s="6"/>
      <c r="E48" s="6"/>
      <c r="F48" s="6"/>
      <c r="G48" s="6"/>
      <c r="H48" s="6"/>
      <c r="I48" s="6"/>
      <c r="J48" s="6"/>
    </row>
    <row r="49" spans="1:10" ht="12.75">
      <c r="A49" s="6"/>
      <c r="B49" s="6"/>
      <c r="C49" s="6"/>
      <c r="D49" s="6"/>
      <c r="E49" s="6"/>
      <c r="F49" s="6"/>
      <c r="G49" s="6"/>
      <c r="H49" s="6"/>
      <c r="I49" s="6"/>
      <c r="J49" s="6"/>
    </row>
    <row r="50" spans="1:10" ht="12.75">
      <c r="A50" s="6"/>
      <c r="B50" s="6"/>
      <c r="C50" s="6"/>
      <c r="D50" s="6"/>
      <c r="E50" s="6"/>
      <c r="F50" s="6"/>
      <c r="G50" s="6"/>
      <c r="H50" s="6"/>
      <c r="I50" s="6"/>
      <c r="J50" s="6"/>
    </row>
    <row r="51" spans="1:10" ht="12.75">
      <c r="A51" s="6"/>
      <c r="B51" s="6"/>
      <c r="C51" s="6"/>
      <c r="D51" s="6"/>
      <c r="E51" s="6"/>
      <c r="F51" s="6"/>
      <c r="G51" s="6"/>
      <c r="H51" s="6"/>
      <c r="I51" s="6"/>
      <c r="J51" s="6"/>
    </row>
    <row r="52" spans="1:10" ht="12.75">
      <c r="A52" s="6"/>
      <c r="B52" s="6"/>
      <c r="C52" s="6"/>
      <c r="D52" s="6"/>
      <c r="E52" s="6"/>
      <c r="F52" s="6"/>
      <c r="G52" s="6"/>
      <c r="H52" s="6"/>
      <c r="I52" s="6"/>
      <c r="J52" s="6"/>
    </row>
    <row r="53" spans="1:10" ht="12.75">
      <c r="A53" s="6"/>
      <c r="B53" s="6"/>
      <c r="C53" s="6"/>
      <c r="D53" s="6"/>
      <c r="E53" s="6"/>
      <c r="F53" s="6"/>
      <c r="G53" s="6"/>
      <c r="H53" s="6"/>
      <c r="I53" s="6"/>
      <c r="J53" s="6"/>
    </row>
    <row r="54" spans="1:10" ht="12.75">
      <c r="A54" s="6"/>
      <c r="B54" s="6"/>
      <c r="C54" s="6"/>
      <c r="D54" s="6"/>
      <c r="E54" s="6"/>
      <c r="F54" s="6"/>
      <c r="G54" s="6"/>
      <c r="H54" s="6"/>
      <c r="I54" s="6"/>
      <c r="J54" s="6"/>
    </row>
    <row r="55" spans="1:10" ht="12.75">
      <c r="A55" s="6"/>
      <c r="B55" s="6"/>
      <c r="C55" s="6"/>
      <c r="D55" s="6"/>
      <c r="E55" s="6"/>
      <c r="F55" s="6"/>
      <c r="G55" s="6"/>
      <c r="H55" s="6"/>
      <c r="I55" s="6"/>
      <c r="J55" s="6"/>
    </row>
    <row r="56" spans="1:10" ht="12.75">
      <c r="A56" s="6"/>
      <c r="B56" s="6"/>
      <c r="C56" s="6"/>
      <c r="D56" s="6"/>
      <c r="E56" s="6"/>
      <c r="F56" s="6"/>
      <c r="G56" s="6"/>
      <c r="H56" s="6"/>
      <c r="I56" s="6"/>
      <c r="J56" s="6"/>
    </row>
    <row r="57" spans="1:10" ht="12.75">
      <c r="A57" s="6"/>
      <c r="B57" s="6"/>
      <c r="C57" s="6"/>
      <c r="D57" s="6"/>
      <c r="E57" s="6"/>
      <c r="F57" s="6"/>
      <c r="G57" s="6"/>
      <c r="H57" s="6"/>
      <c r="I57" s="6"/>
      <c r="J57" s="6"/>
    </row>
  </sheetData>
  <printOptions horizontalCentered="1"/>
  <pageMargins left="0.99" right="0.75" top="0.75" bottom="0.2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Roger D Schaufele</cp:lastModifiedBy>
  <cp:lastPrinted>2004-02-24T15:20:31Z</cp:lastPrinted>
  <dcterms:created xsi:type="dcterms:W3CDTF">1999-10-13T16:02:13Z</dcterms:created>
  <dcterms:modified xsi:type="dcterms:W3CDTF">2004-02-25T14:30:59Z</dcterms:modified>
  <cp:category/>
  <cp:version/>
  <cp:contentType/>
  <cp:contentStatus/>
</cp:coreProperties>
</file>