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0"/>
  </bookViews>
  <sheets>
    <sheet name="Component Summary Worksheets" sheetId="1" r:id="rId1"/>
    <sheet name="Decision Unit - Crosswalk" sheetId="2" r:id="rId2"/>
  </sheets>
  <definedNames>
    <definedName name="\D">'Component Summary Worksheets'!$AH$5:$AH$5</definedName>
    <definedName name="_xlnm.Print_Area" localSheetId="0">'Component Summary Worksheets'!$A$1:$AE$92</definedName>
    <definedName name="_xlnm.Print_Area" localSheetId="1">'Decision Unit - Crosswalk'!$A$1:$Q$21</definedName>
  </definedNames>
  <calcPr fullCalcOnLoad="1"/>
</workbook>
</file>

<file path=xl/sharedStrings.xml><?xml version="1.0" encoding="utf-8"?>
<sst xmlns="http://schemas.openxmlformats.org/spreadsheetml/2006/main" count="116" uniqueCount="71">
  <si>
    <t xml:space="preserve"> </t>
  </si>
  <si>
    <t>1.</t>
  </si>
  <si>
    <t>2.</t>
  </si>
  <si>
    <t>3.</t>
  </si>
  <si>
    <t>4.</t>
  </si>
  <si>
    <t>Adjustments to Base:</t>
  </si>
  <si>
    <t>Amount</t>
  </si>
  <si>
    <t>Comparison by activity and program</t>
  </si>
  <si>
    <t>FTE</t>
  </si>
  <si>
    <t>Perm</t>
  </si>
  <si>
    <t>Pos.</t>
  </si>
  <si>
    <t>Program Improvements/Offsets</t>
  </si>
  <si>
    <t>Total..............................................................................</t>
  </si>
  <si>
    <t>OFFICE OF JUSTICE PROGRAMS -- JUVENILE JUSTICE PROGRAMS</t>
  </si>
  <si>
    <t>Part B -- Formula Grants……………………………..</t>
  </si>
  <si>
    <t>Part D -- Research, Eval., Training…………………..</t>
  </si>
  <si>
    <t>Part E -- Developing New Initiatives…………………</t>
  </si>
  <si>
    <t>Title V -- Incentive Grants…………………………………….</t>
  </si>
  <si>
    <t>Project ChildSafe………………………………………………….</t>
  </si>
  <si>
    <t>Secure Our Schools…………………………………….</t>
  </si>
  <si>
    <t>Victims of Child Abuse…………………………………………….</t>
  </si>
  <si>
    <t>Juvenile Accountability Incentive Block……………………………</t>
  </si>
  <si>
    <t>5.</t>
  </si>
  <si>
    <t>6.</t>
  </si>
  <si>
    <t>7.</t>
  </si>
  <si>
    <t>9.</t>
  </si>
  <si>
    <t>10.</t>
  </si>
  <si>
    <t>TOTAL</t>
  </si>
  <si>
    <t>Under JA's Strengthening the Juvenile Justice System Decision Unit</t>
  </si>
  <si>
    <t>Under JA's Improving the Criminal Justice System Decision Unit</t>
  </si>
  <si>
    <t>Under JA's Services for Victims of Crime Decision Unit</t>
  </si>
  <si>
    <t>Part A -- Concentration of Federal Efforts……………..</t>
  </si>
  <si>
    <t xml:space="preserve">     2005 Rescission -- Reduction applied to DOJ  (0.54%)................................................................................................................................................................................................…</t>
  </si>
  <si>
    <t xml:space="preserve">     2005 Rescission -- Government-wide Reduction (0.80%).....................................................................................................................................................................................................................................…</t>
  </si>
  <si>
    <t>2005 Appropriation Enacted………………………………………........................................................................................................................................…............................................…</t>
  </si>
  <si>
    <t>2006 Current Services.................................................................................................................................................................................................................................................</t>
  </si>
  <si>
    <t>2006 Current Services</t>
  </si>
  <si>
    <t>2006 Request</t>
  </si>
  <si>
    <t>Consistent with the Government Performance and Results Act, the 2006 budget proposes to streamline the decision unit structure of DOJ components to align more closely with the mission and strategic objectives contained in the DOJ Strategic Plan (2003-2008).  In addition, the budget has been realigned to reflect each component's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Over time, agencies will be expected to identify effective outcome measures, monitor their progress, and accurately present the associated costs.</t>
  </si>
  <si>
    <t>Juvenile Mentoring Program…………………………………………………………</t>
  </si>
  <si>
    <t>Part A -- Concentration of Federal Efforts</t>
  </si>
  <si>
    <t>Part B -- Formula Grants</t>
  </si>
  <si>
    <t>Part D -- Research, Eval., Training</t>
  </si>
  <si>
    <t>Part E -- Developing New Initiatives</t>
  </si>
  <si>
    <t>Title V -- Incentive Grants</t>
  </si>
  <si>
    <t>Project ChildSafe</t>
  </si>
  <si>
    <t>Secure Our Schools</t>
  </si>
  <si>
    <t>Juvenile Mentoring Program</t>
  </si>
  <si>
    <t>Victims of Child Abuse</t>
  </si>
  <si>
    <t>Juvenile Accountability Incentive Block</t>
  </si>
  <si>
    <t>Appropriation</t>
  </si>
  <si>
    <t>Request</t>
  </si>
  <si>
    <t>Part C -- Juvenile Delinquency Block Grant</t>
  </si>
  <si>
    <t>8</t>
  </si>
  <si>
    <t>(Dollars in Thousands)</t>
  </si>
  <si>
    <t>Add-Back 2005 Rescission of Prior Year Unobligated Balances…………………………………………………………………………………………………………………………………………….</t>
  </si>
  <si>
    <t>Transfer to the Justice Assistance appropriation……………………………………………………………………………………………………………………………………………………………………..</t>
  </si>
  <si>
    <t xml:space="preserve">        Net Adjustments to Base……………………………………………………………………………………………………………………………………………………………………………………………………………</t>
  </si>
  <si>
    <t>2006 Total Request ..................................................................................................................................................................................................................................…………………........</t>
  </si>
  <si>
    <t xml:space="preserve">  Change 2006 from 2005………………………………………………………………………………………………………………………………………………………………………………………………………………….</t>
  </si>
  <si>
    <t>2005 Rescission Against Balances……………………………………………………………………………………………………………………………………………………………………………………………..</t>
  </si>
  <si>
    <t>2005 Appropriation Adjusted………………………………………………………………………………………………………………………………………………………………………………………………………..</t>
  </si>
  <si>
    <t>2006 Total Request………………………………………………………………………………………………………………………………………………………………………………………………………………………</t>
  </si>
  <si>
    <t xml:space="preserve">     Change 2006 from 2005………………………………………………………………………………………………………………………………………………………………………………………………………………</t>
  </si>
  <si>
    <t>Rescission of Prior Year Unobligated</t>
  </si>
  <si>
    <t xml:space="preserve">   Balances……………………………………………….</t>
  </si>
  <si>
    <t>2005 Appropriation                             (w/ Rescission and Transfer)</t>
  </si>
  <si>
    <t>2005 Appropriation (without Rescission).............…………………………........................................................................................................................................................................…</t>
  </si>
  <si>
    <t>2004 Obligations ..................................................................................................................................................................……………………………................................................................................</t>
  </si>
  <si>
    <t xml:space="preserve">     Transfer of Administrative Funds to Justice Assistance Appropriation…………………………………………………….…...……………………………………………………………..</t>
  </si>
  <si>
    <t>2005 Appropriation (with  Rescissions).......…………………………..............................................................................................................................…..........................…………................…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</si>
</sst>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5">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i/>
      <sz val="14"/>
      <name val="Arial"/>
      <family val="0"/>
    </font>
    <font>
      <b/>
      <sz val="14"/>
      <name val="Arial"/>
      <family val="0"/>
    </font>
    <font>
      <b/>
      <u val="single"/>
      <sz val="14"/>
      <name val="Arial"/>
      <family val="0"/>
    </font>
    <font>
      <u val="single"/>
      <sz val="10"/>
      <name val="Arial"/>
      <family val="2"/>
    </font>
    <font>
      <sz val="8"/>
      <name val="Arial"/>
      <family val="2"/>
    </font>
    <font>
      <u val="single"/>
      <sz val="6"/>
      <color indexed="12"/>
      <name val="Arial"/>
      <family val="0"/>
    </font>
    <font>
      <u val="single"/>
      <sz val="6"/>
      <color indexed="36"/>
      <name val="Arial"/>
      <family val="0"/>
    </font>
  </fonts>
  <fills count="2">
    <fill>
      <patternFill/>
    </fill>
    <fill>
      <patternFill patternType="gray125"/>
    </fill>
  </fills>
  <borders count="27">
    <border>
      <left/>
      <right/>
      <top/>
      <bottom/>
      <diagonal/>
    </border>
    <border>
      <left/>
      <right/>
      <top/>
      <bottom style="thin"/>
    </border>
    <border>
      <left/>
      <right/>
      <top/>
      <bottom style="medium"/>
    </border>
    <border>
      <left>
        <color indexed="63"/>
      </left>
      <right>
        <color indexed="63"/>
      </right>
      <top>
        <color indexed="63"/>
      </top>
      <bottom style="thin"/>
    </border>
    <border>
      <left>
        <color indexed="63"/>
      </left>
      <right/>
      <top/>
      <bottom style="thin"/>
    </border>
    <border>
      <left style="thin"/>
      <right/>
      <top/>
      <bottom/>
    </border>
    <border>
      <left/>
      <right style="thin"/>
      <top/>
      <bottom/>
    </border>
    <border>
      <left style="thin"/>
      <right/>
      <top/>
      <bottom style="thin"/>
    </border>
    <border>
      <left/>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top/>
      <bottom>
        <color indexed="63"/>
      </bottom>
    </border>
    <border>
      <left/>
      <right style="thin"/>
      <top/>
      <bottom>
        <color indexed="63"/>
      </bottom>
    </border>
    <border>
      <left style="thin"/>
      <right/>
      <top>
        <color indexed="63"/>
      </top>
      <bottom/>
    </border>
    <border>
      <left style="thin"/>
      <right/>
      <top style="thin"/>
      <bottom>
        <color indexed="63"/>
      </bottom>
    </border>
    <border>
      <left/>
      <right/>
      <top style="thin"/>
      <bottom>
        <color indexed="63"/>
      </bottom>
    </border>
    <border>
      <left/>
      <right style="thin"/>
      <top style="thin"/>
      <bottom>
        <color indexed="63"/>
      </bottom>
    </border>
    <border>
      <left/>
      <right style="thin"/>
      <top>
        <color indexed="63"/>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top/>
      <bottom style="medium"/>
    </border>
    <border>
      <left style="thin"/>
      <right>
        <color indexed="63"/>
      </right>
      <top/>
      <bottom/>
    </border>
    <border>
      <left>
        <color indexed="63"/>
      </left>
      <right style="thin"/>
      <top/>
      <bottom/>
    </border>
    <border>
      <left/>
      <right>
        <color indexed="63"/>
      </right>
      <top/>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cellStyleXfs>
  <cellXfs count="142">
    <xf numFmtId="3" fontId="0" fillId="0" borderId="0" xfId="0" applyAlignment="1">
      <alignment/>
    </xf>
    <xf numFmtId="3" fontId="7" fillId="0" borderId="0" xfId="0" applyAlignment="1">
      <alignment/>
    </xf>
    <xf numFmtId="3" fontId="4" fillId="0" borderId="0" xfId="0" applyAlignment="1">
      <alignment/>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3" fontId="4" fillId="0" borderId="1" xfId="0" applyAlignment="1">
      <alignment horizontal="centerContinuous"/>
    </xf>
    <xf numFmtId="3" fontId="4" fillId="0" borderId="1" xfId="0" applyAlignment="1">
      <alignment/>
    </xf>
    <xf numFmtId="3" fontId="8" fillId="0" borderId="0" xfId="0" applyAlignment="1">
      <alignment/>
    </xf>
    <xf numFmtId="3" fontId="4" fillId="0" borderId="2" xfId="0" applyAlignment="1">
      <alignment/>
    </xf>
    <xf numFmtId="3" fontId="7" fillId="0" borderId="0" xfId="0" applyFont="1" applyAlignment="1">
      <alignment/>
    </xf>
    <xf numFmtId="3" fontId="4" fillId="0" borderId="0" xfId="0" applyFont="1" applyAlignment="1">
      <alignment horizontal="centerContinuous"/>
    </xf>
    <xf numFmtId="3" fontId="9"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7" fillId="0" borderId="1" xfId="0" applyBorder="1" applyAlignment="1">
      <alignment/>
    </xf>
    <xf numFmtId="0" fontId="7" fillId="0" borderId="0" xfId="0" applyBorder="1" applyAlignment="1">
      <alignment/>
    </xf>
    <xf numFmtId="3" fontId="4" fillId="0" borderId="0" xfId="0" applyFont="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7" fillId="0" borderId="0" xfId="0" applyFont="1" applyBorder="1" applyAlignment="1">
      <alignment/>
    </xf>
    <xf numFmtId="3" fontId="6" fillId="0" borderId="0" xfId="0" applyAlignment="1">
      <alignment horizontal="center"/>
    </xf>
    <xf numFmtId="3" fontId="4" fillId="0" borderId="0" xfId="0" applyAlignment="1">
      <alignment horizontal="center"/>
    </xf>
    <xf numFmtId="164" fontId="4" fillId="0" borderId="0" xfId="0" applyNumberFormat="1" applyAlignment="1">
      <alignment/>
    </xf>
    <xf numFmtId="3" fontId="8" fillId="0" borderId="0" xfId="0" applyFont="1" applyAlignment="1">
      <alignment/>
    </xf>
    <xf numFmtId="3" fontId="9" fillId="0" borderId="0" xfId="0" applyFont="1" applyAlignment="1">
      <alignment horizontal="centerContinuous"/>
    </xf>
    <xf numFmtId="3" fontId="7" fillId="0" borderId="0" xfId="0" applyFont="1" applyAlignment="1">
      <alignment horizontal="centerContinuous"/>
    </xf>
    <xf numFmtId="0" fontId="0" fillId="0" borderId="0" xfId="0" applyAlignment="1">
      <alignment/>
    </xf>
    <xf numFmtId="3" fontId="10" fillId="0" borderId="0" xfId="0" applyFont="1" applyAlignment="1">
      <alignment horizontal="centerContinuous"/>
    </xf>
    <xf numFmtId="3" fontId="7" fillId="0" borderId="0" xfId="0" applyFont="1" applyAlignment="1">
      <alignment/>
    </xf>
    <xf numFmtId="3" fontId="7" fillId="0" borderId="0" xfId="0" applyBorder="1" applyAlignment="1">
      <alignment/>
    </xf>
    <xf numFmtId="3" fontId="7" fillId="0" borderId="3" xfId="0" applyBorder="1" applyAlignment="1">
      <alignment/>
    </xf>
    <xf numFmtId="3" fontId="4" fillId="0" borderId="0" xfId="0" applyFont="1" applyAlignment="1" quotePrefix="1">
      <alignment/>
    </xf>
    <xf numFmtId="3" fontId="4" fillId="0" borderId="0" xfId="0" applyFont="1" applyAlignment="1">
      <alignment/>
    </xf>
    <xf numFmtId="3" fontId="4" fillId="0" borderId="0" xfId="0" applyBorder="1" applyAlignment="1">
      <alignment/>
    </xf>
    <xf numFmtId="3" fontId="4" fillId="0" borderId="0" xfId="0" applyBorder="1" applyAlignment="1">
      <alignment/>
    </xf>
    <xf numFmtId="3" fontId="4" fillId="0" borderId="0" xfId="0" applyBorder="1" applyAlignment="1">
      <alignment/>
    </xf>
    <xf numFmtId="3" fontId="4" fillId="0" borderId="0" xfId="0" applyBorder="1" applyAlignment="1">
      <alignment/>
    </xf>
    <xf numFmtId="3" fontId="4" fillId="0" borderId="3" xfId="0" applyBorder="1" applyAlignment="1">
      <alignment/>
    </xf>
    <xf numFmtId="3" fontId="7" fillId="0" borderId="0" xfId="0" applyFill="1" applyBorder="1" applyAlignment="1">
      <alignment/>
    </xf>
    <xf numFmtId="3" fontId="7" fillId="0" borderId="3" xfId="0" applyFill="1" applyBorder="1" applyAlignment="1">
      <alignment/>
    </xf>
    <xf numFmtId="0" fontId="7" fillId="0" borderId="3" xfId="0" applyBorder="1" applyAlignment="1">
      <alignment/>
    </xf>
    <xf numFmtId="0" fontId="0" fillId="0" borderId="0" xfId="0" applyFont="1" applyAlignment="1">
      <alignment/>
    </xf>
    <xf numFmtId="164" fontId="0" fillId="0" borderId="0" xfId="0" applyNumberFormat="1" applyFont="1" applyAlignment="1">
      <alignment/>
    </xf>
    <xf numFmtId="3" fontId="0" fillId="0" borderId="0" xfId="0" applyFont="1" applyAlignment="1">
      <alignment/>
    </xf>
    <xf numFmtId="3" fontId="0" fillId="0" borderId="1" xfId="0" applyFont="1" applyAlignment="1">
      <alignment/>
    </xf>
    <xf numFmtId="3" fontId="0" fillId="0" borderId="0" xfId="0" applyNumberFormat="1" applyFont="1" applyAlignment="1">
      <alignment/>
    </xf>
    <xf numFmtId="0" fontId="0" fillId="0" borderId="0" xfId="0" applyFont="1" applyBorder="1" applyAlignment="1">
      <alignment/>
    </xf>
    <xf numFmtId="0" fontId="12" fillId="0" borderId="0" xfId="0" applyFont="1" applyAlignment="1">
      <alignment/>
    </xf>
    <xf numFmtId="3" fontId="7" fillId="0" borderId="0" xfId="0" applyFont="1" applyBorder="1" applyAlignment="1">
      <alignment/>
    </xf>
    <xf numFmtId="3" fontId="7" fillId="0" borderId="0" xfId="0" applyBorder="1" applyAlignment="1">
      <alignment/>
    </xf>
    <xf numFmtId="3" fontId="7" fillId="0" borderId="0" xfId="0" applyBorder="1" applyAlignment="1">
      <alignment/>
    </xf>
    <xf numFmtId="3" fontId="7" fillId="0" borderId="4" xfId="0" applyFont="1" applyBorder="1" applyAlignment="1">
      <alignment/>
    </xf>
    <xf numFmtId="3" fontId="7" fillId="0" borderId="1" xfId="0" applyFont="1" applyBorder="1" applyAlignment="1">
      <alignment/>
    </xf>
    <xf numFmtId="3" fontId="4" fillId="0" borderId="1" xfId="0" applyBorder="1" applyAlignment="1">
      <alignment/>
    </xf>
    <xf numFmtId="3" fontId="7" fillId="0" borderId="0" xfId="0" applyBorder="1" applyAlignment="1">
      <alignment horizontal="centerContinuous"/>
    </xf>
    <xf numFmtId="3" fontId="7" fillId="0" borderId="0" xfId="0" applyBorder="1" applyAlignment="1">
      <alignment/>
    </xf>
    <xf numFmtId="3" fontId="7" fillId="0" borderId="5" xfId="0" applyBorder="1" applyAlignment="1">
      <alignment/>
    </xf>
    <xf numFmtId="3" fontId="7" fillId="0" borderId="6" xfId="0" applyBorder="1" applyAlignment="1">
      <alignment/>
    </xf>
    <xf numFmtId="5" fontId="7" fillId="0" borderId="6" xfId="0" applyBorder="1" applyAlignment="1">
      <alignment/>
    </xf>
    <xf numFmtId="3" fontId="7" fillId="0" borderId="7" xfId="0" applyBorder="1" applyAlignment="1">
      <alignment/>
    </xf>
    <xf numFmtId="3" fontId="7" fillId="0" borderId="8" xfId="0" applyBorder="1" applyAlignment="1">
      <alignment horizontal="right"/>
    </xf>
    <xf numFmtId="3" fontId="7" fillId="0" borderId="9" xfId="0" applyBorder="1" applyAlignment="1">
      <alignment/>
    </xf>
    <xf numFmtId="3" fontId="7" fillId="0" borderId="10" xfId="0" applyBorder="1" applyAlignment="1">
      <alignment/>
    </xf>
    <xf numFmtId="3" fontId="7" fillId="0" borderId="11" xfId="0" applyFill="1" applyBorder="1" applyAlignment="1">
      <alignment/>
    </xf>
    <xf numFmtId="3" fontId="7" fillId="0" borderId="12" xfId="0" applyFill="1" applyBorder="1" applyAlignment="1">
      <alignment/>
    </xf>
    <xf numFmtId="3" fontId="7" fillId="0" borderId="9" xfId="0" applyFill="1" applyBorder="1" applyAlignment="1">
      <alignment/>
    </xf>
    <xf numFmtId="3" fontId="7" fillId="0" borderId="10" xfId="0" applyFont="1" applyFill="1" applyBorder="1" applyAlignment="1">
      <alignment horizontal="right"/>
    </xf>
    <xf numFmtId="3" fontId="7" fillId="0" borderId="11" xfId="0" applyBorder="1" applyAlignment="1">
      <alignment/>
    </xf>
    <xf numFmtId="3" fontId="7" fillId="0" borderId="12" xfId="0" applyBorder="1" applyAlignment="1">
      <alignment/>
    </xf>
    <xf numFmtId="3" fontId="8" fillId="0" borderId="5" xfId="0" applyBorder="1" applyAlignment="1">
      <alignment/>
    </xf>
    <xf numFmtId="3" fontId="8" fillId="0" borderId="0" xfId="0" applyBorder="1" applyAlignment="1">
      <alignment/>
    </xf>
    <xf numFmtId="3" fontId="8" fillId="0" borderId="6" xfId="0" applyBorder="1" applyAlignment="1">
      <alignment/>
    </xf>
    <xf numFmtId="3" fontId="7" fillId="0" borderId="5" xfId="0" applyBorder="1" applyAlignment="1">
      <alignment horizontal="right"/>
    </xf>
    <xf numFmtId="3" fontId="7" fillId="0" borderId="0" xfId="0" applyBorder="1" applyAlignment="1">
      <alignment horizontal="right"/>
    </xf>
    <xf numFmtId="3" fontId="7" fillId="0" borderId="13" xfId="0" applyBorder="1" applyAlignment="1">
      <alignment/>
    </xf>
    <xf numFmtId="3" fontId="7" fillId="0" borderId="14" xfId="0" applyBorder="1" applyAlignment="1">
      <alignment/>
    </xf>
    <xf numFmtId="3" fontId="7" fillId="0" borderId="8" xfId="0" applyBorder="1" applyAlignment="1">
      <alignment/>
    </xf>
    <xf numFmtId="3" fontId="7" fillId="0" borderId="15" xfId="0" applyBorder="1" applyAlignment="1">
      <alignment/>
    </xf>
    <xf numFmtId="3" fontId="7" fillId="0" borderId="16" xfId="0" applyBorder="1" applyAlignment="1">
      <alignment horizontal="center"/>
    </xf>
    <xf numFmtId="3" fontId="7" fillId="0" borderId="17" xfId="0" applyBorder="1" applyAlignment="1">
      <alignment/>
    </xf>
    <xf numFmtId="3" fontId="7" fillId="0" borderId="18" xfId="0" applyBorder="1" applyAlignment="1">
      <alignment/>
    </xf>
    <xf numFmtId="3" fontId="7" fillId="0" borderId="19" xfId="0" applyBorder="1" applyAlignment="1">
      <alignment/>
    </xf>
    <xf numFmtId="3" fontId="7" fillId="0" borderId="20" xfId="0" applyBorder="1" applyAlignment="1">
      <alignment horizontal="center"/>
    </xf>
    <xf numFmtId="3" fontId="7" fillId="0" borderId="21" xfId="0" applyBorder="1" applyAlignment="1">
      <alignment/>
    </xf>
    <xf numFmtId="3" fontId="7" fillId="0" borderId="21" xfId="0" applyBorder="1" applyAlignment="1">
      <alignment horizontal="center"/>
    </xf>
    <xf numFmtId="3" fontId="7" fillId="0" borderId="22" xfId="0" applyBorder="1" applyAlignment="1">
      <alignment horizontal="center"/>
    </xf>
    <xf numFmtId="3" fontId="4" fillId="0" borderId="23" xfId="0" applyBorder="1" applyAlignment="1">
      <alignment/>
    </xf>
    <xf numFmtId="3" fontId="8" fillId="0" borderId="0" xfId="0" applyBorder="1" applyAlignment="1">
      <alignment/>
    </xf>
    <xf numFmtId="3" fontId="8" fillId="0" borderId="0" xfId="0" applyBorder="1" applyAlignment="1">
      <alignment horizontal="right"/>
    </xf>
    <xf numFmtId="3" fontId="7" fillId="0" borderId="0" xfId="0" applyBorder="1" applyAlignment="1">
      <alignment/>
    </xf>
    <xf numFmtId="3" fontId="4" fillId="0" borderId="0" xfId="0" applyFont="1" applyBorder="1" applyAlignment="1">
      <alignment/>
    </xf>
    <xf numFmtId="3" fontId="5" fillId="0" borderId="0" xfId="0" applyBorder="1" applyAlignment="1">
      <alignment horizontal="right"/>
    </xf>
    <xf numFmtId="3" fontId="8" fillId="0" borderId="0" xfId="0" applyBorder="1" applyAlignment="1">
      <alignment/>
    </xf>
    <xf numFmtId="3" fontId="0" fillId="0" borderId="1" xfId="0" applyNumberFormat="1" applyFont="1" applyBorder="1" applyAlignment="1">
      <alignment/>
    </xf>
    <xf numFmtId="3" fontId="7" fillId="0" borderId="0" xfId="0" applyFont="1" applyAlignment="1">
      <alignment horizontal="centerContinuous"/>
    </xf>
    <xf numFmtId="3" fontId="4" fillId="0" borderId="0" xfId="0" applyFont="1" applyBorder="1" applyAlignment="1">
      <alignment horizontal="left"/>
    </xf>
    <xf numFmtId="3" fontId="0" fillId="0" borderId="0" xfId="0" applyBorder="1" applyAlignment="1">
      <alignment horizontal="left"/>
    </xf>
    <xf numFmtId="3" fontId="0" fillId="0" borderId="0" xfId="0" applyBorder="1" applyAlignment="1">
      <alignment horizontal="left"/>
    </xf>
    <xf numFmtId="3" fontId="4" fillId="0" borderId="0" xfId="0" applyBorder="1" applyAlignment="1">
      <alignment horizontal="left"/>
    </xf>
    <xf numFmtId="3" fontId="7" fillId="0" borderId="10" xfId="0" applyFill="1" applyBorder="1" applyAlignment="1">
      <alignment/>
    </xf>
    <xf numFmtId="3" fontId="7" fillId="0" borderId="24" xfId="0" applyBorder="1" applyAlignment="1">
      <alignment horizontal="right"/>
    </xf>
    <xf numFmtId="3" fontId="7" fillId="0" borderId="0" xfId="0" applyBorder="1" applyAlignment="1">
      <alignment horizontal="right"/>
    </xf>
    <xf numFmtId="3" fontId="7" fillId="0" borderId="0" xfId="0" applyBorder="1" applyAlignment="1">
      <alignment horizontal="right"/>
    </xf>
    <xf numFmtId="3" fontId="7" fillId="0" borderId="25" xfId="0" applyBorder="1" applyAlignment="1">
      <alignment horizontal="right"/>
    </xf>
    <xf numFmtId="3" fontId="7" fillId="0" borderId="24" xfId="0" applyBorder="1" applyAlignment="1">
      <alignment/>
    </xf>
    <xf numFmtId="3" fontId="7" fillId="0" borderId="25" xfId="0" applyBorder="1" applyAlignment="1">
      <alignment/>
    </xf>
    <xf numFmtId="3" fontId="7" fillId="0" borderId="0" xfId="0" applyFont="1" applyBorder="1" applyAlignment="1">
      <alignment/>
    </xf>
    <xf numFmtId="3" fontId="7" fillId="0" borderId="26" xfId="0" applyFont="1" applyBorder="1" applyAlignment="1">
      <alignment/>
    </xf>
    <xf numFmtId="3" fontId="7"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horizontal="center"/>
    </xf>
    <xf numFmtId="3" fontId="11" fillId="0" borderId="0" xfId="0" applyFont="1" applyBorder="1" applyAlignment="1">
      <alignment/>
    </xf>
    <xf numFmtId="3" fontId="0" fillId="0" borderId="3" xfId="0" applyFont="1" applyBorder="1" applyAlignment="1">
      <alignment horizontal="center"/>
    </xf>
    <xf numFmtId="0" fontId="0" fillId="0" borderId="0" xfId="0" applyFont="1" applyBorder="1" applyAlignment="1">
      <alignment/>
    </xf>
    <xf numFmtId="3" fontId="7" fillId="0" borderId="0" xfId="0" applyFont="1" applyBorder="1" applyAlignment="1">
      <alignment/>
    </xf>
    <xf numFmtId="3" fontId="0" fillId="0" borderId="0" xfId="0" applyBorder="1" applyAlignment="1">
      <alignment/>
    </xf>
    <xf numFmtId="3" fontId="0" fillId="0" borderId="0" xfId="0" applyBorder="1" applyAlignment="1">
      <alignment/>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4" fillId="0" borderId="0" xfId="0" applyFont="1" applyBorder="1" applyAlignment="1">
      <alignment horizontal="left"/>
    </xf>
    <xf numFmtId="3" fontId="0" fillId="0" borderId="0" xfId="0" applyBorder="1" applyAlignment="1">
      <alignment horizontal="left"/>
    </xf>
    <xf numFmtId="3" fontId="0" fillId="0" borderId="0" xfId="0" applyBorder="1" applyAlignment="1">
      <alignment horizontal="left"/>
    </xf>
    <xf numFmtId="3" fontId="4" fillId="0" borderId="0" xfId="0" applyBorder="1" applyAlignment="1">
      <alignment horizontal="left"/>
    </xf>
    <xf numFmtId="3" fontId="0" fillId="0" borderId="0" xfId="0" applyFont="1" applyBorder="1" applyAlignment="1">
      <alignment horizontal="left"/>
    </xf>
    <xf numFmtId="3" fontId="0" fillId="0" borderId="0" xfId="0" applyFont="1" applyBorder="1" applyAlignment="1">
      <alignment horizontal="left"/>
    </xf>
    <xf numFmtId="3" fontId="0" fillId="0" borderId="0" xfId="0" applyFont="1" applyBorder="1" applyAlignment="1">
      <alignment horizontal="left"/>
    </xf>
    <xf numFmtId="3" fontId="10" fillId="0" borderId="0" xfId="0" applyFont="1"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7" fillId="0" borderId="0" xfId="0" applyFont="1" applyBorder="1" applyAlignment="1">
      <alignment horizontal="center"/>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95"/>
  <sheetViews>
    <sheetView tabSelected="1" view="pageBreakPreview" zoomScale="50" zoomScaleNormal="50" zoomScaleSheetLayoutView="50" workbookViewId="0" topLeftCell="A1">
      <selection activeCell="A48" sqref="A48:IV48"/>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1" ht="18">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8">
      <c r="A3" s="14"/>
      <c r="B3" s="4"/>
      <c r="C3" s="4"/>
      <c r="D3" s="4"/>
      <c r="E3" s="4"/>
      <c r="F3" s="4"/>
      <c r="G3" s="4"/>
      <c r="H3" s="4"/>
      <c r="I3" s="4"/>
      <c r="J3" s="4"/>
      <c r="K3" s="4"/>
      <c r="L3" s="4"/>
      <c r="M3" s="4"/>
      <c r="N3" s="4"/>
      <c r="O3" s="4"/>
      <c r="P3" s="4"/>
      <c r="Q3" s="4"/>
      <c r="R3" s="4"/>
      <c r="S3" s="4"/>
      <c r="T3" s="4"/>
      <c r="U3" s="4"/>
      <c r="V3" s="4"/>
      <c r="W3" s="4"/>
      <c r="X3" s="4"/>
      <c r="Y3" s="4"/>
      <c r="Z3" s="4"/>
      <c r="AA3" s="4"/>
      <c r="AB3" s="4"/>
      <c r="AC3" s="4"/>
      <c r="AD3" s="4"/>
      <c r="AE3" s="1"/>
    </row>
    <row r="4" spans="1:31" ht="18">
      <c r="A4" s="31" t="s">
        <v>13</v>
      </c>
      <c r="B4" s="4"/>
      <c r="C4" s="4"/>
      <c r="D4" s="4"/>
      <c r="E4" s="4"/>
      <c r="F4" s="4"/>
      <c r="G4" s="4"/>
      <c r="H4" s="4"/>
      <c r="I4" s="4"/>
      <c r="J4" s="4"/>
      <c r="K4" s="4"/>
      <c r="L4" s="4"/>
      <c r="M4" s="4"/>
      <c r="N4" s="4"/>
      <c r="O4" s="4"/>
      <c r="P4" s="4"/>
      <c r="Q4" s="4"/>
      <c r="R4" s="4"/>
      <c r="S4" s="4"/>
      <c r="T4" s="4"/>
      <c r="U4" s="4"/>
      <c r="V4" s="4"/>
      <c r="W4" s="4"/>
      <c r="X4" s="4"/>
      <c r="Y4" s="4"/>
      <c r="Z4" s="4"/>
      <c r="AA4" s="4"/>
      <c r="AB4" s="4"/>
      <c r="AC4" s="4"/>
      <c r="AD4" s="4"/>
      <c r="AE4" s="1"/>
    </row>
    <row r="5" spans="1:31" ht="18">
      <c r="A5" s="98" t="s">
        <v>54</v>
      </c>
      <c r="B5" s="4"/>
      <c r="C5" s="4"/>
      <c r="D5" s="4"/>
      <c r="E5" s="4"/>
      <c r="F5" s="4"/>
      <c r="G5" s="4"/>
      <c r="H5" s="4"/>
      <c r="I5" s="4"/>
      <c r="J5" s="4"/>
      <c r="K5" s="4"/>
      <c r="L5" s="4"/>
      <c r="M5" s="4"/>
      <c r="N5" s="4"/>
      <c r="O5" s="4"/>
      <c r="P5" s="4"/>
      <c r="Q5" s="4"/>
      <c r="R5" s="4"/>
      <c r="S5" s="4"/>
      <c r="T5" s="4"/>
      <c r="U5" s="4"/>
      <c r="V5" s="4"/>
      <c r="W5" s="4"/>
      <c r="X5" s="4"/>
      <c r="Y5" s="4"/>
      <c r="Z5" s="58"/>
      <c r="AA5" s="58"/>
      <c r="AB5" s="58"/>
      <c r="AC5" s="58"/>
      <c r="AD5" s="58"/>
      <c r="AE5" s="1"/>
    </row>
    <row r="6" spans="1:31" ht="18">
      <c r="A6" s="1"/>
      <c r="B6" s="1"/>
      <c r="C6" s="1"/>
      <c r="D6" s="1"/>
      <c r="E6" s="1"/>
      <c r="F6" s="1"/>
      <c r="G6" s="1"/>
      <c r="H6" s="1"/>
      <c r="I6" s="1"/>
      <c r="J6" s="1"/>
      <c r="K6" s="1"/>
      <c r="L6" s="1"/>
      <c r="M6" s="1"/>
      <c r="N6" s="1"/>
      <c r="O6" s="1"/>
      <c r="P6" s="1"/>
      <c r="Q6" s="1"/>
      <c r="R6" s="1"/>
      <c r="S6" s="1"/>
      <c r="T6" s="1"/>
      <c r="U6" s="1"/>
      <c r="V6" s="1"/>
      <c r="W6" s="1"/>
      <c r="X6" s="1"/>
      <c r="Y6" s="15"/>
      <c r="Z6" s="82"/>
      <c r="AA6" s="83"/>
      <c r="AB6" s="83"/>
      <c r="AC6" s="83"/>
      <c r="AD6" s="84"/>
      <c r="AE6" s="17"/>
    </row>
    <row r="7" spans="1:31" ht="18">
      <c r="A7" s="1"/>
      <c r="B7" s="1"/>
      <c r="C7" s="1"/>
      <c r="D7" s="1"/>
      <c r="E7" s="1"/>
      <c r="F7" s="1"/>
      <c r="G7" s="1"/>
      <c r="H7" s="1"/>
      <c r="I7" s="1"/>
      <c r="J7" s="1"/>
      <c r="K7" s="1"/>
      <c r="L7" s="1"/>
      <c r="M7" s="1"/>
      <c r="N7" s="1"/>
      <c r="O7" s="1"/>
      <c r="P7" s="1"/>
      <c r="Q7" s="1"/>
      <c r="R7" s="1"/>
      <c r="S7" s="1"/>
      <c r="T7" s="1"/>
      <c r="U7" s="1"/>
      <c r="V7" s="1"/>
      <c r="W7" s="1"/>
      <c r="X7" s="1"/>
      <c r="Y7" s="15"/>
      <c r="Z7" s="86" t="s">
        <v>10</v>
      </c>
      <c r="AA7" s="87"/>
      <c r="AB7" s="88" t="s">
        <v>8</v>
      </c>
      <c r="AC7" s="87"/>
      <c r="AD7" s="89" t="s">
        <v>6</v>
      </c>
      <c r="AE7" s="17"/>
    </row>
    <row r="8" spans="1:31" ht="18">
      <c r="A8" s="1"/>
      <c r="B8" s="1"/>
      <c r="C8" s="1"/>
      <c r="D8" s="1"/>
      <c r="E8" s="1"/>
      <c r="F8" s="1"/>
      <c r="G8" s="1"/>
      <c r="H8" s="1"/>
      <c r="I8" s="1"/>
      <c r="J8" s="1"/>
      <c r="K8" s="1"/>
      <c r="L8" s="1"/>
      <c r="M8" s="1"/>
      <c r="N8" s="1"/>
      <c r="O8" s="1"/>
      <c r="P8" s="1"/>
      <c r="Q8" s="1"/>
      <c r="R8" s="1"/>
      <c r="S8" s="1"/>
      <c r="T8" s="1"/>
      <c r="U8" s="1"/>
      <c r="V8" s="1"/>
      <c r="W8" s="1"/>
      <c r="X8" s="1"/>
      <c r="Y8" s="15"/>
      <c r="Z8" s="81"/>
      <c r="AA8" s="53"/>
      <c r="AB8" s="53"/>
      <c r="AC8" s="53"/>
      <c r="AD8" s="85"/>
      <c r="AE8" s="17"/>
    </row>
    <row r="9" spans="1:31" ht="18">
      <c r="A9" s="12" t="s">
        <v>68</v>
      </c>
      <c r="B9" s="1"/>
      <c r="C9" s="1"/>
      <c r="D9" s="1"/>
      <c r="E9" s="1"/>
      <c r="F9" s="1"/>
      <c r="G9" s="1"/>
      <c r="H9" s="1"/>
      <c r="I9" s="1"/>
      <c r="J9" s="1"/>
      <c r="K9" s="1"/>
      <c r="L9" s="1"/>
      <c r="M9" s="1"/>
      <c r="N9" s="1"/>
      <c r="O9" s="1"/>
      <c r="P9" s="1"/>
      <c r="Q9" s="1"/>
      <c r="R9" s="1"/>
      <c r="S9" s="1"/>
      <c r="T9" s="1"/>
      <c r="U9" s="1"/>
      <c r="V9" s="1"/>
      <c r="W9" s="1"/>
      <c r="X9" s="1"/>
      <c r="Y9" s="110" t="s">
        <v>0</v>
      </c>
      <c r="Z9" s="78">
        <v>0</v>
      </c>
      <c r="AA9" s="59" t="s">
        <v>0</v>
      </c>
      <c r="AB9" s="59">
        <v>0</v>
      </c>
      <c r="AC9" s="59"/>
      <c r="AD9" s="62">
        <v>358206</v>
      </c>
      <c r="AE9" s="17"/>
    </row>
    <row r="10" spans="1:31" ht="18.75">
      <c r="A10" s="12"/>
      <c r="B10" s="27"/>
      <c r="C10" s="1"/>
      <c r="D10" s="1"/>
      <c r="E10" s="1"/>
      <c r="F10" s="1"/>
      <c r="G10" s="1"/>
      <c r="H10" s="1"/>
      <c r="I10" s="1"/>
      <c r="J10" s="1"/>
      <c r="K10" s="1"/>
      <c r="L10" s="1"/>
      <c r="M10" s="1"/>
      <c r="N10" s="1"/>
      <c r="O10" s="1"/>
      <c r="P10" s="1"/>
      <c r="Q10" s="1"/>
      <c r="R10" s="1"/>
      <c r="S10" s="1"/>
      <c r="T10" s="1"/>
      <c r="U10" s="1"/>
      <c r="V10" s="1"/>
      <c r="W10" s="1"/>
      <c r="X10" s="15"/>
      <c r="Y10"/>
      <c r="Z10" s="65"/>
      <c r="AA10" s="17"/>
      <c r="AB10" s="59"/>
      <c r="AC10" s="59"/>
      <c r="AD10" s="62"/>
      <c r="AE10" s="17"/>
    </row>
    <row r="11" spans="1:31" ht="18">
      <c r="A11" s="12"/>
      <c r="B11" s="1"/>
      <c r="C11" s="1"/>
      <c r="D11" s="1"/>
      <c r="E11" s="1"/>
      <c r="F11" s="1"/>
      <c r="G11" s="1"/>
      <c r="H11" s="1"/>
      <c r="I11" s="1"/>
      <c r="J11" s="1"/>
      <c r="K11" s="1"/>
      <c r="L11" s="1"/>
      <c r="M11" s="1"/>
      <c r="N11" s="1"/>
      <c r="O11" s="1"/>
      <c r="P11" s="1"/>
      <c r="Q11" s="1"/>
      <c r="R11" s="1"/>
      <c r="S11" s="1"/>
      <c r="T11" s="1"/>
      <c r="U11" s="1"/>
      <c r="V11" s="1"/>
      <c r="W11" s="1"/>
      <c r="X11" s="1"/>
      <c r="Y11" s="54"/>
      <c r="Z11" s="81"/>
      <c r="AA11" s="59"/>
      <c r="AB11" s="59"/>
      <c r="AC11" s="59"/>
      <c r="AD11" s="62"/>
      <c r="AE11" s="17"/>
    </row>
    <row r="12" spans="1:31" ht="18">
      <c r="A12" s="12" t="s">
        <v>67</v>
      </c>
      <c r="C12" s="1"/>
      <c r="D12" s="1"/>
      <c r="E12" s="1"/>
      <c r="F12" s="1"/>
      <c r="G12" s="1"/>
      <c r="H12" s="1"/>
      <c r="I12" s="1"/>
      <c r="J12" s="1"/>
      <c r="K12" s="1"/>
      <c r="L12" s="1"/>
      <c r="M12" s="1"/>
      <c r="N12" s="1"/>
      <c r="O12" s="1"/>
      <c r="P12" s="1"/>
      <c r="Q12" s="1"/>
      <c r="R12" s="1"/>
      <c r="S12" s="1"/>
      <c r="T12" s="1"/>
      <c r="U12" s="1"/>
      <c r="V12" s="1"/>
      <c r="W12" s="1"/>
      <c r="X12" s="1"/>
      <c r="Y12" s="23" t="s">
        <v>0</v>
      </c>
      <c r="Z12" s="60">
        <v>0</v>
      </c>
      <c r="AA12" s="59"/>
      <c r="AB12" s="59">
        <v>0</v>
      </c>
      <c r="AC12" s="59"/>
      <c r="AD12" s="61">
        <v>384177</v>
      </c>
      <c r="AE12" s="17"/>
    </row>
    <row r="13" spans="1:31" ht="18">
      <c r="A13" s="32" t="s">
        <v>32</v>
      </c>
      <c r="C13" s="1"/>
      <c r="D13" s="1"/>
      <c r="E13" s="1"/>
      <c r="F13" s="1"/>
      <c r="G13" s="1"/>
      <c r="H13" s="1"/>
      <c r="I13" s="1"/>
      <c r="J13" s="1"/>
      <c r="K13" s="1"/>
      <c r="L13" s="1"/>
      <c r="M13" s="1"/>
      <c r="N13" s="1"/>
      <c r="O13" s="1"/>
      <c r="P13" s="1"/>
      <c r="Q13" s="1"/>
      <c r="R13" s="1"/>
      <c r="S13" s="1"/>
      <c r="T13" s="1"/>
      <c r="U13" s="1"/>
      <c r="V13" s="1"/>
      <c r="W13" s="1"/>
      <c r="X13" s="1"/>
      <c r="Y13" s="23" t="s">
        <v>0</v>
      </c>
      <c r="Z13" s="60">
        <v>0</v>
      </c>
      <c r="AA13" s="59"/>
      <c r="AB13" s="59">
        <v>0</v>
      </c>
      <c r="AC13" s="59"/>
      <c r="AD13" s="61">
        <v>-2075</v>
      </c>
      <c r="AE13" s="17"/>
    </row>
    <row r="14" spans="1:31" ht="18">
      <c r="A14" s="12" t="s">
        <v>33</v>
      </c>
      <c r="C14" s="1"/>
      <c r="D14" s="1"/>
      <c r="E14" s="1"/>
      <c r="F14" s="1"/>
      <c r="G14" s="1"/>
      <c r="H14" s="1"/>
      <c r="I14" s="1"/>
      <c r="J14" s="1"/>
      <c r="K14" s="1"/>
      <c r="L14" s="1"/>
      <c r="M14" s="1"/>
      <c r="N14" s="1"/>
      <c r="O14" s="1"/>
      <c r="P14" s="1"/>
      <c r="Q14" s="1"/>
      <c r="R14" s="1"/>
      <c r="S14" s="1"/>
      <c r="T14" s="1"/>
      <c r="U14" s="1"/>
      <c r="V14" s="1"/>
      <c r="W14" s="1"/>
      <c r="Y14" s="15" t="s">
        <v>0</v>
      </c>
      <c r="Z14" s="63">
        <v>0</v>
      </c>
      <c r="AA14" s="18"/>
      <c r="AB14" s="18">
        <v>0</v>
      </c>
      <c r="AC14" s="18"/>
      <c r="AD14" s="64">
        <v>-3056</v>
      </c>
      <c r="AE14" s="17"/>
    </row>
    <row r="15" spans="1:31" ht="18">
      <c r="A15" s="12" t="s">
        <v>70</v>
      </c>
      <c r="C15" s="1"/>
      <c r="D15" s="1"/>
      <c r="E15" s="1"/>
      <c r="F15" s="1"/>
      <c r="G15" s="1"/>
      <c r="H15" s="1"/>
      <c r="I15" s="1"/>
      <c r="J15" s="1"/>
      <c r="K15" s="1"/>
      <c r="L15" s="1"/>
      <c r="M15" s="1"/>
      <c r="N15" s="1"/>
      <c r="O15" s="1"/>
      <c r="P15" s="1"/>
      <c r="Q15" s="1"/>
      <c r="R15" s="1"/>
      <c r="S15" s="1"/>
      <c r="T15" s="1"/>
      <c r="U15" s="1"/>
      <c r="V15" s="1"/>
      <c r="W15" s="1"/>
      <c r="Y15" s="23" t="s">
        <v>0</v>
      </c>
      <c r="Z15" s="65">
        <f>SUM(Z12:Z14)</f>
        <v>0</v>
      </c>
      <c r="AA15" s="19"/>
      <c r="AB15" s="16">
        <f>SUM(AB12:AB14)</f>
        <v>0</v>
      </c>
      <c r="AC15" s="19">
        <f>AC12+AC14</f>
        <v>0</v>
      </c>
      <c r="AD15" s="66">
        <f>SUM(AD12:AD14)</f>
        <v>379046</v>
      </c>
      <c r="AE15" s="17"/>
    </row>
    <row r="16" spans="1:31" ht="18">
      <c r="A16" s="119" t="s">
        <v>69</v>
      </c>
      <c r="B16" s="120"/>
      <c r="C16" s="120"/>
      <c r="D16" s="120"/>
      <c r="E16" s="120"/>
      <c r="F16" s="120"/>
      <c r="G16" s="120"/>
      <c r="H16" s="120"/>
      <c r="I16" s="120"/>
      <c r="J16" s="120"/>
      <c r="K16" s="120"/>
      <c r="L16" s="120"/>
      <c r="M16" s="120"/>
      <c r="N16" s="120"/>
      <c r="O16" s="120"/>
      <c r="P16" s="120"/>
      <c r="Q16" s="120"/>
      <c r="R16" s="120"/>
      <c r="S16" s="120"/>
      <c r="T16" s="120"/>
      <c r="U16" s="120"/>
      <c r="V16" s="120"/>
      <c r="W16" s="120"/>
      <c r="X16" s="121"/>
      <c r="Y16" s="23" t="s">
        <v>0</v>
      </c>
      <c r="Z16" s="67">
        <v>0</v>
      </c>
      <c r="AA16" s="44"/>
      <c r="AB16" s="43">
        <v>0</v>
      </c>
      <c r="AC16" s="44"/>
      <c r="AD16" s="68">
        <v>-16114</v>
      </c>
      <c r="AE16" s="17"/>
    </row>
    <row r="17" spans="1:31" ht="18">
      <c r="A17" s="12" t="s">
        <v>34</v>
      </c>
      <c r="C17" s="1"/>
      <c r="D17" s="1"/>
      <c r="E17" s="1"/>
      <c r="F17" s="1"/>
      <c r="G17" s="1"/>
      <c r="H17" s="1"/>
      <c r="I17" s="1"/>
      <c r="J17" s="1"/>
      <c r="K17" s="1"/>
      <c r="L17" s="1"/>
      <c r="M17" s="1"/>
      <c r="N17" s="1"/>
      <c r="O17" s="1"/>
      <c r="P17" s="1"/>
      <c r="Q17" s="1"/>
      <c r="R17" s="1"/>
      <c r="S17" s="1"/>
      <c r="T17" s="1"/>
      <c r="U17" s="1"/>
      <c r="V17" s="1"/>
      <c r="W17" s="1"/>
      <c r="Y17" s="23" t="s">
        <v>0</v>
      </c>
      <c r="Z17" s="65">
        <f>SUM(Z15:Z16)</f>
        <v>0</v>
      </c>
      <c r="AA17" s="19"/>
      <c r="AB17" s="16">
        <f>SUM(AB15:AB16)</f>
        <v>0</v>
      </c>
      <c r="AC17" s="19"/>
      <c r="AD17" s="66">
        <f>SUM(AD15:AD16)</f>
        <v>362932</v>
      </c>
      <c r="AE17" s="17"/>
    </row>
    <row r="18" spans="1:31" ht="18">
      <c r="A18" s="1"/>
      <c r="B18" s="12"/>
      <c r="C18" s="1"/>
      <c r="D18" s="1"/>
      <c r="E18" s="1"/>
      <c r="F18" s="1"/>
      <c r="G18" s="1"/>
      <c r="H18" s="1"/>
      <c r="I18" s="1"/>
      <c r="J18" s="1"/>
      <c r="K18" s="1"/>
      <c r="L18" s="1"/>
      <c r="M18" s="1"/>
      <c r="N18" s="1"/>
      <c r="O18" s="1"/>
      <c r="P18" s="1"/>
      <c r="Q18" s="1"/>
      <c r="R18" s="1"/>
      <c r="S18" s="1"/>
      <c r="T18" s="1"/>
      <c r="U18" s="1"/>
      <c r="V18" s="1"/>
      <c r="W18" s="1"/>
      <c r="Y18" s="23"/>
      <c r="Z18" s="65"/>
      <c r="AA18" s="19"/>
      <c r="AB18" s="16"/>
      <c r="AC18" s="19"/>
      <c r="AD18" s="66"/>
      <c r="AE18" s="17"/>
    </row>
    <row r="19" spans="1:31" ht="18">
      <c r="A19" s="12" t="s">
        <v>60</v>
      </c>
      <c r="C19" s="1"/>
      <c r="D19" s="1"/>
      <c r="E19" s="1"/>
      <c r="F19" s="1"/>
      <c r="G19" s="1"/>
      <c r="H19" s="1"/>
      <c r="I19" s="1"/>
      <c r="J19" s="1"/>
      <c r="K19" s="1"/>
      <c r="L19" s="1"/>
      <c r="M19" s="1"/>
      <c r="N19" s="1"/>
      <c r="O19" s="1"/>
      <c r="P19" s="1"/>
      <c r="Q19" s="1"/>
      <c r="R19" s="1"/>
      <c r="S19" s="1"/>
      <c r="T19" s="1"/>
      <c r="U19" s="1"/>
      <c r="V19" s="1"/>
      <c r="W19" s="1"/>
      <c r="Y19" s="23" t="s">
        <v>0</v>
      </c>
      <c r="Z19" s="69">
        <v>0</v>
      </c>
      <c r="AA19" s="19"/>
      <c r="AB19" s="42">
        <v>0</v>
      </c>
      <c r="AC19" s="19"/>
      <c r="AD19" s="70">
        <v>-3500</v>
      </c>
      <c r="AE19" s="17"/>
    </row>
    <row r="20" spans="1:31" ht="18">
      <c r="A20" s="12"/>
      <c r="C20" s="1"/>
      <c r="D20" s="1"/>
      <c r="E20" s="1"/>
      <c r="F20" s="1"/>
      <c r="G20" s="1"/>
      <c r="H20" s="1"/>
      <c r="I20" s="1"/>
      <c r="J20" s="1"/>
      <c r="K20" s="1"/>
      <c r="L20" s="1"/>
      <c r="M20" s="1"/>
      <c r="N20" s="1"/>
      <c r="O20" s="1"/>
      <c r="P20" s="1"/>
      <c r="Q20" s="1"/>
      <c r="R20" s="1"/>
      <c r="S20" s="1"/>
      <c r="T20" s="1"/>
      <c r="U20" s="1"/>
      <c r="V20" s="1"/>
      <c r="W20" s="1"/>
      <c r="Y20" s="23"/>
      <c r="Z20" s="69"/>
      <c r="AA20" s="19"/>
      <c r="AB20" s="42"/>
      <c r="AC20" s="19"/>
      <c r="AD20" s="70"/>
      <c r="AE20" s="17"/>
    </row>
    <row r="21" spans="1:31" ht="18">
      <c r="A21" s="12" t="s">
        <v>61</v>
      </c>
      <c r="C21" s="1"/>
      <c r="D21" s="1"/>
      <c r="E21" s="1"/>
      <c r="F21" s="1"/>
      <c r="G21" s="1"/>
      <c r="H21" s="1"/>
      <c r="I21" s="1"/>
      <c r="J21" s="1"/>
      <c r="K21" s="1"/>
      <c r="L21" s="1"/>
      <c r="M21" s="1"/>
      <c r="N21" s="1"/>
      <c r="O21" s="1"/>
      <c r="P21" s="1"/>
      <c r="Q21" s="1"/>
      <c r="R21" s="1"/>
      <c r="S21" s="1"/>
      <c r="T21" s="1"/>
      <c r="U21" s="1"/>
      <c r="V21" s="1"/>
      <c r="W21" s="1"/>
      <c r="Y21" s="23" t="s">
        <v>0</v>
      </c>
      <c r="Z21" s="69">
        <f>SUM(Z17:Z20)</f>
        <v>0</v>
      </c>
      <c r="AA21" s="19"/>
      <c r="AB21" s="42">
        <f>SUM(AB17:AB20)</f>
        <v>0</v>
      </c>
      <c r="AC21" s="19"/>
      <c r="AD21" s="103">
        <f>SUM(AD17:AD20)</f>
        <v>359432</v>
      </c>
      <c r="AE21" s="17"/>
    </row>
    <row r="22" spans="1:31" ht="18">
      <c r="A22" s="12"/>
      <c r="C22" s="1"/>
      <c r="D22" s="1"/>
      <c r="E22" s="1"/>
      <c r="F22" s="1"/>
      <c r="G22" s="1"/>
      <c r="H22" s="1"/>
      <c r="I22" s="1"/>
      <c r="J22" s="1"/>
      <c r="K22" s="1"/>
      <c r="L22" s="1"/>
      <c r="M22" s="1"/>
      <c r="N22" s="1"/>
      <c r="O22" s="1"/>
      <c r="P22" s="1"/>
      <c r="Q22" s="1"/>
      <c r="R22" s="1"/>
      <c r="S22" s="1"/>
      <c r="T22" s="1"/>
      <c r="U22" s="1"/>
      <c r="V22" s="1"/>
      <c r="W22" s="1"/>
      <c r="Y22" s="23"/>
      <c r="Z22" s="69"/>
      <c r="AA22" s="19"/>
      <c r="AB22" s="42"/>
      <c r="AC22" s="19"/>
      <c r="AD22" s="70"/>
      <c r="AE22" s="17"/>
    </row>
    <row r="23" spans="1:31" ht="18">
      <c r="A23" s="12" t="s">
        <v>62</v>
      </c>
      <c r="B23" s="12"/>
      <c r="C23" s="1"/>
      <c r="D23" s="1"/>
      <c r="E23" s="1"/>
      <c r="F23" s="1"/>
      <c r="G23" s="1"/>
      <c r="H23" s="1"/>
      <c r="I23" s="1"/>
      <c r="J23" s="1"/>
      <c r="K23" s="1"/>
      <c r="L23" s="1"/>
      <c r="M23" s="1"/>
      <c r="N23" s="1"/>
      <c r="O23" s="1"/>
      <c r="P23" s="1"/>
      <c r="Q23" s="1"/>
      <c r="R23" s="1"/>
      <c r="S23" s="1"/>
      <c r="T23" s="1"/>
      <c r="U23" s="1"/>
      <c r="V23" s="1"/>
      <c r="W23" s="1"/>
      <c r="Y23" s="23" t="s">
        <v>0</v>
      </c>
      <c r="Z23" s="65">
        <v>0</v>
      </c>
      <c r="AA23" s="19"/>
      <c r="AB23" s="16">
        <v>0</v>
      </c>
      <c r="AC23" s="19"/>
      <c r="AD23" s="66">
        <v>0</v>
      </c>
      <c r="AE23" s="17"/>
    </row>
    <row r="24" spans="1:31" ht="18">
      <c r="A24" s="12"/>
      <c r="B24" s="12"/>
      <c r="C24" s="1"/>
      <c r="D24" s="1"/>
      <c r="E24" s="1"/>
      <c r="F24" s="1"/>
      <c r="G24" s="1"/>
      <c r="H24" s="1"/>
      <c r="I24" s="1"/>
      <c r="J24" s="1"/>
      <c r="K24" s="1"/>
      <c r="L24" s="1"/>
      <c r="M24" s="1"/>
      <c r="N24" s="1"/>
      <c r="O24" s="1"/>
      <c r="P24" s="1"/>
      <c r="Q24" s="1"/>
      <c r="R24" s="1"/>
      <c r="S24" s="1"/>
      <c r="T24" s="1"/>
      <c r="U24" s="1"/>
      <c r="V24" s="1"/>
      <c r="W24" s="1"/>
      <c r="Y24" s="15"/>
      <c r="Z24" s="65"/>
      <c r="AA24" s="19"/>
      <c r="AB24" s="16"/>
      <c r="AC24" s="19"/>
      <c r="AD24" s="66"/>
      <c r="AE24" s="17"/>
    </row>
    <row r="25" spans="1:31" ht="18">
      <c r="A25" s="55" t="s">
        <v>63</v>
      </c>
      <c r="B25" s="56"/>
      <c r="C25" s="18"/>
      <c r="D25" s="18"/>
      <c r="E25" s="18"/>
      <c r="F25" s="18"/>
      <c r="G25" s="18"/>
      <c r="H25" s="18"/>
      <c r="I25" s="18"/>
      <c r="J25" s="18"/>
      <c r="K25" s="18"/>
      <c r="L25" s="18"/>
      <c r="M25" s="18"/>
      <c r="N25" s="18"/>
      <c r="O25" s="18"/>
      <c r="P25" s="18"/>
      <c r="Q25" s="18"/>
      <c r="R25" s="18"/>
      <c r="S25" s="18"/>
      <c r="T25" s="18"/>
      <c r="U25" s="18"/>
      <c r="V25" s="18"/>
      <c r="W25" s="18"/>
      <c r="X25" s="57"/>
      <c r="Y25" s="111" t="s">
        <v>0</v>
      </c>
      <c r="Z25" s="71">
        <f>Z23-Z17</f>
        <v>0</v>
      </c>
      <c r="AA25" s="44"/>
      <c r="AB25" s="34">
        <f>AB23-AB17</f>
        <v>0</v>
      </c>
      <c r="AC25" s="44"/>
      <c r="AD25" s="72">
        <f>AD23-AD17</f>
        <v>-362932</v>
      </c>
      <c r="AE25" s="17"/>
    </row>
    <row r="26" spans="1:31" ht="18">
      <c r="A26" s="52"/>
      <c r="B26" s="52"/>
      <c r="C26" s="53"/>
      <c r="D26" s="53"/>
      <c r="E26" s="53"/>
      <c r="F26" s="53"/>
      <c r="G26" s="53"/>
      <c r="H26" s="53"/>
      <c r="I26" s="53"/>
      <c r="J26" s="53"/>
      <c r="K26" s="53"/>
      <c r="L26" s="53"/>
      <c r="M26" s="53"/>
      <c r="N26" s="53"/>
      <c r="O26" s="53"/>
      <c r="P26" s="53"/>
      <c r="Q26" s="53"/>
      <c r="R26" s="53"/>
      <c r="S26" s="53"/>
      <c r="T26" s="53"/>
      <c r="U26" s="53"/>
      <c r="V26" s="53"/>
      <c r="W26" s="53"/>
      <c r="X26" s="40"/>
      <c r="Y26" s="54"/>
      <c r="Z26" s="65"/>
      <c r="AA26" s="19"/>
      <c r="AB26" s="16"/>
      <c r="AC26" s="19"/>
      <c r="AD26" s="66"/>
      <c r="AE26" s="17"/>
    </row>
    <row r="27" spans="1:31" ht="18">
      <c r="A27" s="52"/>
      <c r="B27" s="52"/>
      <c r="C27" s="53"/>
      <c r="D27" s="53"/>
      <c r="E27" s="53"/>
      <c r="F27" s="53"/>
      <c r="G27" s="53"/>
      <c r="H27" s="53"/>
      <c r="I27" s="53"/>
      <c r="J27" s="53"/>
      <c r="K27" s="53"/>
      <c r="L27" s="53"/>
      <c r="M27" s="53"/>
      <c r="N27" s="53"/>
      <c r="O27" s="53"/>
      <c r="P27" s="53"/>
      <c r="Q27" s="53"/>
      <c r="R27" s="53"/>
      <c r="S27" s="53"/>
      <c r="T27" s="53"/>
      <c r="U27" s="53"/>
      <c r="V27" s="53"/>
      <c r="W27" s="53"/>
      <c r="X27" s="40"/>
      <c r="Y27" s="54"/>
      <c r="Z27" s="65"/>
      <c r="AA27" s="19"/>
      <c r="AB27" s="16"/>
      <c r="AC27" s="19"/>
      <c r="AD27" s="66"/>
      <c r="AE27" s="17"/>
    </row>
    <row r="28" spans="1:31" ht="18">
      <c r="A28" s="52" t="s">
        <v>55</v>
      </c>
      <c r="B28" s="52"/>
      <c r="C28" s="53"/>
      <c r="D28" s="53"/>
      <c r="E28" s="53"/>
      <c r="F28" s="53"/>
      <c r="G28" s="53"/>
      <c r="H28" s="53"/>
      <c r="I28" s="53"/>
      <c r="J28" s="53"/>
      <c r="K28" s="53"/>
      <c r="L28" s="53"/>
      <c r="M28" s="53"/>
      <c r="N28" s="53"/>
      <c r="O28" s="53"/>
      <c r="P28" s="53"/>
      <c r="Q28" s="53"/>
      <c r="R28" s="53"/>
      <c r="S28" s="53"/>
      <c r="T28" s="53"/>
      <c r="U28" s="53"/>
      <c r="V28" s="53"/>
      <c r="W28" s="53"/>
      <c r="X28" s="40"/>
      <c r="Y28" s="112" t="s">
        <v>0</v>
      </c>
      <c r="Z28" s="65">
        <v>0</v>
      </c>
      <c r="AA28" s="19"/>
      <c r="AB28" s="16">
        <v>0</v>
      </c>
      <c r="AC28" s="19"/>
      <c r="AD28" s="66">
        <v>3500</v>
      </c>
      <c r="AE28" s="17"/>
    </row>
    <row r="29" spans="1:31" ht="18">
      <c r="A29" s="52"/>
      <c r="B29" s="52"/>
      <c r="C29" s="53"/>
      <c r="D29" s="53"/>
      <c r="E29" s="53"/>
      <c r="F29" s="53"/>
      <c r="G29" s="53"/>
      <c r="H29" s="53"/>
      <c r="I29" s="53"/>
      <c r="J29" s="53"/>
      <c r="K29" s="53"/>
      <c r="L29" s="53"/>
      <c r="M29" s="53"/>
      <c r="N29" s="53"/>
      <c r="O29" s="53"/>
      <c r="P29" s="53"/>
      <c r="Q29" s="53"/>
      <c r="R29" s="53"/>
      <c r="S29" s="53"/>
      <c r="T29" s="53"/>
      <c r="U29" s="53"/>
      <c r="V29" s="53"/>
      <c r="W29" s="53"/>
      <c r="X29" s="40"/>
      <c r="Y29" s="54"/>
      <c r="Z29" s="65"/>
      <c r="AA29" s="19"/>
      <c r="AB29" s="16"/>
      <c r="AC29" s="19"/>
      <c r="AD29" s="66"/>
      <c r="AE29" s="17"/>
    </row>
    <row r="30" spans="1:31" ht="18.75">
      <c r="A30" s="1" t="s">
        <v>5</v>
      </c>
      <c r="B30" s="1"/>
      <c r="C30" s="10"/>
      <c r="D30" s="1"/>
      <c r="E30" s="1"/>
      <c r="F30" s="1"/>
      <c r="G30" s="1"/>
      <c r="H30" s="1"/>
      <c r="I30" s="1"/>
      <c r="J30" s="1"/>
      <c r="K30" s="1"/>
      <c r="L30" s="1"/>
      <c r="M30" s="1"/>
      <c r="N30" s="1"/>
      <c r="O30" s="1"/>
      <c r="P30" s="1"/>
      <c r="Q30" s="1"/>
      <c r="R30" s="1"/>
      <c r="S30" s="1"/>
      <c r="T30" s="1"/>
      <c r="U30" s="1"/>
      <c r="V30" s="1"/>
      <c r="W30" s="1"/>
      <c r="X30" s="1"/>
      <c r="Y30" s="15"/>
      <c r="Z30" s="73"/>
      <c r="AA30" s="74"/>
      <c r="AB30" s="74"/>
      <c r="AC30" s="74"/>
      <c r="AD30" s="75"/>
      <c r="AE30" s="17"/>
    </row>
    <row r="31" spans="1:31" ht="18">
      <c r="A31" s="12" t="s">
        <v>56</v>
      </c>
      <c r="C31" s="1"/>
      <c r="D31" s="1"/>
      <c r="E31" s="1"/>
      <c r="F31" s="1"/>
      <c r="G31" s="1"/>
      <c r="H31" s="1"/>
      <c r="I31" s="1"/>
      <c r="J31" s="1"/>
      <c r="K31" s="1"/>
      <c r="L31" s="1"/>
      <c r="M31" s="1"/>
      <c r="N31" s="1"/>
      <c r="O31" s="1"/>
      <c r="P31" s="1"/>
      <c r="Q31" s="1"/>
      <c r="R31" s="1"/>
      <c r="S31" s="1"/>
      <c r="T31" s="1"/>
      <c r="U31" s="1"/>
      <c r="V31" s="1"/>
      <c r="W31" s="1"/>
      <c r="X31" s="1"/>
      <c r="Y31" s="15" t="s">
        <v>0</v>
      </c>
      <c r="Z31" s="76">
        <v>0</v>
      </c>
      <c r="AA31" s="59"/>
      <c r="AB31" s="77">
        <v>0</v>
      </c>
      <c r="AC31" s="59"/>
      <c r="AD31" s="61">
        <f>-AD17</f>
        <v>-362932</v>
      </c>
      <c r="AE31" s="17"/>
    </row>
    <row r="32" spans="1:31" ht="18">
      <c r="A32" s="12"/>
      <c r="C32" s="1"/>
      <c r="D32" s="1"/>
      <c r="E32" s="1"/>
      <c r="F32" s="1"/>
      <c r="G32" s="1"/>
      <c r="H32" s="1"/>
      <c r="I32" s="1"/>
      <c r="J32" s="1"/>
      <c r="K32" s="1"/>
      <c r="L32" s="1"/>
      <c r="M32" s="1"/>
      <c r="N32" s="1"/>
      <c r="O32" s="1"/>
      <c r="P32" s="1"/>
      <c r="Q32" s="1"/>
      <c r="R32" s="1"/>
      <c r="S32" s="1"/>
      <c r="T32" s="1"/>
      <c r="U32" s="1"/>
      <c r="V32" s="1"/>
      <c r="W32" s="1"/>
      <c r="X32" s="1"/>
      <c r="Y32" s="15"/>
      <c r="Z32" s="76"/>
      <c r="AA32" s="33"/>
      <c r="AB32" s="105"/>
      <c r="AC32" s="33"/>
      <c r="AD32" s="61"/>
      <c r="AE32" s="17"/>
    </row>
    <row r="33" spans="1:31" ht="18">
      <c r="A33" s="12" t="s">
        <v>57</v>
      </c>
      <c r="C33" s="1"/>
      <c r="D33" s="1"/>
      <c r="E33" s="1"/>
      <c r="F33" s="1"/>
      <c r="G33" s="1"/>
      <c r="H33" s="1"/>
      <c r="I33" s="1"/>
      <c r="J33" s="1"/>
      <c r="K33" s="1"/>
      <c r="L33" s="1"/>
      <c r="M33" s="1"/>
      <c r="N33" s="1"/>
      <c r="O33" s="1"/>
      <c r="P33" s="1"/>
      <c r="Q33" s="1"/>
      <c r="R33" s="1"/>
      <c r="S33" s="1"/>
      <c r="T33" s="1"/>
      <c r="U33" s="1"/>
      <c r="V33" s="1"/>
      <c r="W33" s="1"/>
      <c r="X33" s="1"/>
      <c r="Y33" s="23" t="s">
        <v>0</v>
      </c>
      <c r="Z33" s="104">
        <f>SUM(Z28:Z32)</f>
        <v>0</v>
      </c>
      <c r="AA33" s="16"/>
      <c r="AB33" s="106">
        <f>SUM(AB28:AB32)</f>
        <v>0</v>
      </c>
      <c r="AC33" s="16"/>
      <c r="AD33" s="107">
        <f>SUM(AD28:AD32)</f>
        <v>-359432</v>
      </c>
      <c r="AE33" s="17"/>
    </row>
    <row r="34" spans="1:31" ht="18">
      <c r="A34" s="1"/>
      <c r="B34" s="1"/>
      <c r="C34" s="1"/>
      <c r="D34" s="1"/>
      <c r="E34" s="1"/>
      <c r="F34" s="1"/>
      <c r="G34" s="1"/>
      <c r="H34" s="1"/>
      <c r="I34" s="1"/>
      <c r="J34" s="1"/>
      <c r="K34" s="1"/>
      <c r="L34" s="1"/>
      <c r="M34" s="1"/>
      <c r="N34" s="1"/>
      <c r="O34" s="1"/>
      <c r="P34" s="1"/>
      <c r="Q34" s="1"/>
      <c r="R34" s="1"/>
      <c r="S34" s="1"/>
      <c r="T34" s="1"/>
      <c r="U34" s="1"/>
      <c r="V34" s="1"/>
      <c r="W34" s="1"/>
      <c r="X34" s="1"/>
      <c r="Y34" s="15"/>
      <c r="Z34" s="60"/>
      <c r="AA34" s="93"/>
      <c r="AB34" s="93"/>
      <c r="AC34" s="93"/>
      <c r="AD34" s="61"/>
      <c r="AE34" s="17"/>
    </row>
    <row r="35" spans="1:31" ht="18">
      <c r="A35" s="12" t="s">
        <v>35</v>
      </c>
      <c r="B35" s="1"/>
      <c r="C35" s="1"/>
      <c r="D35" s="1"/>
      <c r="E35" s="1"/>
      <c r="F35" s="1"/>
      <c r="G35" s="1"/>
      <c r="H35" s="1"/>
      <c r="I35" s="1"/>
      <c r="J35" s="1"/>
      <c r="K35" s="1"/>
      <c r="L35" s="1"/>
      <c r="M35" s="1"/>
      <c r="N35" s="1"/>
      <c r="O35" s="1"/>
      <c r="P35" s="1"/>
      <c r="Q35" s="1"/>
      <c r="R35" s="1"/>
      <c r="S35" s="1"/>
      <c r="T35" s="1"/>
      <c r="U35" s="1"/>
      <c r="V35" s="1"/>
      <c r="W35" s="1"/>
      <c r="X35" s="1"/>
      <c r="Y35" s="15" t="s">
        <v>0</v>
      </c>
      <c r="Z35" s="108">
        <f>SUM(Z21:Z31)</f>
        <v>0</v>
      </c>
      <c r="AA35" s="16"/>
      <c r="AB35" s="16">
        <f>SUM(AB21:AB31)</f>
        <v>0</v>
      </c>
      <c r="AC35" s="16"/>
      <c r="AD35" s="109">
        <f>SUM(AD21,AD33)</f>
        <v>0</v>
      </c>
      <c r="AE35" s="17"/>
    </row>
    <row r="36" spans="1:31" ht="14.25" customHeight="1">
      <c r="A36" s="1"/>
      <c r="B36" s="1"/>
      <c r="C36" s="1"/>
      <c r="D36" s="1"/>
      <c r="E36" s="1"/>
      <c r="F36" s="1"/>
      <c r="G36" s="1"/>
      <c r="H36" s="1"/>
      <c r="I36" s="1"/>
      <c r="J36" s="1"/>
      <c r="K36" s="1"/>
      <c r="L36" s="1"/>
      <c r="M36" s="1"/>
      <c r="N36" s="1"/>
      <c r="O36" s="1"/>
      <c r="P36" s="1"/>
      <c r="Q36" s="1"/>
      <c r="R36" s="1"/>
      <c r="S36" s="1"/>
      <c r="T36" s="1"/>
      <c r="U36" s="1"/>
      <c r="V36" s="1"/>
      <c r="W36" s="1"/>
      <c r="X36" s="1"/>
      <c r="Y36"/>
      <c r="Z36" s="78"/>
      <c r="AA36" s="53"/>
      <c r="AB36" s="93"/>
      <c r="AC36" s="53"/>
      <c r="AD36" s="79"/>
      <c r="AE36" s="17"/>
    </row>
    <row r="37" spans="1:31" ht="18">
      <c r="A37" s="12" t="s">
        <v>58</v>
      </c>
      <c r="B37" s="1"/>
      <c r="C37" s="1"/>
      <c r="D37" s="1"/>
      <c r="E37" s="1"/>
      <c r="F37" s="1"/>
      <c r="G37" s="1"/>
      <c r="H37" s="1"/>
      <c r="I37" s="1"/>
      <c r="J37" s="1"/>
      <c r="K37" s="1"/>
      <c r="L37" s="1"/>
      <c r="M37" s="1"/>
      <c r="N37" s="1"/>
      <c r="O37" s="1"/>
      <c r="P37" s="1"/>
      <c r="Q37" s="1"/>
      <c r="R37" s="1"/>
      <c r="S37" s="1"/>
      <c r="T37" s="1"/>
      <c r="U37" s="1"/>
      <c r="V37" s="1"/>
      <c r="W37" s="1"/>
      <c r="X37" s="1"/>
      <c r="Y37" s="23" t="s">
        <v>0</v>
      </c>
      <c r="Z37" s="60">
        <v>0</v>
      </c>
      <c r="AA37" s="59"/>
      <c r="AB37" s="59">
        <v>0</v>
      </c>
      <c r="AC37" s="59"/>
      <c r="AD37" s="61">
        <v>0</v>
      </c>
      <c r="AE37" s="17"/>
    </row>
    <row r="38" spans="1:31" ht="18">
      <c r="A38" s="12" t="s">
        <v>59</v>
      </c>
      <c r="B38" s="1"/>
      <c r="C38" s="1"/>
      <c r="D38" s="1"/>
      <c r="E38" s="1"/>
      <c r="F38" s="1"/>
      <c r="G38" s="1"/>
      <c r="H38" s="1"/>
      <c r="I38" s="1"/>
      <c r="J38" s="1"/>
      <c r="K38" s="1"/>
      <c r="L38" s="1"/>
      <c r="M38" s="1"/>
      <c r="N38" s="1"/>
      <c r="O38" s="1"/>
      <c r="P38" s="1"/>
      <c r="Q38" s="1"/>
      <c r="R38" s="1"/>
      <c r="S38" s="1"/>
      <c r="T38" s="1"/>
      <c r="U38" s="1"/>
      <c r="V38" s="1"/>
      <c r="W38" s="1"/>
      <c r="X38" s="1"/>
      <c r="Y38" s="15" t="s">
        <v>0</v>
      </c>
      <c r="Z38" s="63">
        <v>0</v>
      </c>
      <c r="AA38" s="18"/>
      <c r="AB38" s="18">
        <v>0</v>
      </c>
      <c r="AC38" s="18"/>
      <c r="AD38" s="80">
        <f>AD25</f>
        <v>-362932</v>
      </c>
      <c r="AE38" s="17"/>
    </row>
    <row r="39" spans="1:31" ht="18.75">
      <c r="A39" s="39"/>
      <c r="B39" s="33"/>
      <c r="C39" s="91"/>
      <c r="D39" s="33"/>
      <c r="E39" s="33"/>
      <c r="F39" s="33"/>
      <c r="G39" s="33"/>
      <c r="H39" s="33"/>
      <c r="I39" s="33"/>
      <c r="J39" s="33"/>
      <c r="K39" s="33"/>
      <c r="L39" s="33"/>
      <c r="M39" s="33"/>
      <c r="N39" s="33"/>
      <c r="O39" s="33"/>
      <c r="P39" s="33"/>
      <c r="Q39" s="33"/>
      <c r="R39" s="33"/>
      <c r="S39" s="33"/>
      <c r="T39" s="33"/>
      <c r="U39" s="33"/>
      <c r="V39" s="33"/>
      <c r="W39" s="33"/>
      <c r="X39" s="33"/>
      <c r="Y39" s="33"/>
      <c r="Z39" s="92"/>
      <c r="AA39" s="93"/>
      <c r="AB39" s="92"/>
      <c r="AC39" s="93"/>
      <c r="AD39" s="92"/>
      <c r="AE39" s="33"/>
    </row>
    <row r="40" spans="1:256" ht="19.5" thickBot="1">
      <c r="A40" s="16"/>
      <c r="B40" s="16"/>
      <c r="C40" s="96"/>
      <c r="D40" s="16"/>
      <c r="E40" s="16"/>
      <c r="F40" s="16"/>
      <c r="G40" s="16"/>
      <c r="H40" s="16"/>
      <c r="I40" s="16"/>
      <c r="J40" s="16"/>
      <c r="K40" s="16"/>
      <c r="L40" s="16"/>
      <c r="M40" s="16"/>
      <c r="N40" s="16"/>
      <c r="O40" s="16"/>
      <c r="P40" s="16"/>
      <c r="Q40" s="16"/>
      <c r="R40" s="16"/>
      <c r="S40" s="16"/>
      <c r="T40" s="16"/>
      <c r="U40" s="16"/>
      <c r="V40" s="16"/>
      <c r="W40" s="16"/>
      <c r="X40" s="16"/>
      <c r="Y40" s="16"/>
      <c r="Z40" s="96"/>
      <c r="AA40" s="96"/>
      <c r="AB40" s="96"/>
      <c r="AC40" s="96"/>
      <c r="AD40" s="96"/>
      <c r="AE40" s="16"/>
      <c r="AF40" s="90"/>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row>
    <row r="41" spans="1:31" ht="18">
      <c r="A41" s="53"/>
      <c r="B41" s="94"/>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95"/>
      <c r="AC41" s="40"/>
      <c r="AD41" s="40"/>
      <c r="AE41" s="53"/>
    </row>
    <row r="42" spans="1:31" ht="18">
      <c r="A42" s="1"/>
      <c r="B42" s="20"/>
      <c r="AE42" s="1"/>
    </row>
    <row r="43" spans="1:31" ht="18">
      <c r="A43" s="1"/>
      <c r="AE43" s="1"/>
    </row>
    <row r="44" spans="1:31" ht="18">
      <c r="A44" s="1"/>
      <c r="AE44" s="1"/>
    </row>
    <row r="45" spans="1:31" ht="1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0" ht="18">
      <c r="A48" s="28"/>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8">
      <c r="A49" s="31" t="s">
        <v>13</v>
      </c>
      <c r="B49" s="3"/>
      <c r="C49" s="5"/>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8">
      <c r="A50" s="29" t="s">
        <v>54</v>
      </c>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4" spans="8:30" ht="30">
      <c r="H54" s="22" t="s">
        <v>66</v>
      </c>
      <c r="I54" s="8"/>
      <c r="J54" s="8"/>
      <c r="K54" s="8"/>
      <c r="L54" s="8"/>
      <c r="N54" s="21" t="s">
        <v>36</v>
      </c>
      <c r="O54" s="8"/>
      <c r="P54" s="8"/>
      <c r="Q54" s="8"/>
      <c r="R54" s="8"/>
      <c r="T54" s="21" t="s">
        <v>37</v>
      </c>
      <c r="U54" s="8"/>
      <c r="V54" s="8"/>
      <c r="W54" s="8"/>
      <c r="X54" s="8"/>
      <c r="Z54" s="8" t="s">
        <v>11</v>
      </c>
      <c r="AA54" s="8"/>
      <c r="AB54" s="8"/>
      <c r="AC54" s="8"/>
      <c r="AD54" s="8"/>
    </row>
    <row r="55" spans="8:26" ht="15">
      <c r="H55" s="25" t="s">
        <v>9</v>
      </c>
      <c r="N55" s="25" t="s">
        <v>9</v>
      </c>
      <c r="T55" s="25" t="s">
        <v>9</v>
      </c>
      <c r="Z55" s="25" t="s">
        <v>9</v>
      </c>
    </row>
    <row r="56" spans="1:30" ht="15">
      <c r="A56" s="7" t="s">
        <v>7</v>
      </c>
      <c r="H56" s="24" t="s">
        <v>10</v>
      </c>
      <c r="J56" s="24" t="s">
        <v>8</v>
      </c>
      <c r="L56" s="24" t="s">
        <v>6</v>
      </c>
      <c r="N56" s="24" t="s">
        <v>10</v>
      </c>
      <c r="P56" s="24" t="s">
        <v>8</v>
      </c>
      <c r="R56" s="24" t="s">
        <v>6</v>
      </c>
      <c r="T56" s="24" t="s">
        <v>10</v>
      </c>
      <c r="V56" s="24" t="s">
        <v>8</v>
      </c>
      <c r="X56" s="24" t="s">
        <v>6</v>
      </c>
      <c r="Z56" s="24" t="s">
        <v>10</v>
      </c>
      <c r="AB56" s="24" t="s">
        <v>8</v>
      </c>
      <c r="AD56" s="24" t="s">
        <v>6</v>
      </c>
    </row>
    <row r="57" spans="1:30" ht="15">
      <c r="A57" s="7"/>
      <c r="H57" s="7"/>
      <c r="J57" s="7"/>
      <c r="L57" s="7"/>
      <c r="N57" s="7"/>
      <c r="P57" s="7"/>
      <c r="R57" s="7"/>
      <c r="T57" s="7"/>
      <c r="V57" s="7"/>
      <c r="X57" s="7"/>
      <c r="Z57" s="7"/>
      <c r="AB57" s="7"/>
      <c r="AD57" s="7"/>
    </row>
    <row r="58" spans="1:30" ht="15">
      <c r="A58" s="2" t="s">
        <v>1</v>
      </c>
      <c r="B58" s="131" t="s">
        <v>31</v>
      </c>
      <c r="C58" s="132"/>
      <c r="D58" s="132"/>
      <c r="E58" s="132"/>
      <c r="F58" s="132"/>
      <c r="G58" s="133"/>
      <c r="H58" s="2">
        <v>0</v>
      </c>
      <c r="J58" s="2">
        <v>0</v>
      </c>
      <c r="L58" s="26">
        <v>197</v>
      </c>
      <c r="N58" s="2">
        <v>0</v>
      </c>
      <c r="P58" s="2">
        <v>0</v>
      </c>
      <c r="R58" s="26">
        <v>0</v>
      </c>
      <c r="T58" s="2">
        <v>0</v>
      </c>
      <c r="V58" s="2">
        <v>0</v>
      </c>
      <c r="X58" s="26">
        <v>0</v>
      </c>
      <c r="Z58" s="2">
        <f>T58-N58</f>
        <v>0</v>
      </c>
      <c r="AB58" s="2">
        <f>V58-P58</f>
        <v>0</v>
      </c>
      <c r="AD58" s="26">
        <f>X58-R58</f>
        <v>0</v>
      </c>
    </row>
    <row r="59" spans="1:41" ht="15">
      <c r="A59" s="2" t="s">
        <v>2</v>
      </c>
      <c r="B59" s="20" t="s">
        <v>14</v>
      </c>
      <c r="H59" s="36">
        <v>0</v>
      </c>
      <c r="I59" s="36"/>
      <c r="J59" s="36">
        <v>0</v>
      </c>
      <c r="L59" s="36">
        <f>79037+1</f>
        <v>79038</v>
      </c>
      <c r="M59" s="36"/>
      <c r="N59" s="36">
        <v>0</v>
      </c>
      <c r="O59" s="36"/>
      <c r="P59" s="36">
        <v>0</v>
      </c>
      <c r="R59" s="36">
        <v>0</v>
      </c>
      <c r="S59" s="36"/>
      <c r="T59" s="36">
        <v>0</v>
      </c>
      <c r="U59" s="36"/>
      <c r="V59" s="36">
        <v>0</v>
      </c>
      <c r="X59" s="36">
        <v>0</v>
      </c>
      <c r="Y59" s="36"/>
      <c r="Z59" s="2">
        <f aca="true" t="shared" si="0" ref="Z59:AD67">T59-N59</f>
        <v>0</v>
      </c>
      <c r="AA59" s="36"/>
      <c r="AB59" s="2">
        <f t="shared" si="0"/>
        <v>0</v>
      </c>
      <c r="AC59" s="36"/>
      <c r="AD59" s="2">
        <f t="shared" si="0"/>
        <v>0</v>
      </c>
      <c r="AE59" s="36"/>
      <c r="AF59" s="36"/>
      <c r="AG59" s="36"/>
      <c r="AH59" s="36"/>
      <c r="AI59" s="36"/>
      <c r="AJ59" s="36"/>
      <c r="AK59" s="36"/>
      <c r="AL59" s="36"/>
      <c r="AM59" s="36"/>
      <c r="AN59" s="36"/>
      <c r="AO59" s="36"/>
    </row>
    <row r="60" spans="1:41" ht="15">
      <c r="A60" s="2" t="s">
        <v>3</v>
      </c>
      <c r="B60" s="131" t="s">
        <v>15</v>
      </c>
      <c r="C60" s="132"/>
      <c r="D60" s="132"/>
      <c r="E60" s="132"/>
      <c r="F60" s="132"/>
      <c r="G60" s="133"/>
      <c r="H60" s="2">
        <v>0</v>
      </c>
      <c r="J60" s="2">
        <v>0</v>
      </c>
      <c r="L60" s="36">
        <v>9409</v>
      </c>
      <c r="M60" s="36"/>
      <c r="N60" s="2">
        <v>0</v>
      </c>
      <c r="P60" s="2">
        <v>0</v>
      </c>
      <c r="R60" s="36">
        <v>0</v>
      </c>
      <c r="S60" s="36"/>
      <c r="T60" s="2">
        <v>0</v>
      </c>
      <c r="V60" s="2">
        <v>0</v>
      </c>
      <c r="X60" s="36">
        <v>0</v>
      </c>
      <c r="Y60" s="36"/>
      <c r="Z60" s="2">
        <f t="shared" si="0"/>
        <v>0</v>
      </c>
      <c r="AA60" s="36"/>
      <c r="AB60" s="2">
        <f t="shared" si="0"/>
        <v>0</v>
      </c>
      <c r="AC60" s="36"/>
      <c r="AD60" s="2">
        <f t="shared" si="0"/>
        <v>0</v>
      </c>
      <c r="AE60" s="36"/>
      <c r="AF60" s="36"/>
      <c r="AG60" s="36"/>
      <c r="AH60" s="36"/>
      <c r="AI60" s="36"/>
      <c r="AJ60" s="36"/>
      <c r="AK60" s="36"/>
      <c r="AL60" s="36"/>
      <c r="AM60" s="36"/>
      <c r="AN60" s="36"/>
      <c r="AO60" s="36"/>
    </row>
    <row r="61" spans="1:30" ht="15">
      <c r="A61" s="2" t="s">
        <v>4</v>
      </c>
      <c r="B61" s="131" t="s">
        <v>16</v>
      </c>
      <c r="C61" s="132"/>
      <c r="D61" s="132"/>
      <c r="E61" s="132"/>
      <c r="F61" s="132"/>
      <c r="G61" s="133"/>
      <c r="H61" s="2">
        <v>0</v>
      </c>
      <c r="J61" s="2">
        <v>0</v>
      </c>
      <c r="L61" s="2">
        <v>100812</v>
      </c>
      <c r="N61" s="2">
        <v>0</v>
      </c>
      <c r="P61" s="2">
        <v>0</v>
      </c>
      <c r="R61" s="2">
        <v>0</v>
      </c>
      <c r="T61" s="2">
        <v>0</v>
      </c>
      <c r="V61" s="2">
        <v>0</v>
      </c>
      <c r="X61" s="2">
        <v>0</v>
      </c>
      <c r="Z61" s="2">
        <f t="shared" si="0"/>
        <v>0</v>
      </c>
      <c r="AB61" s="2">
        <f t="shared" si="0"/>
        <v>0</v>
      </c>
      <c r="AD61" s="2">
        <f t="shared" si="0"/>
        <v>0</v>
      </c>
    </row>
    <row r="62" spans="1:30" ht="15">
      <c r="A62" s="35" t="s">
        <v>22</v>
      </c>
      <c r="B62" s="20" t="s">
        <v>39</v>
      </c>
      <c r="H62" s="2">
        <v>0</v>
      </c>
      <c r="J62" s="2">
        <v>0</v>
      </c>
      <c r="L62" s="20">
        <v>14114</v>
      </c>
      <c r="N62" s="2">
        <v>0</v>
      </c>
      <c r="P62" s="2">
        <v>0</v>
      </c>
      <c r="R62" s="2">
        <v>0</v>
      </c>
      <c r="T62" s="2">
        <v>0</v>
      </c>
      <c r="V62" s="2">
        <v>0</v>
      </c>
      <c r="X62" s="2">
        <v>0</v>
      </c>
      <c r="Z62" s="2">
        <f>T62-N62</f>
        <v>0</v>
      </c>
      <c r="AB62" s="2">
        <f>V62-P62</f>
        <v>0</v>
      </c>
      <c r="AD62" s="2">
        <f>X62-R62</f>
        <v>0</v>
      </c>
    </row>
    <row r="63" spans="1:30" ht="15">
      <c r="A63" s="35" t="s">
        <v>23</v>
      </c>
      <c r="B63" s="131" t="s">
        <v>17</v>
      </c>
      <c r="C63" s="132"/>
      <c r="D63" s="132"/>
      <c r="E63" s="132"/>
      <c r="F63" s="132"/>
      <c r="G63" s="133"/>
      <c r="H63" s="2">
        <v>0</v>
      </c>
      <c r="J63" s="2">
        <v>0</v>
      </c>
      <c r="L63" s="2">
        <v>75274</v>
      </c>
      <c r="N63" s="2">
        <v>0</v>
      </c>
      <c r="P63" s="2">
        <v>0</v>
      </c>
      <c r="R63" s="2">
        <v>0</v>
      </c>
      <c r="T63" s="2">
        <v>0</v>
      </c>
      <c r="V63" s="2">
        <v>0</v>
      </c>
      <c r="X63" s="2">
        <v>0</v>
      </c>
      <c r="Z63" s="2">
        <f t="shared" si="0"/>
        <v>0</v>
      </c>
      <c r="AB63" s="2">
        <f t="shared" si="0"/>
        <v>0</v>
      </c>
      <c r="AD63" s="2">
        <f t="shared" si="0"/>
        <v>0</v>
      </c>
    </row>
    <row r="64" spans="1:30" ht="15">
      <c r="A64" s="35" t="s">
        <v>24</v>
      </c>
      <c r="B64" s="20" t="s">
        <v>18</v>
      </c>
      <c r="H64" s="2">
        <v>0</v>
      </c>
      <c r="J64" s="2">
        <v>0</v>
      </c>
      <c r="L64" s="2">
        <v>4705</v>
      </c>
      <c r="N64" s="2">
        <v>0</v>
      </c>
      <c r="P64" s="2">
        <v>0</v>
      </c>
      <c r="R64" s="2">
        <v>0</v>
      </c>
      <c r="T64" s="2">
        <v>0</v>
      </c>
      <c r="V64" s="2">
        <v>0</v>
      </c>
      <c r="X64" s="2">
        <v>0</v>
      </c>
      <c r="Z64" s="2">
        <f t="shared" si="0"/>
        <v>0</v>
      </c>
      <c r="AB64" s="2">
        <f t="shared" si="0"/>
        <v>0</v>
      </c>
      <c r="AD64" s="2">
        <f t="shared" si="0"/>
        <v>0</v>
      </c>
    </row>
    <row r="65" spans="1:30" ht="15">
      <c r="A65" s="35" t="s">
        <v>53</v>
      </c>
      <c r="B65" s="20" t="s">
        <v>19</v>
      </c>
      <c r="H65" s="2">
        <v>0</v>
      </c>
      <c r="J65" s="2">
        <v>0</v>
      </c>
      <c r="L65" s="2">
        <v>14504</v>
      </c>
      <c r="N65" s="2">
        <v>0</v>
      </c>
      <c r="P65" s="2">
        <v>0</v>
      </c>
      <c r="R65" s="2">
        <v>0</v>
      </c>
      <c r="T65" s="2">
        <v>0</v>
      </c>
      <c r="V65" s="2">
        <v>0</v>
      </c>
      <c r="X65" s="2">
        <v>0</v>
      </c>
      <c r="Z65" s="2">
        <f t="shared" si="0"/>
        <v>0</v>
      </c>
      <c r="AB65" s="2">
        <f t="shared" si="0"/>
        <v>0</v>
      </c>
      <c r="AD65" s="2">
        <f t="shared" si="0"/>
        <v>0</v>
      </c>
    </row>
    <row r="66" spans="1:30" ht="15">
      <c r="A66" s="35" t="s">
        <v>25</v>
      </c>
      <c r="B66" s="20" t="s">
        <v>20</v>
      </c>
      <c r="H66" s="2">
        <v>0</v>
      </c>
      <c r="J66" s="2">
        <v>0</v>
      </c>
      <c r="L66" s="2">
        <v>14114</v>
      </c>
      <c r="N66" s="2">
        <v>0</v>
      </c>
      <c r="P66" s="2">
        <v>0</v>
      </c>
      <c r="R66" s="2">
        <v>0</v>
      </c>
      <c r="T66" s="2">
        <v>0</v>
      </c>
      <c r="V66" s="2">
        <v>0</v>
      </c>
      <c r="X66" s="2">
        <v>0</v>
      </c>
      <c r="Z66" s="39">
        <f t="shared" si="0"/>
        <v>0</v>
      </c>
      <c r="AB66" s="39">
        <f t="shared" si="0"/>
        <v>0</v>
      </c>
      <c r="AD66" s="39">
        <f t="shared" si="0"/>
        <v>0</v>
      </c>
    </row>
    <row r="67" spans="1:30" ht="15">
      <c r="A67" s="35" t="s">
        <v>26</v>
      </c>
      <c r="B67" s="131" t="s">
        <v>21</v>
      </c>
      <c r="C67" s="132"/>
      <c r="D67" s="132"/>
      <c r="E67" s="132"/>
      <c r="F67" s="132"/>
      <c r="G67" s="133"/>
      <c r="H67" s="9">
        <v>0</v>
      </c>
      <c r="J67" s="9">
        <v>0</v>
      </c>
      <c r="L67" s="9">
        <v>50765</v>
      </c>
      <c r="N67" s="9">
        <v>0</v>
      </c>
      <c r="P67" s="9">
        <v>0</v>
      </c>
      <c r="R67" s="9">
        <v>0</v>
      </c>
      <c r="T67" s="9">
        <v>0</v>
      </c>
      <c r="V67" s="9">
        <v>0</v>
      </c>
      <c r="X67" s="9">
        <v>0</v>
      </c>
      <c r="Y67" s="37"/>
      <c r="Z67" s="41">
        <f t="shared" si="0"/>
        <v>0</v>
      </c>
      <c r="AA67" s="38"/>
      <c r="AB67" s="41">
        <f t="shared" si="0"/>
        <v>0</v>
      </c>
      <c r="AD67" s="41">
        <f t="shared" si="0"/>
        <v>0</v>
      </c>
    </row>
    <row r="68" spans="26:30" ht="15">
      <c r="Z68" s="40"/>
      <c r="AD68" s="6"/>
    </row>
    <row r="69" spans="2:30" ht="15">
      <c r="B69" s="134" t="s">
        <v>12</v>
      </c>
      <c r="C69" s="132"/>
      <c r="D69" s="132"/>
      <c r="E69" s="132"/>
      <c r="F69" s="132"/>
      <c r="G69" s="133"/>
      <c r="H69" s="2">
        <f>SUM(H58:H67)</f>
        <v>0</v>
      </c>
      <c r="J69" s="2">
        <f>SUM(J58:J67)</f>
        <v>0</v>
      </c>
      <c r="L69" s="2">
        <f>SUM(L58:L67)</f>
        <v>362932</v>
      </c>
      <c r="M69" s="6"/>
      <c r="N69" s="2">
        <f>SUM(N58:N67)</f>
        <v>0</v>
      </c>
      <c r="O69" s="6"/>
      <c r="P69" s="2">
        <f>SUM(P58:P67)</f>
        <v>0</v>
      </c>
      <c r="Q69" s="6"/>
      <c r="R69" s="2">
        <f>SUM(R58:R67)</f>
        <v>0</v>
      </c>
      <c r="S69" s="6"/>
      <c r="T69" s="2">
        <f>SUM(T58:T67)</f>
        <v>0</v>
      </c>
      <c r="U69" s="6"/>
      <c r="V69" s="2">
        <f>SUM(V58:V67)</f>
        <v>0</v>
      </c>
      <c r="W69" s="6"/>
      <c r="X69" s="2">
        <f>SUM(X58:X67)</f>
        <v>0</v>
      </c>
      <c r="Y69" s="6"/>
      <c r="Z69" s="2">
        <f>SUM(Z58:Z67)</f>
        <v>0</v>
      </c>
      <c r="AB69" s="2">
        <f>SUM(AB58:AB67)</f>
        <v>0</v>
      </c>
      <c r="AC69" s="6"/>
      <c r="AD69" s="2">
        <f>SUM(AD58:AD67)</f>
        <v>0</v>
      </c>
    </row>
    <row r="70" spans="2:29" ht="15">
      <c r="B70" s="102"/>
      <c r="C70" s="100"/>
      <c r="D70" s="100"/>
      <c r="E70" s="100"/>
      <c r="F70" s="100"/>
      <c r="G70" s="101"/>
      <c r="M70" s="6"/>
      <c r="O70" s="6"/>
      <c r="Q70" s="6"/>
      <c r="S70" s="6"/>
      <c r="U70" s="6"/>
      <c r="W70" s="6"/>
      <c r="Y70" s="6"/>
      <c r="AC70" s="6"/>
    </row>
    <row r="71" spans="2:29" ht="15">
      <c r="B71" s="99" t="s">
        <v>64</v>
      </c>
      <c r="C71" s="100"/>
      <c r="D71" s="100"/>
      <c r="E71" s="100"/>
      <c r="F71" s="100"/>
      <c r="G71" s="101"/>
      <c r="M71" s="6"/>
      <c r="O71" s="6"/>
      <c r="Q71" s="6"/>
      <c r="S71" s="6"/>
      <c r="U71" s="6"/>
      <c r="W71" s="6"/>
      <c r="Y71" s="6"/>
      <c r="AC71" s="6"/>
    </row>
    <row r="72" spans="2:29" ht="15">
      <c r="B72" s="99" t="s">
        <v>65</v>
      </c>
      <c r="C72" s="100"/>
      <c r="D72" s="100"/>
      <c r="E72" s="100"/>
      <c r="F72" s="100"/>
      <c r="G72" s="101"/>
      <c r="H72" s="57">
        <v>0</v>
      </c>
      <c r="J72" s="57">
        <v>0</v>
      </c>
      <c r="L72" s="57">
        <v>-3500</v>
      </c>
      <c r="M72" s="6"/>
      <c r="O72" s="6"/>
      <c r="Q72" s="6"/>
      <c r="S72" s="6"/>
      <c r="U72" s="6"/>
      <c r="W72" s="6"/>
      <c r="Y72" s="6"/>
      <c r="AC72" s="6"/>
    </row>
    <row r="73" spans="2:29" ht="15">
      <c r="B73" s="102"/>
      <c r="C73" s="100"/>
      <c r="D73" s="100"/>
      <c r="E73" s="100"/>
      <c r="F73" s="100"/>
      <c r="G73" s="101"/>
      <c r="H73" s="40"/>
      <c r="J73" s="40"/>
      <c r="L73" s="40"/>
      <c r="M73" s="6"/>
      <c r="O73" s="6"/>
      <c r="Q73" s="6"/>
      <c r="S73" s="6"/>
      <c r="U73" s="6"/>
      <c r="W73" s="6"/>
      <c r="Y73" s="6"/>
      <c r="AC73" s="6"/>
    </row>
    <row r="74" spans="2:29" ht="15">
      <c r="B74" s="134" t="s">
        <v>12</v>
      </c>
      <c r="C74" s="132"/>
      <c r="D74" s="132"/>
      <c r="E74" s="132"/>
      <c r="F74" s="132"/>
      <c r="G74" s="133"/>
      <c r="H74" s="2">
        <f>SUM(H69:H73)</f>
        <v>0</v>
      </c>
      <c r="J74" s="2">
        <f>SUM(J69:J73)</f>
        <v>0</v>
      </c>
      <c r="L74" s="2">
        <f>SUM(L69:L73)</f>
        <v>359432</v>
      </c>
      <c r="M74" s="6"/>
      <c r="O74" s="6"/>
      <c r="Q74" s="6"/>
      <c r="S74" s="6"/>
      <c r="U74" s="6"/>
      <c r="W74" s="6"/>
      <c r="Y74" s="6"/>
      <c r="AC74" s="6"/>
    </row>
    <row r="75" spans="2:29" ht="15">
      <c r="B75" s="102"/>
      <c r="C75" s="100"/>
      <c r="D75" s="100"/>
      <c r="E75" s="100"/>
      <c r="F75" s="100"/>
      <c r="G75" s="101"/>
      <c r="M75" s="6"/>
      <c r="O75" s="6"/>
      <c r="Q75" s="6"/>
      <c r="S75" s="6"/>
      <c r="U75" s="6"/>
      <c r="W75" s="6"/>
      <c r="Y75" s="6"/>
      <c r="AC75" s="6"/>
    </row>
    <row r="76" spans="2:29" ht="15">
      <c r="B76" s="102"/>
      <c r="C76" s="100"/>
      <c r="D76" s="100"/>
      <c r="E76" s="100"/>
      <c r="F76" s="100"/>
      <c r="G76" s="101"/>
      <c r="M76" s="6"/>
      <c r="O76" s="6"/>
      <c r="Q76" s="6"/>
      <c r="S76" s="6"/>
      <c r="U76" s="6"/>
      <c r="W76" s="6"/>
      <c r="Y76" s="6"/>
      <c r="AC76" s="6"/>
    </row>
    <row r="77" spans="2:29" ht="15">
      <c r="B77" s="102"/>
      <c r="C77" s="100"/>
      <c r="D77" s="100"/>
      <c r="E77" s="100"/>
      <c r="F77" s="100"/>
      <c r="G77" s="101"/>
      <c r="M77" s="6"/>
      <c r="O77" s="6"/>
      <c r="Q77" s="6"/>
      <c r="S77" s="6"/>
      <c r="U77" s="6"/>
      <c r="W77" s="6"/>
      <c r="Y77" s="6"/>
      <c r="AC77" s="6"/>
    </row>
    <row r="78" spans="2:29" ht="15">
      <c r="B78" s="102"/>
      <c r="C78" s="100"/>
      <c r="D78" s="100"/>
      <c r="E78" s="100"/>
      <c r="F78" s="100"/>
      <c r="G78" s="101"/>
      <c r="M78" s="6"/>
      <c r="O78" s="6"/>
      <c r="Q78" s="6"/>
      <c r="S78" s="6"/>
      <c r="U78" s="6"/>
      <c r="W78" s="6"/>
      <c r="Y78" s="6"/>
      <c r="AC78" s="6"/>
    </row>
    <row r="79" spans="2:29" ht="15">
      <c r="B79" s="102"/>
      <c r="C79" s="100"/>
      <c r="D79" s="100"/>
      <c r="E79" s="100"/>
      <c r="F79" s="100"/>
      <c r="G79" s="101"/>
      <c r="M79" s="6"/>
      <c r="O79" s="6"/>
      <c r="Q79" s="6"/>
      <c r="S79" s="6"/>
      <c r="U79" s="6"/>
      <c r="W79" s="6"/>
      <c r="Y79" s="6"/>
      <c r="AC79" s="6"/>
    </row>
    <row r="80" spans="13:29" ht="15">
      <c r="M80" s="6"/>
      <c r="O80" s="6"/>
      <c r="Q80" s="6"/>
      <c r="S80" s="6"/>
      <c r="U80" s="6"/>
      <c r="W80" s="6"/>
      <c r="Y80" s="6"/>
      <c r="AC80" s="6"/>
    </row>
    <row r="81" spans="13:29" ht="15">
      <c r="M81" s="6"/>
      <c r="O81" s="6"/>
      <c r="Q81" s="6"/>
      <c r="S81" s="6"/>
      <c r="U81" s="6"/>
      <c r="W81" s="6"/>
      <c r="Y81" s="6"/>
      <c r="AC81" s="6"/>
    </row>
    <row r="83" spans="2:30" ht="15" customHeight="1">
      <c r="B83" s="122" t="s">
        <v>38</v>
      </c>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4"/>
    </row>
    <row r="84" spans="2:30" ht="15" customHeight="1">
      <c r="B84" s="125"/>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7"/>
    </row>
    <row r="85" spans="2:30" ht="15" customHeight="1">
      <c r="B85" s="125"/>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7"/>
    </row>
    <row r="86" spans="2:30" ht="15" customHeight="1">
      <c r="B86" s="125"/>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7"/>
    </row>
    <row r="87" spans="2:30" ht="15" customHeight="1">
      <c r="B87" s="125"/>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7"/>
    </row>
    <row r="88" spans="2:30" ht="15" customHeight="1">
      <c r="B88" s="125"/>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7"/>
    </row>
    <row r="89" spans="2:30" ht="15" customHeight="1">
      <c r="B89" s="128"/>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30"/>
    </row>
    <row r="92" spans="1:30" ht="15">
      <c r="A92" s="13"/>
      <c r="B92" s="3"/>
      <c r="C92" s="5"/>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ht="1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ht="1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sheetData>
  <mergeCells count="9">
    <mergeCell ref="A16:X16"/>
    <mergeCell ref="B83:AD89"/>
    <mergeCell ref="B67:G67"/>
    <mergeCell ref="B69:G69"/>
    <mergeCell ref="B58:G58"/>
    <mergeCell ref="B60:G60"/>
    <mergeCell ref="B61:G61"/>
    <mergeCell ref="B63:G63"/>
    <mergeCell ref="B74:G74"/>
  </mergeCells>
  <printOptions/>
  <pageMargins left="0.75" right="0.75" top="1" bottom="1" header="0.5" footer="0.5"/>
  <pageSetup horizontalDpi="600" verticalDpi="600" orientation="landscape" scale="55" r:id="rId1"/>
  <rowBreaks count="1" manualBreakCount="1">
    <brk id="47" max="30" man="1"/>
  </rowBreaks>
</worksheet>
</file>

<file path=xl/worksheets/sheet2.xml><?xml version="1.0" encoding="utf-8"?>
<worksheet xmlns="http://schemas.openxmlformats.org/spreadsheetml/2006/main" xmlns:r="http://schemas.openxmlformats.org/officeDocument/2006/relationships">
  <sheetPr>
    <pageSetUpPr fitToPage="1"/>
  </sheetPr>
  <dimension ref="A2:Q21"/>
  <sheetViews>
    <sheetView view="pageBreakPreview" zoomScale="60" workbookViewId="0" topLeftCell="A1">
      <selection activeCell="N34" sqref="N34"/>
    </sheetView>
  </sheetViews>
  <sheetFormatPr defaultColWidth="9.140625" defaultRowHeight="12.75"/>
  <cols>
    <col min="1" max="1" width="3.00390625" style="30" customWidth="1"/>
    <col min="2" max="5" width="9.140625" style="30" customWidth="1"/>
    <col min="6" max="6" width="11.140625" style="30" customWidth="1"/>
    <col min="7" max="7" width="3.140625" style="30" customWidth="1"/>
    <col min="8" max="8" width="12.8515625" style="30" customWidth="1"/>
    <col min="9" max="9" width="2.140625" style="30" customWidth="1"/>
    <col min="10" max="10" width="13.57421875" style="30" customWidth="1"/>
    <col min="11" max="11" width="2.140625" style="30" customWidth="1"/>
    <col min="12" max="12" width="14.8515625" style="30" customWidth="1"/>
    <col min="13" max="13" width="2.7109375" style="30" customWidth="1"/>
    <col min="14" max="14" width="14.00390625" style="30" customWidth="1"/>
    <col min="15" max="15" width="2.00390625" style="30" customWidth="1"/>
    <col min="16" max="16" width="13.7109375" style="30" customWidth="1"/>
    <col min="17" max="17" width="2.8515625" style="30" customWidth="1"/>
    <col min="18" max="18" width="11.7109375" style="30" customWidth="1"/>
    <col min="19" max="19" width="2.7109375" style="30" customWidth="1"/>
    <col min="20" max="20" width="8.57421875" style="30" customWidth="1"/>
    <col min="21" max="21" width="1.8515625" style="30" customWidth="1"/>
    <col min="22" max="22" width="8.57421875" style="30" customWidth="1"/>
    <col min="23" max="23" width="2.28125" style="30" customWidth="1"/>
    <col min="24" max="24" width="14.00390625" style="30" customWidth="1"/>
    <col min="25" max="25" width="2.00390625" style="30" customWidth="1"/>
    <col min="26" max="26" width="10.140625" style="30" customWidth="1"/>
    <col min="27" max="27" width="2.28125" style="30" customWidth="1"/>
    <col min="28" max="28" width="10.140625" style="30" customWidth="1"/>
    <col min="29" max="29" width="2.421875" style="30" customWidth="1"/>
    <col min="30" max="30" width="14.00390625" style="30" customWidth="1"/>
    <col min="31" max="31" width="2.421875" style="30" customWidth="1"/>
    <col min="32" max="32" width="8.57421875" style="30" customWidth="1"/>
    <col min="33" max="33" width="2.57421875" style="30" customWidth="1"/>
    <col min="34" max="34" width="8.57421875" style="30" customWidth="1"/>
    <col min="35" max="35" width="2.7109375" style="30" customWidth="1"/>
    <col min="36" max="36" width="11.7109375" style="30" customWidth="1"/>
    <col min="37" max="37" width="2.28125" style="30" customWidth="1"/>
    <col min="38" max="38" width="12.8515625" style="30" customWidth="1"/>
    <col min="39" max="39" width="2.57421875" style="30" customWidth="1"/>
    <col min="40" max="40" width="13.421875" style="30" customWidth="1"/>
    <col min="41" max="41" width="2.28125" style="30" customWidth="1"/>
    <col min="42" max="42" width="14.00390625" style="30" customWidth="1"/>
    <col min="43" max="16384" width="9.140625" style="30" customWidth="1"/>
  </cols>
  <sheetData>
    <row r="2" spans="1:17" ht="18">
      <c r="A2" s="138" t="s">
        <v>13</v>
      </c>
      <c r="B2" s="139"/>
      <c r="C2" s="139"/>
      <c r="D2" s="139"/>
      <c r="E2" s="139"/>
      <c r="F2" s="139"/>
      <c r="G2" s="139"/>
      <c r="H2" s="139"/>
      <c r="I2" s="139"/>
      <c r="J2" s="139"/>
      <c r="K2" s="139"/>
      <c r="L2" s="139"/>
      <c r="M2" s="139"/>
      <c r="N2" s="139"/>
      <c r="O2" s="139"/>
      <c r="P2" s="139"/>
      <c r="Q2" s="140"/>
    </row>
    <row r="3" spans="1:17" ht="18">
      <c r="A3" s="141" t="s">
        <v>54</v>
      </c>
      <c r="B3" s="139"/>
      <c r="C3" s="139"/>
      <c r="D3" s="139"/>
      <c r="E3" s="139"/>
      <c r="F3" s="139"/>
      <c r="G3" s="139"/>
      <c r="H3" s="139"/>
      <c r="I3" s="139"/>
      <c r="J3" s="139"/>
      <c r="K3" s="139"/>
      <c r="L3" s="139"/>
      <c r="M3" s="139"/>
      <c r="N3" s="139"/>
      <c r="O3" s="139"/>
      <c r="P3" s="139"/>
      <c r="Q3" s="140"/>
    </row>
    <row r="5" spans="8:12" ht="12.75">
      <c r="H5" s="115">
        <v>2005</v>
      </c>
      <c r="I5" s="45"/>
      <c r="J5" s="115">
        <v>2006</v>
      </c>
      <c r="K5" s="45"/>
      <c r="L5" s="45"/>
    </row>
    <row r="6" spans="7:12" ht="12.75">
      <c r="G6" s="113"/>
      <c r="H6" s="117" t="s">
        <v>50</v>
      </c>
      <c r="I6" s="118"/>
      <c r="J6" s="117" t="s">
        <v>51</v>
      </c>
      <c r="K6" s="114"/>
      <c r="L6" s="45"/>
    </row>
    <row r="7" spans="1:12" ht="12.75">
      <c r="A7" s="45"/>
      <c r="B7" s="45"/>
      <c r="C7" s="45"/>
      <c r="D7" s="45"/>
      <c r="E7" s="45"/>
      <c r="F7" s="45"/>
      <c r="G7" s="45"/>
      <c r="H7" s="116"/>
      <c r="I7" s="45"/>
      <c r="J7" s="50"/>
      <c r="K7" s="45"/>
      <c r="L7" s="45"/>
    </row>
    <row r="8" spans="1:12" ht="12.75">
      <c r="A8" s="45"/>
      <c r="B8" s="135" t="s">
        <v>40</v>
      </c>
      <c r="C8" s="136"/>
      <c r="D8" s="136"/>
      <c r="E8" s="136"/>
      <c r="F8" s="136"/>
      <c r="G8" s="137"/>
      <c r="H8" s="46">
        <v>197</v>
      </c>
      <c r="I8" s="45"/>
      <c r="J8" s="46">
        <v>712</v>
      </c>
      <c r="K8" s="45"/>
      <c r="L8" s="51" t="s">
        <v>28</v>
      </c>
    </row>
    <row r="9" spans="1:12" ht="12.75">
      <c r="A9" s="45"/>
      <c r="B9" s="47" t="s">
        <v>41</v>
      </c>
      <c r="C9" s="47"/>
      <c r="D9" s="47"/>
      <c r="E9" s="47"/>
      <c r="F9" s="47"/>
      <c r="G9" s="47"/>
      <c r="H9" s="47">
        <f>79037+1</f>
        <v>79038</v>
      </c>
      <c r="I9" s="45"/>
      <c r="J9" s="49">
        <v>93947</v>
      </c>
      <c r="K9" s="45"/>
      <c r="L9" s="51" t="s">
        <v>28</v>
      </c>
    </row>
    <row r="10" spans="1:12" ht="12.75">
      <c r="A10" s="45"/>
      <c r="B10" s="47" t="s">
        <v>52</v>
      </c>
      <c r="C10" s="47"/>
      <c r="D10" s="47"/>
      <c r="E10" s="47"/>
      <c r="F10" s="47"/>
      <c r="G10" s="47"/>
      <c r="H10" s="45"/>
      <c r="I10" s="45"/>
      <c r="J10" s="49">
        <v>43060</v>
      </c>
      <c r="K10" s="45"/>
      <c r="L10" s="51" t="s">
        <v>28</v>
      </c>
    </row>
    <row r="11" spans="1:12" ht="12.75">
      <c r="A11" s="45"/>
      <c r="B11" s="135" t="s">
        <v>42</v>
      </c>
      <c r="C11" s="136"/>
      <c r="D11" s="136"/>
      <c r="E11" s="136"/>
      <c r="F11" s="136"/>
      <c r="G11" s="137"/>
      <c r="H11" s="47">
        <v>9409</v>
      </c>
      <c r="I11" s="45"/>
      <c r="J11" s="49">
        <v>10116</v>
      </c>
      <c r="K11" s="45"/>
      <c r="L11" s="51" t="s">
        <v>28</v>
      </c>
    </row>
    <row r="12" spans="1:12" ht="12.75">
      <c r="A12" s="45"/>
      <c r="B12" s="135" t="s">
        <v>43</v>
      </c>
      <c r="C12" s="136"/>
      <c r="D12" s="136"/>
      <c r="E12" s="136"/>
      <c r="F12" s="136"/>
      <c r="G12" s="137"/>
      <c r="H12" s="47">
        <v>100812</v>
      </c>
      <c r="I12" s="45"/>
      <c r="J12" s="49">
        <v>6600</v>
      </c>
      <c r="K12" s="45"/>
      <c r="L12" s="51" t="s">
        <v>28</v>
      </c>
    </row>
    <row r="13" spans="1:12" ht="12.75">
      <c r="A13" s="45"/>
      <c r="B13" s="135" t="s">
        <v>44</v>
      </c>
      <c r="C13" s="136"/>
      <c r="D13" s="136"/>
      <c r="E13" s="136"/>
      <c r="F13" s="136"/>
      <c r="G13" s="137"/>
      <c r="H13" s="47">
        <v>75274</v>
      </c>
      <c r="I13" s="45"/>
      <c r="J13" s="49">
        <v>32265</v>
      </c>
      <c r="K13" s="45"/>
      <c r="L13" s="51" t="s">
        <v>28</v>
      </c>
    </row>
    <row r="14" spans="1:12" ht="12.75">
      <c r="A14" s="45"/>
      <c r="B14" s="47" t="s">
        <v>45</v>
      </c>
      <c r="C14" s="47"/>
      <c r="D14" s="47"/>
      <c r="E14" s="47"/>
      <c r="F14" s="47"/>
      <c r="G14" s="47"/>
      <c r="H14" s="47">
        <v>4705</v>
      </c>
      <c r="I14" s="45"/>
      <c r="J14" s="49">
        <v>33750</v>
      </c>
      <c r="K14" s="45"/>
      <c r="L14" s="51" t="s">
        <v>29</v>
      </c>
    </row>
    <row r="15" spans="1:12" ht="12.75">
      <c r="A15" s="45"/>
      <c r="B15" s="47" t="s">
        <v>46</v>
      </c>
      <c r="C15" s="47"/>
      <c r="D15" s="47"/>
      <c r="E15" s="47"/>
      <c r="F15" s="47"/>
      <c r="G15" s="47"/>
      <c r="H15" s="47">
        <v>14504</v>
      </c>
      <c r="I15" s="45"/>
      <c r="J15" s="49">
        <v>0</v>
      </c>
      <c r="K15" s="45"/>
      <c r="L15" s="51" t="s">
        <v>28</v>
      </c>
    </row>
    <row r="16" spans="1:12" ht="12.75">
      <c r="A16" s="45"/>
      <c r="B16" s="47" t="s">
        <v>47</v>
      </c>
      <c r="C16" s="47"/>
      <c r="D16" s="47"/>
      <c r="E16" s="47"/>
      <c r="F16" s="47"/>
      <c r="G16" s="47"/>
      <c r="H16" s="47">
        <v>14114</v>
      </c>
      <c r="I16" s="45"/>
      <c r="J16" s="49">
        <v>0</v>
      </c>
      <c r="K16" s="45"/>
      <c r="L16" s="51" t="s">
        <v>28</v>
      </c>
    </row>
    <row r="17" spans="1:12" ht="12.75">
      <c r="A17" s="45"/>
      <c r="B17" s="47" t="s">
        <v>48</v>
      </c>
      <c r="C17" s="47"/>
      <c r="D17" s="47"/>
      <c r="E17" s="47"/>
      <c r="F17" s="47"/>
      <c r="G17" s="47"/>
      <c r="H17" s="47">
        <v>14114</v>
      </c>
      <c r="I17" s="45"/>
      <c r="J17" s="49">
        <v>11774</v>
      </c>
      <c r="K17" s="45"/>
      <c r="L17" s="51" t="s">
        <v>30</v>
      </c>
    </row>
    <row r="18" spans="1:12" ht="12.75">
      <c r="A18" s="45"/>
      <c r="B18" s="135" t="s">
        <v>49</v>
      </c>
      <c r="C18" s="136"/>
      <c r="D18" s="136"/>
      <c r="E18" s="136"/>
      <c r="F18" s="136"/>
      <c r="G18" s="137"/>
      <c r="H18" s="48">
        <v>50765</v>
      </c>
      <c r="I18" s="45"/>
      <c r="J18" s="97">
        <v>54265</v>
      </c>
      <c r="K18" s="45"/>
      <c r="L18" s="51" t="s">
        <v>28</v>
      </c>
    </row>
    <row r="19" spans="1:12" ht="12.75">
      <c r="A19" s="45"/>
      <c r="B19" s="45"/>
      <c r="C19" s="45"/>
      <c r="D19" s="45"/>
      <c r="E19" s="45"/>
      <c r="F19" s="45"/>
      <c r="G19" s="45"/>
      <c r="H19" s="47"/>
      <c r="I19" s="45"/>
      <c r="J19" s="50"/>
      <c r="K19" s="45"/>
      <c r="L19" s="45"/>
    </row>
    <row r="20" spans="1:12" ht="12.75">
      <c r="A20" s="45"/>
      <c r="B20" s="49" t="s">
        <v>27</v>
      </c>
      <c r="C20" s="45"/>
      <c r="D20" s="45"/>
      <c r="E20" s="45"/>
      <c r="F20" s="45"/>
      <c r="G20" s="45"/>
      <c r="H20" s="47">
        <f>SUM(H8:H18)</f>
        <v>362932</v>
      </c>
      <c r="I20" s="45"/>
      <c r="J20" s="47">
        <f>SUM(J8:J18)</f>
        <v>286489</v>
      </c>
      <c r="K20" s="45"/>
      <c r="L20" s="45"/>
    </row>
    <row r="21" spans="9:12" ht="12.75">
      <c r="I21" s="45"/>
      <c r="J21" s="45"/>
      <c r="K21" s="45"/>
      <c r="L21" s="45"/>
    </row>
  </sheetData>
  <mergeCells count="7">
    <mergeCell ref="B13:G13"/>
    <mergeCell ref="B11:G11"/>
    <mergeCell ref="B18:G18"/>
    <mergeCell ref="A2:Q2"/>
    <mergeCell ref="A3:Q3"/>
    <mergeCell ref="B8:G8"/>
    <mergeCell ref="B12:G12"/>
  </mergeCells>
  <printOptions/>
  <pageMargins left="0.75" right="0.75" top="1" bottom="1" header="0.5" footer="0.5"/>
  <pageSetup fitToHeight="1" fitToWidth="1"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James Ness</cp:lastModifiedBy>
  <cp:lastPrinted>2005-01-31T19:47:00Z</cp:lastPrinted>
  <dcterms:created xsi:type="dcterms:W3CDTF">2003-12-29T19:39:16Z</dcterms:created>
  <dcterms:modified xsi:type="dcterms:W3CDTF">2005-03-03T15:32:59Z</dcterms:modified>
  <cp:category/>
  <cp:version/>
  <cp:contentType/>
  <cp:contentStatus/>
</cp:coreProperties>
</file>