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55" windowHeight="7935" activeTab="0"/>
  </bookViews>
  <sheets>
    <sheet name="November 2007" sheetId="1" r:id="rId1"/>
    <sheet name="August 2007" sheetId="2" r:id="rId2"/>
    <sheet name="April 2007" sheetId="3" r:id="rId3"/>
    <sheet name="December 2006" sheetId="4" r:id="rId4"/>
  </sheets>
  <definedNames/>
  <calcPr fullCalcOnLoad="1"/>
</workbook>
</file>

<file path=xl/sharedStrings.xml><?xml version="1.0" encoding="utf-8"?>
<sst xmlns="http://schemas.openxmlformats.org/spreadsheetml/2006/main" count="60" uniqueCount="16">
  <si>
    <t>Region</t>
  </si>
  <si>
    <t>Number of Transformers</t>
  </si>
  <si>
    <t>Total</t>
  </si>
  <si>
    <t>Weight of Transformers (kg)</t>
  </si>
  <si>
    <t>Exhibit 1:  Current PCB Transformer Data as of Batch Complete 4/21/07</t>
  </si>
  <si>
    <t>Exhibit 2:  PCB Transformer Data from as of Batch Complete 12/15/06</t>
  </si>
  <si>
    <t>Exhibit 3:  Change in PCB Transformer Data (12/15/06 to 4/21/07)</t>
  </si>
  <si>
    <t>Exhibit 1:  Current PCB Transformer Data as of Batch Complete 12/15/06</t>
  </si>
  <si>
    <t>Exhibit 2:  PCB Transformer Data from as of Batch Complete 8/24/06</t>
  </si>
  <si>
    <t>Exhibit 3:  Change in PCB Transformer Data (8/24/06 to 12/15/06)</t>
  </si>
  <si>
    <t>Exhibit 1:  Current PCB Transformer Data as of Batch Complete 8/29/07</t>
  </si>
  <si>
    <t>Exhibit 3:  Change in PCB Transformer Data (4/21/07 to 8/29/07)</t>
  </si>
  <si>
    <t>Exhibit 2:  PCB Transformer Data as of Batch Complete 4/21/07</t>
  </si>
  <si>
    <t>Exhibit 2:  PCB Transformer Data as of Batch Complete 8/29/07</t>
  </si>
  <si>
    <t>Exhibit 3:  Change in PCB Transformer Data (8/29/07 to 11/30/07)</t>
  </si>
  <si>
    <t>Exhibit 1:  Current PCB Transformer Data as of Batch Complete 11/30/07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</si>
</sst>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1" fillId="0" borderId="2" xfId="20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right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right" wrapText="1"/>
      <protection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3" fontId="1" fillId="0" borderId="3" xfId="20" applyNumberFormat="1" applyFont="1" applyFill="1" applyBorder="1" applyAlignment="1">
      <alignment horizontal="right" wrapText="1"/>
      <protection/>
    </xf>
    <xf numFmtId="3" fontId="1" fillId="0" borderId="2" xfId="20" applyNumberFormat="1" applyFont="1" applyFill="1" applyBorder="1" applyAlignment="1">
      <alignment horizontal="right" wrapText="1"/>
      <protection/>
    </xf>
    <xf numFmtId="3" fontId="1" fillId="0" borderId="5" xfId="20" applyNumberFormat="1" applyFont="1" applyFill="1" applyBorder="1" applyAlignment="1">
      <alignment horizontal="right" wrapText="1"/>
      <protection/>
    </xf>
    <xf numFmtId="3" fontId="4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20" applyFont="1" applyFill="1" applyBorder="1" applyAlignment="1">
      <alignment horizontal="right" wrapText="1"/>
      <protection/>
    </xf>
    <xf numFmtId="3" fontId="0" fillId="0" borderId="0" xfId="0" applyNumberFormat="1" applyFont="1" applyBorder="1" applyAlignment="1">
      <alignment wrapText="1"/>
    </xf>
    <xf numFmtId="0" fontId="1" fillId="0" borderId="0" xfId="20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wrapText="1"/>
    </xf>
    <xf numFmtId="0" fontId="1" fillId="0" borderId="0" xfId="19" applyFont="1" applyFill="1" applyBorder="1" applyAlignment="1">
      <alignment horizontal="center"/>
      <protection/>
    </xf>
    <xf numFmtId="0" fontId="1" fillId="0" borderId="0" xfId="19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ugust 2007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41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8.140625" style="0" bestFit="1" customWidth="1"/>
    <col min="2" max="2" width="26.421875" style="0" bestFit="1" customWidth="1"/>
    <col min="3" max="3" width="19.00390625" style="0" customWidth="1"/>
  </cols>
  <sheetData>
    <row r="1" ht="15.75">
      <c r="A1" s="13" t="s">
        <v>15</v>
      </c>
    </row>
    <row r="2" spans="1:6" ht="26.25" thickBot="1">
      <c r="A2" s="4" t="s">
        <v>0</v>
      </c>
      <c r="B2" s="4" t="s">
        <v>1</v>
      </c>
      <c r="C2" s="4" t="s">
        <v>3</v>
      </c>
      <c r="F2" s="5"/>
    </row>
    <row r="3" spans="1:6" ht="12.75">
      <c r="A3" s="3">
        <v>1</v>
      </c>
      <c r="B3" s="9">
        <v>939</v>
      </c>
      <c r="C3" s="9">
        <v>354571.55090909085</v>
      </c>
      <c r="E3" s="19"/>
      <c r="F3" s="20"/>
    </row>
    <row r="4" spans="1:6" ht="12.75">
      <c r="A4" s="2">
        <v>2</v>
      </c>
      <c r="B4" s="10">
        <v>821</v>
      </c>
      <c r="C4" s="10">
        <v>833163.1418181817</v>
      </c>
      <c r="E4" s="19"/>
      <c r="F4" s="21"/>
    </row>
    <row r="5" spans="1:6" ht="12.75">
      <c r="A5" s="2">
        <v>3</v>
      </c>
      <c r="B5" s="10">
        <v>1967</v>
      </c>
      <c r="C5" s="10">
        <v>3316030.345454546</v>
      </c>
      <c r="E5" s="19"/>
      <c r="F5" s="21"/>
    </row>
    <row r="6" spans="1:6" ht="12.75">
      <c r="A6" s="2">
        <v>4</v>
      </c>
      <c r="B6" s="10">
        <v>2236</v>
      </c>
      <c r="C6" s="10">
        <v>31765532.66545454</v>
      </c>
      <c r="E6" s="19"/>
      <c r="F6" s="21"/>
    </row>
    <row r="7" spans="1:6" ht="12.75">
      <c r="A7" s="2">
        <v>5</v>
      </c>
      <c r="B7" s="10">
        <v>3782</v>
      </c>
      <c r="C7" s="10">
        <v>7396041.689363636</v>
      </c>
      <c r="E7" s="19"/>
      <c r="F7" s="21"/>
    </row>
    <row r="8" spans="1:6" ht="12.75">
      <c r="A8" s="2">
        <v>6</v>
      </c>
      <c r="B8" s="10">
        <v>1872</v>
      </c>
      <c r="C8" s="10">
        <v>1013775.408181818</v>
      </c>
      <c r="E8" s="19"/>
      <c r="F8" s="21"/>
    </row>
    <row r="9" spans="1:6" ht="12.75">
      <c r="A9" s="2">
        <v>7</v>
      </c>
      <c r="B9" s="10">
        <v>533</v>
      </c>
      <c r="C9" s="10">
        <v>433842.7</v>
      </c>
      <c r="E9" s="19"/>
      <c r="F9" s="21"/>
    </row>
    <row r="10" spans="1:6" ht="12.75">
      <c r="A10" s="2">
        <v>8</v>
      </c>
      <c r="B10" s="10">
        <v>434</v>
      </c>
      <c r="C10" s="10">
        <v>356150.34545454546</v>
      </c>
      <c r="E10" s="19"/>
      <c r="F10" s="21"/>
    </row>
    <row r="11" spans="1:6" ht="12.75">
      <c r="A11" s="2">
        <v>9</v>
      </c>
      <c r="B11" s="10">
        <v>740</v>
      </c>
      <c r="C11" s="10">
        <v>732413.9509090908</v>
      </c>
      <c r="E11" s="19"/>
      <c r="F11" s="21"/>
    </row>
    <row r="12" spans="1:6" ht="13.5" thickBot="1">
      <c r="A12" s="6">
        <v>10</v>
      </c>
      <c r="B12" s="11">
        <v>833</v>
      </c>
      <c r="C12" s="11">
        <v>280565.03</v>
      </c>
      <c r="E12" s="19"/>
      <c r="F12" s="21"/>
    </row>
    <row r="13" spans="1:6" ht="13.5" thickTop="1">
      <c r="A13" s="7" t="s">
        <v>2</v>
      </c>
      <c r="B13" s="12">
        <f>SUM(B3:B12)</f>
        <v>14157</v>
      </c>
      <c r="C13" s="12">
        <f>SUM(C3:C12)</f>
        <v>46482086.82754546</v>
      </c>
      <c r="E13" s="22"/>
      <c r="F13" s="21"/>
    </row>
    <row r="14" spans="5:6" ht="12.75">
      <c r="E14" s="15"/>
      <c r="F14" s="15"/>
    </row>
    <row r="15" ht="15.75">
      <c r="A15" s="13" t="s">
        <v>13</v>
      </c>
    </row>
    <row r="16" spans="1:3" ht="25.5">
      <c r="A16" s="1" t="s">
        <v>0</v>
      </c>
      <c r="B16" s="1" t="s">
        <v>1</v>
      </c>
      <c r="C16" s="1" t="s">
        <v>3</v>
      </c>
    </row>
    <row r="17" spans="1:3" ht="12.75">
      <c r="A17" s="2">
        <v>1</v>
      </c>
      <c r="B17" s="10">
        <v>934</v>
      </c>
      <c r="C17" s="10">
        <v>352099.55090909085</v>
      </c>
    </row>
    <row r="18" spans="1:3" ht="12.75">
      <c r="A18" s="2">
        <v>2</v>
      </c>
      <c r="B18" s="10">
        <v>821</v>
      </c>
      <c r="C18" s="10">
        <v>833163.1418181817</v>
      </c>
    </row>
    <row r="19" spans="1:3" ht="12.75">
      <c r="A19" s="2">
        <v>3</v>
      </c>
      <c r="B19" s="10">
        <v>1971</v>
      </c>
      <c r="C19" s="10">
        <v>3320798.345454546</v>
      </c>
    </row>
    <row r="20" spans="1:3" ht="12.75">
      <c r="A20" s="2">
        <v>4</v>
      </c>
      <c r="B20" s="10">
        <v>2236</v>
      </c>
      <c r="C20" s="10">
        <v>31765532.66545454</v>
      </c>
    </row>
    <row r="21" spans="1:3" ht="12.75">
      <c r="A21" s="2">
        <v>5</v>
      </c>
      <c r="B21" s="10">
        <v>3832</v>
      </c>
      <c r="C21" s="10">
        <v>7392498.889363635</v>
      </c>
    </row>
    <row r="22" spans="1:3" ht="12.75">
      <c r="A22" s="2">
        <v>6</v>
      </c>
      <c r="B22" s="10">
        <v>1872</v>
      </c>
      <c r="C22" s="10">
        <v>1013775.408181818</v>
      </c>
    </row>
    <row r="23" spans="1:3" ht="12.75">
      <c r="A23" s="2">
        <v>7</v>
      </c>
      <c r="B23" s="10">
        <v>632</v>
      </c>
      <c r="C23" s="10">
        <v>499558.3</v>
      </c>
    </row>
    <row r="24" spans="1:3" ht="12.75">
      <c r="A24" s="2">
        <v>8</v>
      </c>
      <c r="B24" s="10">
        <v>434</v>
      </c>
      <c r="C24" s="10">
        <v>356150.34545454546</v>
      </c>
    </row>
    <row r="25" spans="1:3" ht="12.75">
      <c r="A25" s="2">
        <v>9</v>
      </c>
      <c r="B25" s="10">
        <v>873</v>
      </c>
      <c r="C25" s="10">
        <v>1205720.950909091</v>
      </c>
    </row>
    <row r="26" spans="1:3" ht="13.5" thickBot="1">
      <c r="A26" s="6">
        <v>10</v>
      </c>
      <c r="B26" s="11">
        <v>833</v>
      </c>
      <c r="C26" s="11">
        <v>280565.03</v>
      </c>
    </row>
    <row r="27" spans="1:3" ht="13.5" thickTop="1">
      <c r="A27" s="8" t="s">
        <v>2</v>
      </c>
      <c r="B27" s="12">
        <f>SUM(B17:B26)</f>
        <v>14438</v>
      </c>
      <c r="C27" s="12">
        <f>SUM(C17:C26)</f>
        <v>47019862.627545446</v>
      </c>
    </row>
    <row r="29" ht="15.75">
      <c r="A29" s="13" t="s">
        <v>14</v>
      </c>
    </row>
    <row r="30" spans="1:3" ht="25.5">
      <c r="A30" s="1" t="s">
        <v>0</v>
      </c>
      <c r="B30" s="1" t="s">
        <v>1</v>
      </c>
      <c r="C30" s="1" t="s">
        <v>3</v>
      </c>
    </row>
    <row r="31" spans="1:3" ht="12.75">
      <c r="A31" s="2">
        <v>1</v>
      </c>
      <c r="B31" s="10">
        <f aca="true" t="shared" si="0" ref="B31:C40">B3-B17</f>
        <v>5</v>
      </c>
      <c r="C31" s="10">
        <f t="shared" si="0"/>
        <v>2472</v>
      </c>
    </row>
    <row r="32" spans="1:3" ht="12.75">
      <c r="A32" s="2">
        <v>2</v>
      </c>
      <c r="B32" s="10">
        <f t="shared" si="0"/>
        <v>0</v>
      </c>
      <c r="C32" s="10">
        <f t="shared" si="0"/>
        <v>0</v>
      </c>
    </row>
    <row r="33" spans="1:3" ht="12.75">
      <c r="A33" s="2">
        <v>3</v>
      </c>
      <c r="B33" s="10">
        <f t="shared" si="0"/>
        <v>-4</v>
      </c>
      <c r="C33" s="10">
        <f t="shared" si="0"/>
        <v>-4768</v>
      </c>
    </row>
    <row r="34" spans="1:3" ht="12.75">
      <c r="A34" s="2">
        <v>4</v>
      </c>
      <c r="B34" s="10">
        <f t="shared" si="0"/>
        <v>0</v>
      </c>
      <c r="C34" s="10">
        <f t="shared" si="0"/>
        <v>0</v>
      </c>
    </row>
    <row r="35" spans="1:3" ht="12.75">
      <c r="A35" s="2">
        <v>5</v>
      </c>
      <c r="B35" s="10">
        <f t="shared" si="0"/>
        <v>-50</v>
      </c>
      <c r="C35" s="10">
        <f t="shared" si="0"/>
        <v>3542.800000000745</v>
      </c>
    </row>
    <row r="36" spans="1:3" ht="12.75">
      <c r="A36" s="2">
        <v>6</v>
      </c>
      <c r="B36" s="10">
        <f t="shared" si="0"/>
        <v>0</v>
      </c>
      <c r="C36" s="10">
        <f t="shared" si="0"/>
        <v>0</v>
      </c>
    </row>
    <row r="37" spans="1:3" ht="12.75">
      <c r="A37" s="2">
        <v>7</v>
      </c>
      <c r="B37" s="10">
        <f t="shared" si="0"/>
        <v>-99</v>
      </c>
      <c r="C37" s="10">
        <f t="shared" si="0"/>
        <v>-65715.59999999998</v>
      </c>
    </row>
    <row r="38" spans="1:3" ht="12.75">
      <c r="A38" s="2">
        <v>8</v>
      </c>
      <c r="B38" s="10">
        <f t="shared" si="0"/>
        <v>0</v>
      </c>
      <c r="C38" s="10">
        <f t="shared" si="0"/>
        <v>0</v>
      </c>
    </row>
    <row r="39" spans="1:3" ht="12.75">
      <c r="A39" s="2">
        <v>9</v>
      </c>
      <c r="B39" s="10">
        <f t="shared" si="0"/>
        <v>-133</v>
      </c>
      <c r="C39" s="10">
        <f t="shared" si="0"/>
        <v>-473307.0000000001</v>
      </c>
    </row>
    <row r="40" spans="1:3" ht="13.5" thickBot="1">
      <c r="A40" s="6">
        <v>10</v>
      </c>
      <c r="B40" s="11">
        <f t="shared" si="0"/>
        <v>0</v>
      </c>
      <c r="C40" s="11">
        <f t="shared" si="0"/>
        <v>0</v>
      </c>
    </row>
    <row r="41" spans="1:3" ht="13.5" thickTop="1">
      <c r="A41" s="8" t="s">
        <v>2</v>
      </c>
      <c r="B41" s="12">
        <f>SUM(B31:B40)</f>
        <v>-281</v>
      </c>
      <c r="C41" s="12">
        <f>SUM(C31:C40)</f>
        <v>-537775.7999999993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workbookViewId="0" topLeftCell="A1">
      <selection activeCell="A16" sqref="A16"/>
    </sheetView>
  </sheetViews>
  <sheetFormatPr defaultColWidth="9.140625" defaultRowHeight="12.75"/>
  <cols>
    <col min="1" max="1" width="8.140625" style="0" bestFit="1" customWidth="1"/>
    <col min="2" max="2" width="26.421875" style="0" bestFit="1" customWidth="1"/>
    <col min="3" max="3" width="19.00390625" style="0" customWidth="1"/>
  </cols>
  <sheetData>
    <row r="1" ht="15.75">
      <c r="A1" s="13" t="s">
        <v>10</v>
      </c>
    </row>
    <row r="2" spans="1:8" ht="26.25" thickBot="1">
      <c r="A2" s="4" t="s">
        <v>0</v>
      </c>
      <c r="B2" s="4" t="s">
        <v>1</v>
      </c>
      <c r="C2" s="4" t="s">
        <v>3</v>
      </c>
      <c r="F2" s="5"/>
      <c r="G2" s="5"/>
      <c r="H2" s="5"/>
    </row>
    <row r="3" spans="1:8" ht="12.75">
      <c r="A3" s="3">
        <v>1</v>
      </c>
      <c r="B3" s="9">
        <v>934</v>
      </c>
      <c r="C3" s="9">
        <v>352099.55090909085</v>
      </c>
      <c r="E3" s="19"/>
      <c r="F3" s="20"/>
      <c r="G3" s="20"/>
      <c r="H3" s="16"/>
    </row>
    <row r="4" spans="1:8" ht="12.75">
      <c r="A4" s="2">
        <v>2</v>
      </c>
      <c r="B4" s="10">
        <v>821</v>
      </c>
      <c r="C4" s="10">
        <v>833163.1418181817</v>
      </c>
      <c r="E4" s="19"/>
      <c r="F4" s="21"/>
      <c r="G4" s="21"/>
      <c r="H4" s="16"/>
    </row>
    <row r="5" spans="1:8" ht="12.75">
      <c r="A5" s="2">
        <v>3</v>
      </c>
      <c r="B5" s="10">
        <v>1971</v>
      </c>
      <c r="C5" s="10">
        <v>3320798.345454546</v>
      </c>
      <c r="E5" s="19"/>
      <c r="F5" s="21"/>
      <c r="G5" s="21"/>
      <c r="H5" s="16"/>
    </row>
    <row r="6" spans="1:8" ht="12.75">
      <c r="A6" s="2">
        <v>4</v>
      </c>
      <c r="B6" s="10">
        <v>2236</v>
      </c>
      <c r="C6" s="10">
        <v>31765532.66545454</v>
      </c>
      <c r="E6" s="19"/>
      <c r="F6" s="21"/>
      <c r="G6" s="21"/>
      <c r="H6" s="16"/>
    </row>
    <row r="7" spans="1:8" ht="12.75">
      <c r="A7" s="2">
        <v>5</v>
      </c>
      <c r="B7" s="10">
        <v>3832</v>
      </c>
      <c r="C7" s="10">
        <v>7392498.889363635</v>
      </c>
      <c r="E7" s="19"/>
      <c r="F7" s="21"/>
      <c r="G7" s="21"/>
      <c r="H7" s="16"/>
    </row>
    <row r="8" spans="1:8" ht="12.75">
      <c r="A8" s="2">
        <v>6</v>
      </c>
      <c r="B8" s="10">
        <v>1872</v>
      </c>
      <c r="C8" s="10">
        <v>1013775.408181818</v>
      </c>
      <c r="E8" s="19"/>
      <c r="F8" s="21"/>
      <c r="G8" s="21"/>
      <c r="H8" s="16"/>
    </row>
    <row r="9" spans="1:8" ht="12.75">
      <c r="A9" s="2">
        <v>7</v>
      </c>
      <c r="B9" s="10">
        <v>632</v>
      </c>
      <c r="C9" s="10">
        <v>499558.3</v>
      </c>
      <c r="E9" s="19"/>
      <c r="F9" s="21"/>
      <c r="G9" s="21"/>
      <c r="H9" s="16"/>
    </row>
    <row r="10" spans="1:8" ht="12.75">
      <c r="A10" s="2">
        <v>8</v>
      </c>
      <c r="B10" s="10">
        <v>434</v>
      </c>
      <c r="C10" s="10">
        <v>356150.34545454546</v>
      </c>
      <c r="E10" s="19"/>
      <c r="F10" s="21"/>
      <c r="G10" s="21"/>
      <c r="H10" s="16"/>
    </row>
    <row r="11" spans="1:8" ht="12.75">
      <c r="A11" s="2">
        <v>9</v>
      </c>
      <c r="B11" s="10">
        <v>873</v>
      </c>
      <c r="C11" s="10">
        <v>1205720.950909091</v>
      </c>
      <c r="E11" s="19"/>
      <c r="F11" s="21"/>
      <c r="G11" s="21"/>
      <c r="H11" s="16"/>
    </row>
    <row r="12" spans="1:8" ht="13.5" thickBot="1">
      <c r="A12" s="6">
        <v>10</v>
      </c>
      <c r="B12" s="11">
        <v>833</v>
      </c>
      <c r="C12" s="11">
        <v>280565.03</v>
      </c>
      <c r="E12" s="19"/>
      <c r="F12" s="21"/>
      <c r="G12" s="21"/>
      <c r="H12" s="16"/>
    </row>
    <row r="13" spans="1:8" ht="13.5" thickTop="1">
      <c r="A13" s="7" t="s">
        <v>2</v>
      </c>
      <c r="B13" s="12">
        <f>SUM(B3:B12)</f>
        <v>14438</v>
      </c>
      <c r="C13" s="12">
        <f>SUM(C3:C12)</f>
        <v>47019862.627545446</v>
      </c>
      <c r="E13" s="22"/>
      <c r="F13" s="21"/>
      <c r="G13" s="21"/>
      <c r="H13" s="15"/>
    </row>
    <row r="14" spans="5:8" ht="12.75">
      <c r="E14" s="15"/>
      <c r="F14" s="15"/>
      <c r="G14" s="15"/>
      <c r="H14" s="15"/>
    </row>
    <row r="15" ht="15.75">
      <c r="A15" s="13" t="s">
        <v>12</v>
      </c>
    </row>
    <row r="16" spans="1:3" ht="25.5">
      <c r="A16" s="1" t="s">
        <v>0</v>
      </c>
      <c r="B16" s="1" t="s">
        <v>1</v>
      </c>
      <c r="C16" s="1" t="s">
        <v>3</v>
      </c>
    </row>
    <row r="17" spans="1:3" ht="12.75">
      <c r="A17" s="2">
        <v>1</v>
      </c>
      <c r="B17" s="10">
        <v>933</v>
      </c>
      <c r="C17" s="10">
        <v>350852.55090909085</v>
      </c>
    </row>
    <row r="18" spans="1:3" ht="12.75">
      <c r="A18" s="2">
        <v>2</v>
      </c>
      <c r="B18" s="10">
        <v>822</v>
      </c>
      <c r="C18" s="10">
        <v>833681.6818181816</v>
      </c>
    </row>
    <row r="19" spans="1:3" ht="12.75">
      <c r="A19" s="2">
        <v>3</v>
      </c>
      <c r="B19" s="10">
        <v>1969</v>
      </c>
      <c r="C19" s="10">
        <v>3317253.3454545466</v>
      </c>
    </row>
    <row r="20" spans="1:3" ht="12.75">
      <c r="A20" s="2">
        <v>4</v>
      </c>
      <c r="B20" s="10">
        <v>2229</v>
      </c>
      <c r="C20" s="10">
        <v>31762034.665454537</v>
      </c>
    </row>
    <row r="21" spans="1:3" ht="12.75">
      <c r="A21" s="2">
        <v>5</v>
      </c>
      <c r="B21" s="10">
        <v>3832</v>
      </c>
      <c r="C21" s="10">
        <v>7384708.0893636355</v>
      </c>
    </row>
    <row r="22" spans="1:3" ht="12.75">
      <c r="A22" s="2">
        <v>6</v>
      </c>
      <c r="B22" s="10">
        <v>1875</v>
      </c>
      <c r="C22" s="10">
        <v>1020775.4081818181</v>
      </c>
    </row>
    <row r="23" spans="1:3" ht="12.75">
      <c r="A23" s="2">
        <v>7</v>
      </c>
      <c r="B23" s="10">
        <v>632</v>
      </c>
      <c r="C23" s="10">
        <v>499558.3</v>
      </c>
    </row>
    <row r="24" spans="1:3" ht="12.75">
      <c r="A24" s="2">
        <v>8</v>
      </c>
      <c r="B24" s="10">
        <v>434</v>
      </c>
      <c r="C24" s="10">
        <v>356150.3454545453</v>
      </c>
    </row>
    <row r="25" spans="1:3" ht="12.75">
      <c r="A25" s="2">
        <v>9</v>
      </c>
      <c r="B25" s="10">
        <v>873</v>
      </c>
      <c r="C25" s="10">
        <v>1205720.950909091</v>
      </c>
    </row>
    <row r="26" spans="1:3" ht="13.5" thickBot="1">
      <c r="A26" s="6">
        <v>10</v>
      </c>
      <c r="B26" s="11">
        <v>833</v>
      </c>
      <c r="C26" s="11">
        <v>280565.03</v>
      </c>
    </row>
    <row r="27" spans="1:3" ht="13.5" thickTop="1">
      <c r="A27" s="8" t="s">
        <v>2</v>
      </c>
      <c r="B27" s="12">
        <v>14432</v>
      </c>
      <c r="C27" s="12">
        <v>47011300.36754544</v>
      </c>
    </row>
    <row r="29" ht="15.75">
      <c r="A29" s="13" t="s">
        <v>11</v>
      </c>
    </row>
    <row r="30" spans="1:3" ht="25.5">
      <c r="A30" s="1" t="s">
        <v>0</v>
      </c>
      <c r="B30" s="1" t="s">
        <v>1</v>
      </c>
      <c r="C30" s="1" t="s">
        <v>3</v>
      </c>
    </row>
    <row r="31" spans="1:3" ht="12.75">
      <c r="A31" s="2">
        <v>1</v>
      </c>
      <c r="B31" s="10">
        <f aca="true" t="shared" si="0" ref="B31:C40">B3-B17</f>
        <v>1</v>
      </c>
      <c r="C31" s="10">
        <f t="shared" si="0"/>
        <v>1247</v>
      </c>
    </row>
    <row r="32" spans="1:3" ht="12.75">
      <c r="A32" s="2">
        <v>2</v>
      </c>
      <c r="B32" s="10">
        <f t="shared" si="0"/>
        <v>-1</v>
      </c>
      <c r="C32" s="10">
        <f t="shared" si="0"/>
        <v>-518.5399999999208</v>
      </c>
    </row>
    <row r="33" spans="1:3" ht="12.75">
      <c r="A33" s="2">
        <v>3</v>
      </c>
      <c r="B33" s="10">
        <f t="shared" si="0"/>
        <v>2</v>
      </c>
      <c r="C33" s="10">
        <f t="shared" si="0"/>
        <v>3544.9999999995343</v>
      </c>
    </row>
    <row r="34" spans="1:3" ht="12.75">
      <c r="A34" s="2">
        <v>4</v>
      </c>
      <c r="B34" s="10">
        <f t="shared" si="0"/>
        <v>7</v>
      </c>
      <c r="C34" s="10">
        <f t="shared" si="0"/>
        <v>3498.0000000037253</v>
      </c>
    </row>
    <row r="35" spans="1:3" ht="12.75">
      <c r="A35" s="2">
        <v>5</v>
      </c>
      <c r="B35" s="10">
        <f t="shared" si="0"/>
        <v>0</v>
      </c>
      <c r="C35" s="10">
        <f t="shared" si="0"/>
        <v>7790.799999999814</v>
      </c>
    </row>
    <row r="36" spans="1:3" ht="12.75">
      <c r="A36" s="2">
        <v>6</v>
      </c>
      <c r="B36" s="10">
        <f t="shared" si="0"/>
        <v>-3</v>
      </c>
      <c r="C36" s="10">
        <f t="shared" si="0"/>
        <v>-7000.000000000116</v>
      </c>
    </row>
    <row r="37" spans="1:3" ht="12.75">
      <c r="A37" s="2">
        <v>7</v>
      </c>
      <c r="B37" s="10">
        <f t="shared" si="0"/>
        <v>0</v>
      </c>
      <c r="C37" s="10">
        <f t="shared" si="0"/>
        <v>0</v>
      </c>
    </row>
    <row r="38" spans="1:3" ht="12.75">
      <c r="A38" s="2">
        <v>8</v>
      </c>
      <c r="B38" s="10">
        <f t="shared" si="0"/>
        <v>0</v>
      </c>
      <c r="C38" s="10">
        <f t="shared" si="0"/>
        <v>0</v>
      </c>
    </row>
    <row r="39" spans="1:3" ht="12.75">
      <c r="A39" s="2">
        <v>9</v>
      </c>
      <c r="B39" s="10">
        <f t="shared" si="0"/>
        <v>0</v>
      </c>
      <c r="C39" s="10">
        <f t="shared" si="0"/>
        <v>0</v>
      </c>
    </row>
    <row r="40" spans="1:3" ht="13.5" thickBot="1">
      <c r="A40" s="6">
        <v>10</v>
      </c>
      <c r="B40" s="11">
        <f t="shared" si="0"/>
        <v>0</v>
      </c>
      <c r="C40" s="11">
        <f t="shared" si="0"/>
        <v>0</v>
      </c>
    </row>
    <row r="41" spans="1:3" ht="13.5" thickTop="1">
      <c r="A41" s="8" t="s">
        <v>2</v>
      </c>
      <c r="B41" s="12">
        <f>SUM(B31:B40)</f>
        <v>6</v>
      </c>
      <c r="C41" s="12">
        <f>SUM(C31:C40)</f>
        <v>8562.260000003036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H41"/>
  <sheetViews>
    <sheetView workbookViewId="0" topLeftCell="A1">
      <selection activeCell="H15" sqref="H15"/>
    </sheetView>
  </sheetViews>
  <sheetFormatPr defaultColWidth="9.140625" defaultRowHeight="12.75"/>
  <cols>
    <col min="1" max="1" width="8.140625" style="0" bestFit="1" customWidth="1"/>
    <col min="2" max="2" width="26.421875" style="0" bestFit="1" customWidth="1"/>
    <col min="3" max="3" width="19.00390625" style="0" customWidth="1"/>
  </cols>
  <sheetData>
    <row r="1" ht="15.75">
      <c r="A1" s="13" t="s">
        <v>4</v>
      </c>
    </row>
    <row r="2" spans="1:8" ht="26.25" thickBot="1">
      <c r="A2" s="4" t="s">
        <v>0</v>
      </c>
      <c r="B2" s="4" t="s">
        <v>1</v>
      </c>
      <c r="C2" s="4" t="s">
        <v>3</v>
      </c>
      <c r="F2" s="5"/>
      <c r="G2" s="5"/>
      <c r="H2" s="5"/>
    </row>
    <row r="3" spans="1:8" ht="12.75">
      <c r="A3" s="3">
        <v>1</v>
      </c>
      <c r="B3" s="9">
        <v>933</v>
      </c>
      <c r="C3" s="9">
        <v>350852.55090909085</v>
      </c>
      <c r="E3" s="14"/>
      <c r="F3" s="16"/>
      <c r="G3" s="16"/>
      <c r="H3" s="16"/>
    </row>
    <row r="4" spans="1:8" ht="12.75">
      <c r="A4" s="2">
        <v>2</v>
      </c>
      <c r="B4" s="10">
        <v>822</v>
      </c>
      <c r="C4" s="10">
        <v>833681.6818181816</v>
      </c>
      <c r="E4" s="14"/>
      <c r="F4" s="16"/>
      <c r="G4" s="16"/>
      <c r="H4" s="16"/>
    </row>
    <row r="5" spans="1:8" ht="12.75">
      <c r="A5" s="2">
        <v>3</v>
      </c>
      <c r="B5" s="10">
        <v>1969</v>
      </c>
      <c r="C5" s="10">
        <v>3317253.3454545466</v>
      </c>
      <c r="E5" s="14"/>
      <c r="F5" s="16"/>
      <c r="G5" s="16"/>
      <c r="H5" s="16"/>
    </row>
    <row r="6" spans="1:8" ht="12.75">
      <c r="A6" s="2">
        <v>4</v>
      </c>
      <c r="B6" s="10">
        <v>2229</v>
      </c>
      <c r="C6" s="10">
        <v>31762034.665454537</v>
      </c>
      <c r="E6" s="14"/>
      <c r="F6" s="16"/>
      <c r="G6" s="16"/>
      <c r="H6" s="16"/>
    </row>
    <row r="7" spans="1:8" ht="12.75">
      <c r="A7" s="2">
        <v>5</v>
      </c>
      <c r="B7" s="10">
        <v>3832</v>
      </c>
      <c r="C7" s="10">
        <v>7384708.0893636355</v>
      </c>
      <c r="E7" s="14"/>
      <c r="F7" s="16"/>
      <c r="G7" s="16"/>
      <c r="H7" s="16"/>
    </row>
    <row r="8" spans="1:8" ht="12.75">
      <c r="A8" s="2">
        <v>6</v>
      </c>
      <c r="B8" s="10">
        <v>1875</v>
      </c>
      <c r="C8" s="10">
        <v>1020775.4081818181</v>
      </c>
      <c r="E8" s="14"/>
      <c r="F8" s="16"/>
      <c r="G8" s="16"/>
      <c r="H8" s="16"/>
    </row>
    <row r="9" spans="1:8" ht="12.75">
      <c r="A9" s="2">
        <v>7</v>
      </c>
      <c r="B9" s="10">
        <v>632</v>
      </c>
      <c r="C9" s="10">
        <v>499558.3</v>
      </c>
      <c r="E9" s="14"/>
      <c r="F9" s="16"/>
      <c r="G9" s="16"/>
      <c r="H9" s="16"/>
    </row>
    <row r="10" spans="1:8" ht="12.75">
      <c r="A10" s="2">
        <v>8</v>
      </c>
      <c r="B10" s="10">
        <v>434</v>
      </c>
      <c r="C10" s="10">
        <v>356150.3454545453</v>
      </c>
      <c r="E10" s="14"/>
      <c r="F10" s="16"/>
      <c r="G10" s="16"/>
      <c r="H10" s="16"/>
    </row>
    <row r="11" spans="1:8" ht="12.75">
      <c r="A11" s="2">
        <v>9</v>
      </c>
      <c r="B11" s="10">
        <v>873</v>
      </c>
      <c r="C11" s="10">
        <v>1205720.950909091</v>
      </c>
      <c r="E11" s="14"/>
      <c r="F11" s="16"/>
      <c r="G11" s="16"/>
      <c r="H11" s="16"/>
    </row>
    <row r="12" spans="1:8" ht="13.5" thickBot="1">
      <c r="A12" s="6">
        <v>10</v>
      </c>
      <c r="B12" s="11">
        <v>833</v>
      </c>
      <c r="C12" s="11">
        <v>280565.03</v>
      </c>
      <c r="E12" s="14"/>
      <c r="F12" s="16"/>
      <c r="G12" s="16"/>
      <c r="H12" s="16"/>
    </row>
    <row r="13" spans="1:8" ht="13.5" thickTop="1">
      <c r="A13" s="7" t="s">
        <v>2</v>
      </c>
      <c r="B13" s="12">
        <f>SUM(B3:B12)</f>
        <v>14432</v>
      </c>
      <c r="C13" s="12">
        <f>SUM(C3:C12)</f>
        <v>47011300.36754544</v>
      </c>
      <c r="E13" s="15"/>
      <c r="F13" s="15"/>
      <c r="G13" s="15"/>
      <c r="H13" s="15"/>
    </row>
    <row r="14" spans="5:8" ht="12.75">
      <c r="E14" s="15"/>
      <c r="F14" s="15"/>
      <c r="G14" s="15"/>
      <c r="H14" s="15"/>
    </row>
    <row r="15" ht="15.75">
      <c r="A15" s="13" t="s">
        <v>5</v>
      </c>
    </row>
    <row r="16" spans="1:3" ht="25.5">
      <c r="A16" s="1" t="s">
        <v>0</v>
      </c>
      <c r="B16" s="1" t="s">
        <v>1</v>
      </c>
      <c r="C16" s="1" t="s">
        <v>3</v>
      </c>
    </row>
    <row r="17" spans="1:3" ht="12.75">
      <c r="A17" s="2">
        <v>1</v>
      </c>
      <c r="B17" s="10">
        <v>932</v>
      </c>
      <c r="C17" s="10">
        <v>351092</v>
      </c>
    </row>
    <row r="18" spans="1:3" ht="12.75">
      <c r="A18" s="2">
        <v>2</v>
      </c>
      <c r="B18" s="10">
        <v>828</v>
      </c>
      <c r="C18" s="10">
        <v>825649</v>
      </c>
    </row>
    <row r="19" spans="1:3" ht="12.75">
      <c r="A19" s="2">
        <v>3</v>
      </c>
      <c r="B19" s="10">
        <v>1965</v>
      </c>
      <c r="C19" s="10">
        <v>3305105</v>
      </c>
    </row>
    <row r="20" spans="1:3" ht="12.75">
      <c r="A20" s="2">
        <v>4</v>
      </c>
      <c r="B20" s="10">
        <v>2211</v>
      </c>
      <c r="C20" s="10">
        <v>31696870</v>
      </c>
    </row>
    <row r="21" spans="1:3" ht="12.75">
      <c r="A21" s="2">
        <v>5</v>
      </c>
      <c r="B21" s="10">
        <v>3973</v>
      </c>
      <c r="C21" s="10">
        <v>7546602</v>
      </c>
    </row>
    <row r="22" spans="1:3" ht="12.75">
      <c r="A22" s="2">
        <v>6</v>
      </c>
      <c r="B22" s="10">
        <v>1882</v>
      </c>
      <c r="C22" s="10">
        <v>1017610</v>
      </c>
    </row>
    <row r="23" spans="1:3" ht="12.75">
      <c r="A23" s="2">
        <v>7</v>
      </c>
      <c r="B23" s="10">
        <v>737</v>
      </c>
      <c r="C23" s="10">
        <v>572879</v>
      </c>
    </row>
    <row r="24" spans="1:3" ht="12.75">
      <c r="A24" s="2">
        <v>8</v>
      </c>
      <c r="B24" s="10">
        <v>438</v>
      </c>
      <c r="C24" s="10">
        <v>359402</v>
      </c>
    </row>
    <row r="25" spans="1:3" ht="12.75">
      <c r="A25" s="2">
        <v>9</v>
      </c>
      <c r="B25" s="10">
        <v>883</v>
      </c>
      <c r="C25" s="10">
        <v>1200121</v>
      </c>
    </row>
    <row r="26" spans="1:3" ht="13.5" thickBot="1">
      <c r="A26" s="6">
        <v>10</v>
      </c>
      <c r="B26" s="11">
        <v>832</v>
      </c>
      <c r="C26" s="11">
        <v>280663</v>
      </c>
    </row>
    <row r="27" spans="1:3" ht="13.5" thickTop="1">
      <c r="A27" s="8" t="s">
        <v>2</v>
      </c>
      <c r="B27" s="12">
        <f>SUM(B17:B26)</f>
        <v>14681</v>
      </c>
      <c r="C27" s="12">
        <f>SUM(C17:C26)</f>
        <v>47155993</v>
      </c>
    </row>
    <row r="29" ht="15.75">
      <c r="A29" s="13" t="s">
        <v>6</v>
      </c>
    </row>
    <row r="30" spans="1:3" ht="25.5">
      <c r="A30" s="1" t="s">
        <v>0</v>
      </c>
      <c r="B30" s="1" t="s">
        <v>1</v>
      </c>
      <c r="C30" s="1" t="s">
        <v>3</v>
      </c>
    </row>
    <row r="31" spans="1:3" ht="12.75">
      <c r="A31" s="2">
        <v>1</v>
      </c>
      <c r="B31" s="10">
        <f aca="true" t="shared" si="0" ref="B31:C40">B3-B17</f>
        <v>1</v>
      </c>
      <c r="C31" s="10">
        <f t="shared" si="0"/>
        <v>-239.44909090915462</v>
      </c>
    </row>
    <row r="32" spans="1:3" ht="12.75">
      <c r="A32" s="2">
        <v>2</v>
      </c>
      <c r="B32" s="10">
        <f t="shared" si="0"/>
        <v>-6</v>
      </c>
      <c r="C32" s="10">
        <f t="shared" si="0"/>
        <v>8032.681818181649</v>
      </c>
    </row>
    <row r="33" spans="1:3" ht="12.75">
      <c r="A33" s="2">
        <v>3</v>
      </c>
      <c r="B33" s="10">
        <f t="shared" si="0"/>
        <v>4</v>
      </c>
      <c r="C33" s="10">
        <f t="shared" si="0"/>
        <v>12148.345454546623</v>
      </c>
    </row>
    <row r="34" spans="1:3" ht="12.75">
      <c r="A34" s="2">
        <v>4</v>
      </c>
      <c r="B34" s="10">
        <f t="shared" si="0"/>
        <v>18</v>
      </c>
      <c r="C34" s="10">
        <f t="shared" si="0"/>
        <v>65164.66545453668</v>
      </c>
    </row>
    <row r="35" spans="1:3" ht="12.75">
      <c r="A35" s="2">
        <v>5</v>
      </c>
      <c r="B35" s="10">
        <f t="shared" si="0"/>
        <v>-141</v>
      </c>
      <c r="C35" s="10">
        <f t="shared" si="0"/>
        <v>-161893.91063636448</v>
      </c>
    </row>
    <row r="36" spans="1:3" ht="12.75">
      <c r="A36" s="2">
        <v>6</v>
      </c>
      <c r="B36" s="10">
        <f t="shared" si="0"/>
        <v>-7</v>
      </c>
      <c r="C36" s="10">
        <f t="shared" si="0"/>
        <v>3165.4081818180857</v>
      </c>
    </row>
    <row r="37" spans="1:3" ht="12.75">
      <c r="A37" s="2">
        <v>7</v>
      </c>
      <c r="B37" s="10">
        <f t="shared" si="0"/>
        <v>-105</v>
      </c>
      <c r="C37" s="10">
        <f t="shared" si="0"/>
        <v>-73320.70000000001</v>
      </c>
    </row>
    <row r="38" spans="1:3" ht="12.75">
      <c r="A38" s="2">
        <v>8</v>
      </c>
      <c r="B38" s="10">
        <f t="shared" si="0"/>
        <v>-4</v>
      </c>
      <c r="C38" s="10">
        <f t="shared" si="0"/>
        <v>-3251.654545454716</v>
      </c>
    </row>
    <row r="39" spans="1:3" ht="12.75">
      <c r="A39" s="2">
        <v>9</v>
      </c>
      <c r="B39" s="10">
        <f t="shared" si="0"/>
        <v>-10</v>
      </c>
      <c r="C39" s="10">
        <f t="shared" si="0"/>
        <v>5599.950909090927</v>
      </c>
    </row>
    <row r="40" spans="1:3" ht="13.5" thickBot="1">
      <c r="A40" s="6">
        <v>10</v>
      </c>
      <c r="B40" s="11">
        <f t="shared" si="0"/>
        <v>1</v>
      </c>
      <c r="C40" s="11">
        <f t="shared" si="0"/>
        <v>-97.96999999997206</v>
      </c>
    </row>
    <row r="41" spans="1:3" ht="13.5" thickTop="1">
      <c r="A41" s="8" t="s">
        <v>2</v>
      </c>
      <c r="B41" s="12">
        <f>SUM(B31:B40)</f>
        <v>-249</v>
      </c>
      <c r="C41" s="12">
        <f>SUM(C31:C40)</f>
        <v>-144692.63245455438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H41"/>
  <sheetViews>
    <sheetView workbookViewId="0" topLeftCell="A1">
      <selection activeCell="F32" sqref="F32"/>
    </sheetView>
  </sheetViews>
  <sheetFormatPr defaultColWidth="9.140625" defaultRowHeight="12.75"/>
  <cols>
    <col min="1" max="1" width="8.140625" style="0" bestFit="1" customWidth="1"/>
    <col min="2" max="2" width="26.421875" style="0" bestFit="1" customWidth="1"/>
    <col min="3" max="3" width="19.00390625" style="0" customWidth="1"/>
  </cols>
  <sheetData>
    <row r="1" ht="15.75">
      <c r="A1" s="13" t="s">
        <v>7</v>
      </c>
    </row>
    <row r="2" spans="1:3" ht="26.25" thickBot="1">
      <c r="A2" s="4" t="s">
        <v>0</v>
      </c>
      <c r="B2" s="4" t="s">
        <v>1</v>
      </c>
      <c r="C2" s="4" t="s">
        <v>3</v>
      </c>
    </row>
    <row r="3" spans="1:8" ht="12.75">
      <c r="A3" s="3">
        <v>1</v>
      </c>
      <c r="B3" s="9">
        <v>932</v>
      </c>
      <c r="C3" s="9">
        <v>351092</v>
      </c>
      <c r="E3" s="14"/>
      <c r="F3" s="14"/>
      <c r="G3" s="17"/>
      <c r="H3" s="15"/>
    </row>
    <row r="4" spans="1:8" ht="12.75">
      <c r="A4" s="2">
        <v>2</v>
      </c>
      <c r="B4" s="10">
        <v>828</v>
      </c>
      <c r="C4" s="10">
        <v>825649</v>
      </c>
      <c r="E4" s="14"/>
      <c r="F4" s="14"/>
      <c r="G4" s="17"/>
      <c r="H4" s="15"/>
    </row>
    <row r="5" spans="1:8" ht="12.75">
      <c r="A5" s="2">
        <v>3</v>
      </c>
      <c r="B5" s="10">
        <v>1965</v>
      </c>
      <c r="C5" s="10">
        <v>3305105</v>
      </c>
      <c r="E5" s="14"/>
      <c r="F5" s="17"/>
      <c r="G5" s="17"/>
      <c r="H5" s="15"/>
    </row>
    <row r="6" spans="1:8" ht="12.75">
      <c r="A6" s="2">
        <v>4</v>
      </c>
      <c r="B6" s="10">
        <v>2211</v>
      </c>
      <c r="C6" s="10">
        <v>31696870</v>
      </c>
      <c r="E6" s="14"/>
      <c r="F6" s="17"/>
      <c r="G6" s="17"/>
      <c r="H6" s="15"/>
    </row>
    <row r="7" spans="1:8" ht="12.75">
      <c r="A7" s="2">
        <v>5</v>
      </c>
      <c r="B7" s="10">
        <v>3973</v>
      </c>
      <c r="C7" s="10">
        <v>7546602</v>
      </c>
      <c r="E7" s="14"/>
      <c r="F7" s="17"/>
      <c r="G7" s="17"/>
      <c r="H7" s="15"/>
    </row>
    <row r="8" spans="1:8" ht="12.75">
      <c r="A8" s="2">
        <v>6</v>
      </c>
      <c r="B8" s="10">
        <v>1882</v>
      </c>
      <c r="C8" s="10">
        <v>1017610</v>
      </c>
      <c r="E8" s="14"/>
      <c r="F8" s="17"/>
      <c r="G8" s="17"/>
      <c r="H8" s="15"/>
    </row>
    <row r="9" spans="1:8" ht="12.75">
      <c r="A9" s="2">
        <v>7</v>
      </c>
      <c r="B9" s="10">
        <v>737</v>
      </c>
      <c r="C9" s="10">
        <v>572879</v>
      </c>
      <c r="E9" s="14"/>
      <c r="F9" s="14"/>
      <c r="G9" s="17"/>
      <c r="H9" s="15"/>
    </row>
    <row r="10" spans="1:8" ht="12.75">
      <c r="A10" s="2">
        <v>8</v>
      </c>
      <c r="B10" s="10">
        <v>438</v>
      </c>
      <c r="C10" s="10">
        <v>359402</v>
      </c>
      <c r="E10" s="14"/>
      <c r="F10" s="14"/>
      <c r="G10" s="17"/>
      <c r="H10" s="15"/>
    </row>
    <row r="11" spans="1:8" ht="12.75">
      <c r="A11" s="2">
        <v>9</v>
      </c>
      <c r="B11" s="10">
        <v>883</v>
      </c>
      <c r="C11" s="10">
        <v>1200121</v>
      </c>
      <c r="E11" s="14"/>
      <c r="F11" s="14"/>
      <c r="G11" s="17"/>
      <c r="H11" s="5"/>
    </row>
    <row r="12" spans="1:8" ht="13.5" thickBot="1">
      <c r="A12" s="6">
        <v>10</v>
      </c>
      <c r="B12" s="11">
        <v>832</v>
      </c>
      <c r="C12" s="11">
        <v>280663</v>
      </c>
      <c r="E12" s="14"/>
      <c r="F12" s="14"/>
      <c r="G12" s="17"/>
      <c r="H12" s="18"/>
    </row>
    <row r="13" spans="1:8" ht="13.5" thickTop="1">
      <c r="A13" s="7" t="s">
        <v>2</v>
      </c>
      <c r="B13" s="12">
        <f>SUM(B3:B12)</f>
        <v>14681</v>
      </c>
      <c r="C13" s="12">
        <f>SUM(C3:C12)</f>
        <v>47155993</v>
      </c>
      <c r="E13" s="15"/>
      <c r="F13" s="15"/>
      <c r="G13" s="15"/>
      <c r="H13" s="15"/>
    </row>
    <row r="14" spans="5:8" ht="12.75">
      <c r="E14" s="15"/>
      <c r="F14" s="15"/>
      <c r="G14" s="15"/>
      <c r="H14" s="15"/>
    </row>
    <row r="15" ht="15.75">
      <c r="A15" s="13" t="s">
        <v>8</v>
      </c>
    </row>
    <row r="16" spans="1:3" ht="25.5">
      <c r="A16" s="1" t="s">
        <v>0</v>
      </c>
      <c r="B16" s="1" t="s">
        <v>1</v>
      </c>
      <c r="C16" s="1" t="s">
        <v>3</v>
      </c>
    </row>
    <row r="17" spans="1:3" ht="12.75">
      <c r="A17" s="2">
        <v>1</v>
      </c>
      <c r="B17" s="10">
        <v>931</v>
      </c>
      <c r="C17" s="10">
        <v>347395.5509090909</v>
      </c>
    </row>
    <row r="18" spans="1:3" ht="12.75">
      <c r="A18" s="2">
        <v>2</v>
      </c>
      <c r="B18" s="10">
        <v>822</v>
      </c>
      <c r="C18" s="10">
        <v>823600.6818181816</v>
      </c>
    </row>
    <row r="19" spans="1:3" ht="12.75">
      <c r="A19" s="2">
        <v>3</v>
      </c>
      <c r="B19" s="10">
        <v>1970</v>
      </c>
      <c r="C19" s="10">
        <v>3320430.645454546</v>
      </c>
    </row>
    <row r="20" spans="1:3" ht="12.75">
      <c r="A20" s="2">
        <v>4</v>
      </c>
      <c r="B20" s="10">
        <v>2211</v>
      </c>
      <c r="C20" s="10">
        <v>31696901.765454542</v>
      </c>
    </row>
    <row r="21" spans="1:3" ht="12.75">
      <c r="A21" s="2">
        <v>5</v>
      </c>
      <c r="B21" s="10">
        <v>3999</v>
      </c>
      <c r="C21" s="10">
        <v>7594851.369363636</v>
      </c>
    </row>
    <row r="22" spans="1:3" ht="12.75">
      <c r="A22" s="2">
        <v>6</v>
      </c>
      <c r="B22" s="10">
        <v>1890</v>
      </c>
      <c r="C22" s="10">
        <v>1024333.408181818</v>
      </c>
    </row>
    <row r="23" spans="1:3" ht="12.75">
      <c r="A23" s="2">
        <v>7</v>
      </c>
      <c r="B23" s="10">
        <v>745</v>
      </c>
      <c r="C23" s="10">
        <v>574659.6636363637</v>
      </c>
    </row>
    <row r="24" spans="1:3" ht="12.75">
      <c r="A24" s="2">
        <v>8</v>
      </c>
      <c r="B24" s="10">
        <v>438</v>
      </c>
      <c r="C24" s="10">
        <v>359401.5054545454</v>
      </c>
    </row>
    <row r="25" spans="1:3" ht="12.75">
      <c r="A25" s="2">
        <v>9</v>
      </c>
      <c r="B25" s="10">
        <v>880</v>
      </c>
      <c r="C25" s="10">
        <v>1207361.300909091</v>
      </c>
    </row>
    <row r="26" spans="1:3" ht="13.5" thickBot="1">
      <c r="A26" s="6">
        <v>10</v>
      </c>
      <c r="B26" s="11">
        <v>840</v>
      </c>
      <c r="C26" s="11">
        <v>280891.03</v>
      </c>
    </row>
    <row r="27" spans="1:3" ht="13.5" thickTop="1">
      <c r="A27" s="8" t="s">
        <v>2</v>
      </c>
      <c r="B27" s="12">
        <f>SUM(B17:B26)</f>
        <v>14726</v>
      </c>
      <c r="C27" s="12">
        <f>SUM(C17:C26)</f>
        <v>47229826.92118182</v>
      </c>
    </row>
    <row r="29" ht="15.75">
      <c r="A29" s="13" t="s">
        <v>9</v>
      </c>
    </row>
    <row r="30" spans="1:3" ht="25.5">
      <c r="A30" s="1" t="s">
        <v>0</v>
      </c>
      <c r="B30" s="1" t="s">
        <v>1</v>
      </c>
      <c r="C30" s="1" t="s">
        <v>3</v>
      </c>
    </row>
    <row r="31" spans="1:3" ht="12.75">
      <c r="A31" s="2">
        <v>1</v>
      </c>
      <c r="B31" s="10">
        <f aca="true" t="shared" si="0" ref="B31:C40">B3-B17</f>
        <v>1</v>
      </c>
      <c r="C31" s="10">
        <f t="shared" si="0"/>
        <v>3696.4490909090964</v>
      </c>
    </row>
    <row r="32" spans="1:3" ht="12.75">
      <c r="A32" s="2">
        <v>2</v>
      </c>
      <c r="B32" s="10">
        <f t="shared" si="0"/>
        <v>6</v>
      </c>
      <c r="C32" s="10">
        <f t="shared" si="0"/>
        <v>2048.318181818351</v>
      </c>
    </row>
    <row r="33" spans="1:3" ht="12.75">
      <c r="A33" s="2">
        <v>3</v>
      </c>
      <c r="B33" s="10">
        <f t="shared" si="0"/>
        <v>-5</v>
      </c>
      <c r="C33" s="10">
        <f t="shared" si="0"/>
        <v>-15325.645454545971</v>
      </c>
    </row>
    <row r="34" spans="1:3" ht="12.75">
      <c r="A34" s="2">
        <v>4</v>
      </c>
      <c r="B34" s="10">
        <f t="shared" si="0"/>
        <v>0</v>
      </c>
      <c r="C34" s="10">
        <f t="shared" si="0"/>
        <v>-31.765454541891813</v>
      </c>
    </row>
    <row r="35" spans="1:3" ht="12.75">
      <c r="A35" s="2">
        <v>5</v>
      </c>
      <c r="B35" s="10">
        <f t="shared" si="0"/>
        <v>-26</v>
      </c>
      <c r="C35" s="10">
        <f t="shared" si="0"/>
        <v>-48249.36936363578</v>
      </c>
    </row>
    <row r="36" spans="1:3" ht="12.75">
      <c r="A36" s="2">
        <v>6</v>
      </c>
      <c r="B36" s="10">
        <f t="shared" si="0"/>
        <v>-8</v>
      </c>
      <c r="C36" s="10">
        <f t="shared" si="0"/>
        <v>-6723.408181817969</v>
      </c>
    </row>
    <row r="37" spans="1:3" ht="12.75">
      <c r="A37" s="2">
        <v>7</v>
      </c>
      <c r="B37" s="10">
        <f t="shared" si="0"/>
        <v>-8</v>
      </c>
      <c r="C37" s="10">
        <f t="shared" si="0"/>
        <v>-1780.6636363636935</v>
      </c>
    </row>
    <row r="38" spans="1:3" ht="12.75">
      <c r="A38" s="2">
        <v>8</v>
      </c>
      <c r="B38" s="10">
        <f t="shared" si="0"/>
        <v>0</v>
      </c>
      <c r="C38" s="10">
        <f t="shared" si="0"/>
        <v>0.4945454546250403</v>
      </c>
    </row>
    <row r="39" spans="1:3" ht="12.75">
      <c r="A39" s="2">
        <v>9</v>
      </c>
      <c r="B39" s="10">
        <f t="shared" si="0"/>
        <v>3</v>
      </c>
      <c r="C39" s="10">
        <f t="shared" si="0"/>
        <v>-7240.30090909102</v>
      </c>
    </row>
    <row r="40" spans="1:3" ht="13.5" thickBot="1">
      <c r="A40" s="6">
        <v>10</v>
      </c>
      <c r="B40" s="11">
        <f t="shared" si="0"/>
        <v>-8</v>
      </c>
      <c r="C40" s="11">
        <f t="shared" si="0"/>
        <v>-228.03000000002794</v>
      </c>
    </row>
    <row r="41" spans="1:3" ht="13.5" thickTop="1">
      <c r="A41" s="8" t="s">
        <v>2</v>
      </c>
      <c r="B41" s="12">
        <f>SUM(B31:B40)</f>
        <v>-45</v>
      </c>
      <c r="C41" s="12">
        <f>SUM(C31:C40)</f>
        <v>-73833.92118181428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ICF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14807</dc:creator>
  <cp:keywords/>
  <dc:description/>
  <cp:lastModifiedBy>Bickey Rimal</cp:lastModifiedBy>
  <dcterms:created xsi:type="dcterms:W3CDTF">2006-08-23T17:31:05Z</dcterms:created>
  <dcterms:modified xsi:type="dcterms:W3CDTF">2007-11-30T16:42:56Z</dcterms:modified>
  <cp:category/>
  <cp:version/>
  <cp:contentType/>
  <cp:contentStatus/>
</cp:coreProperties>
</file>