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'!$A$1:$I$43</definedName>
    <definedName name="_xlnm.Print_Area" localSheetId="1">'Component Summary Worksheets'!$A$1:$AE$28</definedName>
  </definedNames>
  <calcPr fullCalcOnLoad="1"/>
</workbook>
</file>

<file path=xl/sharedStrings.xml><?xml version="1.0" encoding="utf-8"?>
<sst xmlns="http://schemas.openxmlformats.org/spreadsheetml/2006/main" count="95" uniqueCount="47">
  <si>
    <t>2006 Enacted (with Rescissions).........................................................................................</t>
  </si>
  <si>
    <t>2007 Estimate (direct)*...............................................................................................................................................................</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</si>
  <si>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</si>
  <si>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 xml:space="preserve">  Change 2008 from 2007 Estimate .................................................................................................................</t>
  </si>
  <si>
    <t>xx</t>
  </si>
  <si>
    <t/>
  </si>
  <si>
    <t xml:space="preserve"> </t>
  </si>
  <si>
    <t>(Dollars in thousands)</t>
  </si>
  <si>
    <t>Amount</t>
  </si>
  <si>
    <t>Comparison by activity and program</t>
  </si>
  <si>
    <t>FTE</t>
  </si>
  <si>
    <t>Grand Total</t>
  </si>
  <si>
    <t>Perm</t>
  </si>
  <si>
    <t>Pos.</t>
  </si>
  <si>
    <t>Reimbursable FTE</t>
  </si>
  <si>
    <t>SALARIES AND EXPENSES</t>
  </si>
  <si>
    <t>(Dollars in Thousands)</t>
  </si>
  <si>
    <t xml:space="preserve">   TOTAL</t>
  </si>
  <si>
    <t>Increases:</t>
  </si>
  <si>
    <t>*************MACRO AREA ********************************</t>
  </si>
  <si>
    <t>********** ALT-Z  (ADDS DOTS TO LABEL)**************</t>
  </si>
  <si>
    <t>{edit}......................................~{d 2}</t>
  </si>
  <si>
    <t>********** ALT-D  (DELETES 1 COLUMN)**************</t>
  </si>
  <si>
    <t>/WDC~{R 2}</t>
  </si>
  <si>
    <t>Total Adjustments to Base ........................................................................................................................................................</t>
  </si>
  <si>
    <t>Total Program Changes</t>
  </si>
  <si>
    <t>Total.................................................................................</t>
  </si>
  <si>
    <t>Subtotal Increases .....................................................................................................................................................................................................................................................................</t>
  </si>
  <si>
    <t>2007 President's Budget (Information Only)...............................................................................................................................................................</t>
  </si>
  <si>
    <t>2007 Continuing Resolution Level (Information Only)...............................................................................................................................................................</t>
  </si>
  <si>
    <t xml:space="preserve">2008 Request ................................................................................................................................................................ </t>
  </si>
  <si>
    <t>2008 Current Services ..........................................................................................................................................</t>
  </si>
  <si>
    <t>2007 Estimate</t>
  </si>
  <si>
    <t>2008 Request</t>
  </si>
  <si>
    <t>2008 Current Services</t>
  </si>
  <si>
    <t>2008 Request .................................................................................................................................</t>
  </si>
  <si>
    <t>LAW ENFORCEMENT WIRELESS COMMUNICATIONS</t>
  </si>
  <si>
    <t>Changes in Compensable Days......................................................................................…</t>
  </si>
  <si>
    <t>Health Insurance................................................................................................…</t>
  </si>
  <si>
    <t>Resources will provide funding to support the Department of Justice's law enforcement wireless communications, including efforts to make more efficient use of radio spectrum as required by 47 U.S.C. 903(d)(1).   Wireless communications efforts are facilitated through implementation of the Integrated Wireless Network (IWN), a joint initiative with the Departments of Treasury and Homeland Security.  The IWN will address communications shortcomings in key strategic locations, such as along the northern and southern land borders, and in cities or regions that are potential targets for terrorism.  Requested resources will be allocated to:  IWN operations and maintenance requirements; investment in new, more efficient infrastructure and subscriber equipment; promotion of communications interoperability by federal law enforcement and homeland security personnel; support of existing legacy land mobile radio systems; and management and operating requirements of the Joint Wireless Program Management Office.</t>
  </si>
  <si>
    <t>Law Enforcement Wireless Communications..................................</t>
  </si>
  <si>
    <t xml:space="preserve">     Change 2008 from 2007 Estimate..................................................................................................................................................</t>
  </si>
  <si>
    <t>Annualization of 2007 positions (Dollars)...........................................................................…</t>
  </si>
  <si>
    <t>Annualization of 2006 positions (Dollars)...........................................................................…</t>
  </si>
  <si>
    <t>Retirement..........................................................................................................…</t>
  </si>
  <si>
    <t>2008 Pay Raise (3.0%)...........................................................................…</t>
  </si>
  <si>
    <t>Annualization of 2007 Pay Raise (2.2%)...........................................................................…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</si>
</sst>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12">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b/>
      <sz val="14"/>
      <name val="Arial"/>
      <family val="2"/>
    </font>
    <font>
      <b/>
      <u val="single"/>
      <sz val="14"/>
      <name val="Arial"/>
      <family val="2"/>
    </font>
    <font>
      <b/>
      <u val="single"/>
      <sz val="10"/>
      <name val="Arial"/>
      <family val="0"/>
    </font>
    <font>
      <u val="doubleAccounting"/>
      <sz val="10"/>
      <name val="Arial"/>
      <family val="0"/>
    </font>
  </fonts>
  <fills count="3">
    <fill>
      <patternFill/>
    </fill>
    <fill>
      <patternFill patternType="gray125"/>
    </fill>
    <fill>
      <patternFill patternType="solid">
        <fgColor indexed="43"/>
        <bgColor indexed="64"/>
      </patternFill>
    </fill>
  </fills>
  <borders count="17">
    <border>
      <left/>
      <right/>
      <top/>
      <bottom/>
      <diagonal/>
    </border>
    <border>
      <left/>
      <right/>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81">
    <xf numFmtId="3" fontId="0" fillId="0" borderId="0" xfId="0" applyAlignment="1">
      <alignment/>
    </xf>
    <xf numFmtId="3" fontId="4" fillId="0" borderId="0" xfId="0" applyAlignment="1">
      <alignment/>
    </xf>
    <xf numFmtId="3" fontId="4"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3" fontId="4" fillId="0" borderId="1" xfId="0" applyAlignment="1">
      <alignment/>
    </xf>
    <xf numFmtId="3" fontId="4" fillId="0" borderId="0" xfId="0" applyFont="1" applyAlignment="1">
      <alignment/>
    </xf>
    <xf numFmtId="3" fontId="6" fillId="0" borderId="0" xfId="0" applyAlignment="1">
      <alignment horizontal="center"/>
    </xf>
    <xf numFmtId="3" fontId="4" fillId="0" borderId="0" xfId="0" applyAlignment="1">
      <alignment horizontal="center"/>
    </xf>
    <xf numFmtId="3" fontId="8" fillId="0" borderId="0" xfId="0" applyFont="1" applyAlignment="1">
      <alignment horizontal="centerContinuous"/>
    </xf>
    <xf numFmtId="3" fontId="9" fillId="0" borderId="0" xfId="0" applyFont="1" applyAlignment="1">
      <alignment horizontal="centerContinuous"/>
    </xf>
    <xf numFmtId="3" fontId="7" fillId="0" borderId="0" xfId="0" applyFont="1" applyAlignment="1">
      <alignment horizontal="centerContinuous"/>
    </xf>
    <xf numFmtId="3" fontId="0" fillId="0" borderId="0" xfId="0" applyNumberFormat="1" applyBorder="1" applyAlignment="1">
      <alignment/>
    </xf>
    <xf numFmtId="0" fontId="0" fillId="0" borderId="2" xfId="0" applyBorder="1" applyAlignment="1">
      <alignment/>
    </xf>
    <xf numFmtId="3" fontId="0" fillId="0" borderId="3" xfId="0" applyNumberFormat="1" applyBorder="1" applyAlignment="1">
      <alignment/>
    </xf>
    <xf numFmtId="3" fontId="0" fillId="0" borderId="0" xfId="0" applyBorder="1" applyAlignment="1">
      <alignment/>
    </xf>
    <xf numFmtId="3" fontId="0" fillId="0" borderId="2"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0" fontId="10"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7" xfId="0" applyBorder="1" applyAlignment="1">
      <alignment horizontal="center"/>
    </xf>
    <xf numFmtId="3" fontId="0" fillId="0" borderId="7" xfId="0" applyNumberFormat="1" applyBorder="1" applyAlignment="1">
      <alignment horizontal="center"/>
    </xf>
    <xf numFmtId="0" fontId="0" fillId="0" borderId="8" xfId="0" applyBorder="1" applyAlignment="1">
      <alignment/>
    </xf>
    <xf numFmtId="3" fontId="0" fillId="0" borderId="9" xfId="0" applyNumberFormat="1" applyBorder="1" applyAlignment="1">
      <alignment/>
    </xf>
    <xf numFmtId="3" fontId="0" fillId="0" borderId="10" xfId="0" applyNumberFormat="1" applyBorder="1" applyAlignment="1">
      <alignment/>
    </xf>
    <xf numFmtId="3" fontId="0" fillId="0" borderId="11" xfId="0" applyBorder="1" applyAlignment="1">
      <alignment/>
    </xf>
    <xf numFmtId="0" fontId="0" fillId="0" borderId="11" xfId="0" applyBorder="1" applyAlignment="1">
      <alignment/>
    </xf>
    <xf numFmtId="3" fontId="0" fillId="0" borderId="11" xfId="0" applyNumberFormat="1" applyBorder="1" applyAlignment="1">
      <alignment/>
    </xf>
    <xf numFmtId="3" fontId="11" fillId="0" borderId="9" xfId="0" applyNumberFormat="1" applyBorder="1" applyAlignment="1">
      <alignment/>
    </xf>
    <xf numFmtId="3" fontId="11" fillId="0" borderId="10" xfId="0" applyNumberFormat="1" applyBorder="1" applyAlignment="1">
      <alignment/>
    </xf>
    <xf numFmtId="0" fontId="11" fillId="0" borderId="11" xfId="0" applyBorder="1" applyAlignment="1">
      <alignment/>
    </xf>
    <xf numFmtId="3" fontId="4" fillId="0" borderId="0" xfId="0" applyFont="1" applyAlignment="1">
      <alignment horizontal="centerContinuous"/>
    </xf>
    <xf numFmtId="3" fontId="4" fillId="0" borderId="0" xfId="0" applyAlignment="1">
      <alignment horizontal="centerContinuous"/>
    </xf>
    <xf numFmtId="3" fontId="4" fillId="0" borderId="0" xfId="0" applyNumberFormat="1" applyAlignment="1">
      <alignment horizontal="centerContinuous"/>
    </xf>
    <xf numFmtId="3" fontId="4" fillId="0" borderId="0" xfId="0" applyAlignment="1">
      <alignment/>
    </xf>
    <xf numFmtId="3" fontId="0" fillId="0" borderId="0" xfId="0" applyAlignment="1">
      <alignment horizontal="left" indent="1"/>
    </xf>
    <xf numFmtId="3" fontId="0" fillId="0" borderId="0" xfId="0" applyAlignment="1">
      <alignment horizontal="left"/>
    </xf>
    <xf numFmtId="3" fontId="0" fillId="0" borderId="0" xfId="0" applyAlignment="1">
      <alignment horizontal="left" indent="2"/>
    </xf>
    <xf numFmtId="0" fontId="0" fillId="0" borderId="10" xfId="0" applyBorder="1" applyAlignment="1">
      <alignment/>
    </xf>
    <xf numFmtId="3" fontId="0" fillId="0" borderId="0" xfId="0" applyBorder="1" applyAlignment="1">
      <alignment horizontal="left" indent="1"/>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164" fontId="4" fillId="0" borderId="1" xfId="0" applyNumberFormat="1" applyAlignment="1">
      <alignment/>
    </xf>
    <xf numFmtId="3" fontId="3" fillId="2" borderId="0" xfId="0" applyFont="1" applyFill="1" applyAlignment="1">
      <alignment horizontal="left" wrapText="1" shrinkToFit="1"/>
    </xf>
    <xf numFmtId="0" fontId="0" fillId="0" borderId="12" xfId="0" applyBorder="1" applyAlignment="1">
      <alignment horizontal="center"/>
    </xf>
    <xf numFmtId="0" fontId="0" fillId="0" borderId="13"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0" xfId="0" applyNumberFormat="1" applyFont="1" applyAlignment="1">
      <alignment horizontal="left"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4" fillId="0" borderId="14" xfId="0" applyFont="1" applyBorder="1" applyAlignment="1">
      <alignment horizontal="center"/>
    </xf>
    <xf numFmtId="3" fontId="4" fillId="0" borderId="15" xfId="0" applyBorder="1" applyAlignment="1">
      <alignment horizontal="center"/>
    </xf>
    <xf numFmtId="3" fontId="4" fillId="0" borderId="16" xfId="0" applyBorder="1" applyAlignment="1">
      <alignment horizontal="center"/>
    </xf>
    <xf numFmtId="3" fontId="4" fillId="0" borderId="14" xfId="0" applyFont="1" applyBorder="1" applyAlignment="1">
      <alignment horizontal="center" wrapText="1"/>
    </xf>
    <xf numFmtId="3" fontId="0" fillId="0" borderId="15" xfId="0" applyBorder="1" applyAlignment="1">
      <alignment/>
    </xf>
    <xf numFmtId="3" fontId="0" fillId="0" borderId="16" xfId="0" applyBorder="1" applyAlignment="1">
      <alignment/>
    </xf>
    <xf numFmtId="3" fontId="4" fillId="0" borderId="15" xfId="0" applyFont="1" applyBorder="1" applyAlignment="1">
      <alignment horizontal="center"/>
    </xf>
    <xf numFmtId="3" fontId="4" fillId="0" borderId="16" xfId="0" applyFont="1"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N114"/>
  <sheetViews>
    <sheetView tabSelected="1" view="pageBreakPreview" zoomScaleSheetLayoutView="100" workbookViewId="0" topLeftCell="A1">
      <selection activeCell="A36" sqref="A36"/>
    </sheetView>
  </sheetViews>
  <sheetFormatPr defaultColWidth="9.140625" defaultRowHeight="12.75"/>
  <cols>
    <col min="1" max="1" width="9.28125" style="28" customWidth="1"/>
    <col min="2" max="2" width="6.7109375" style="28" customWidth="1"/>
    <col min="3" max="3" width="7.7109375" style="28" customWidth="1"/>
    <col min="4" max="4" width="15.00390625" style="28" customWidth="1"/>
    <col min="5" max="5" width="19.7109375" style="28" customWidth="1"/>
    <col min="6" max="6" width="1.421875" style="28" customWidth="1"/>
    <col min="7" max="7" width="10.8515625" style="29" customWidth="1"/>
    <col min="8" max="8" width="7.7109375" style="29" customWidth="1"/>
    <col min="9" max="9" width="12.140625" style="28" customWidth="1"/>
    <col min="10" max="10" width="1.7109375" style="28" customWidth="1"/>
    <col min="11" max="13" width="2.7109375" style="28" customWidth="1"/>
    <col min="14" max="14" width="2.7109375" style="28" hidden="1" customWidth="1"/>
    <col min="15" max="16" width="2.7109375" style="28" customWidth="1"/>
    <col min="17" max="17" width="9.7109375" style="28" customWidth="1"/>
    <col min="18" max="18" width="2.7109375" style="28" customWidth="1"/>
    <col min="19" max="19" width="9.7109375" style="28" hidden="1" customWidth="1"/>
    <col min="20" max="20" width="9.140625" style="28" customWidth="1"/>
    <col min="21" max="23" width="2.7109375" style="28" customWidth="1"/>
    <col min="24" max="24" width="8.421875" style="28" hidden="1" customWidth="1"/>
    <col min="25" max="25" width="12.7109375" style="28" customWidth="1"/>
    <col min="26" max="28" width="2.7109375" style="28" customWidth="1"/>
    <col min="29" max="29" width="8.421875" style="28" hidden="1" customWidth="1"/>
    <col min="30" max="30" width="12.7109375" style="28" customWidth="1"/>
    <col min="31" max="33" width="2.7109375" style="28" customWidth="1"/>
    <col min="34" max="34" width="2.7109375" style="28" hidden="1" customWidth="1"/>
    <col min="35" max="38" width="2.7109375" style="28" customWidth="1"/>
    <col min="39" max="39" width="8.421875" style="28" hidden="1" customWidth="1"/>
    <col min="40" max="40" width="12.7109375" style="28" customWidth="1"/>
    <col min="41" max="43" width="2.7109375" style="28" customWidth="1"/>
    <col min="44" max="44" width="8.421875" style="28" hidden="1" customWidth="1"/>
    <col min="45" max="45" width="12.7109375" style="28" customWidth="1"/>
    <col min="46" max="48" width="2.7109375" style="28" customWidth="1"/>
    <col min="49" max="49" width="9.140625" style="28" customWidth="1"/>
    <col min="50" max="50" width="15.7109375" style="28" customWidth="1"/>
    <col min="51" max="53" width="2.7109375" style="28" customWidth="1"/>
    <col min="54" max="54" width="9.140625" style="28" customWidth="1"/>
    <col min="55" max="55" width="15.7109375" style="28" customWidth="1"/>
    <col min="56" max="56" width="2.7109375" style="28" customWidth="1"/>
    <col min="57" max="57" width="9.7109375" style="28" customWidth="1"/>
    <col min="58" max="58" width="2.7109375" style="28" customWidth="1"/>
    <col min="59" max="59" width="9.140625" style="28" customWidth="1"/>
    <col min="60" max="60" width="12.7109375" style="28" customWidth="1"/>
    <col min="61" max="66" width="2.7109375" style="28" customWidth="1"/>
    <col min="67" max="67" width="9.140625" style="28" customWidth="1"/>
    <col min="68" max="68" width="9.7109375" style="28" customWidth="1"/>
    <col min="69" max="69" width="2.7109375" style="28" customWidth="1"/>
    <col min="70" max="70" width="9.7109375" style="28" customWidth="1"/>
    <col min="71" max="71" width="2.7109375" style="28" customWidth="1"/>
    <col min="72" max="72" width="9.7109375" style="28" customWidth="1"/>
    <col min="73" max="73" width="2.7109375" style="28" customWidth="1"/>
    <col min="74" max="74" width="12.7109375" style="28" customWidth="1"/>
    <col min="75" max="16384" width="9.140625" style="28" customWidth="1"/>
  </cols>
  <sheetData>
    <row r="2" spans="1:9" ht="12.75">
      <c r="A2" s="25" t="s">
        <v>36</v>
      </c>
      <c r="B2" s="26"/>
      <c r="C2" s="26"/>
      <c r="D2" s="25"/>
      <c r="E2" s="26"/>
      <c r="F2" s="26"/>
      <c r="G2" s="27"/>
      <c r="H2" s="27"/>
      <c r="I2" s="26"/>
    </row>
    <row r="3" spans="1:9" ht="12.75">
      <c r="A3" s="26" t="s">
        <v>16</v>
      </c>
      <c r="B3" s="26"/>
      <c r="C3" s="26"/>
      <c r="D3" s="26"/>
      <c r="E3" s="26"/>
      <c r="F3" s="26"/>
      <c r="G3" s="27"/>
      <c r="H3" s="27"/>
      <c r="I3" s="26"/>
    </row>
    <row r="4" ht="12.75">
      <c r="I4" s="30"/>
    </row>
    <row r="5" spans="2:10" ht="12.75" customHeight="1">
      <c r="B5" s="28" t="s">
        <v>6</v>
      </c>
      <c r="G5" s="57" t="s">
        <v>17</v>
      </c>
      <c r="H5" s="58"/>
      <c r="I5" s="59"/>
      <c r="J5" s="28" t="s">
        <v>6</v>
      </c>
    </row>
    <row r="6" spans="3:10" ht="12.75">
      <c r="C6" s="28" t="s">
        <v>6</v>
      </c>
      <c r="G6" s="60"/>
      <c r="H6" s="61"/>
      <c r="I6" s="62"/>
      <c r="J6" s="28" t="s">
        <v>6</v>
      </c>
    </row>
    <row r="7" spans="7:9" ht="12.75">
      <c r="G7" s="32" t="s">
        <v>13</v>
      </c>
      <c r="H7" s="32" t="s">
        <v>10</v>
      </c>
      <c r="I7" s="31" t="s">
        <v>8</v>
      </c>
    </row>
    <row r="8" spans="7:9" ht="12.75">
      <c r="G8" s="15"/>
      <c r="H8" s="13"/>
      <c r="I8" s="33"/>
    </row>
    <row r="9" spans="1:9" ht="12.75">
      <c r="A9" s="28" t="s">
        <v>0</v>
      </c>
      <c r="F9" s="28" t="s">
        <v>6</v>
      </c>
      <c r="G9" s="15">
        <v>19</v>
      </c>
      <c r="H9" s="13">
        <v>16</v>
      </c>
      <c r="I9" s="17">
        <v>88851</v>
      </c>
    </row>
    <row r="10" spans="6:9" ht="12.75">
      <c r="F10" s="28" t="s">
        <v>6</v>
      </c>
      <c r="G10" s="15"/>
      <c r="H10" s="13"/>
      <c r="I10" s="14"/>
    </row>
    <row r="11" spans="1:9" ht="12.75">
      <c r="A11" s="28" t="s">
        <v>28</v>
      </c>
      <c r="F11" s="28" t="s">
        <v>5</v>
      </c>
      <c r="G11" s="34">
        <v>19</v>
      </c>
      <c r="H11" s="35">
        <v>19</v>
      </c>
      <c r="I11" s="38">
        <v>89217</v>
      </c>
    </row>
    <row r="12" spans="6:9" ht="12.75">
      <c r="F12" s="28" t="s">
        <v>6</v>
      </c>
      <c r="G12" s="15"/>
      <c r="H12" s="13"/>
      <c r="I12" s="14"/>
    </row>
    <row r="13" spans="1:9" ht="12.75">
      <c r="A13" s="28" t="s">
        <v>29</v>
      </c>
      <c r="F13" s="28" t="s">
        <v>5</v>
      </c>
      <c r="G13" s="34">
        <v>19</v>
      </c>
      <c r="H13" s="35">
        <v>16</v>
      </c>
      <c r="I13" s="38">
        <v>100000</v>
      </c>
    </row>
    <row r="14" spans="6:9" ht="12.75">
      <c r="F14" s="28" t="s">
        <v>6</v>
      </c>
      <c r="G14" s="15"/>
      <c r="H14" s="13"/>
      <c r="I14" s="14"/>
    </row>
    <row r="15" spans="1:9" ht="12.75">
      <c r="A15" s="28" t="s">
        <v>1</v>
      </c>
      <c r="F15" s="28" t="s">
        <v>5</v>
      </c>
      <c r="G15" s="15">
        <v>19</v>
      </c>
      <c r="H15" s="13">
        <v>19</v>
      </c>
      <c r="I15" s="17">
        <v>81180</v>
      </c>
    </row>
    <row r="16" spans="7:9" ht="12.75">
      <c r="G16" s="15"/>
      <c r="H16" s="13"/>
      <c r="I16" s="17"/>
    </row>
    <row r="17" spans="1:9" ht="12.75">
      <c r="A17" s="28" t="s">
        <v>35</v>
      </c>
      <c r="F17" s="28" t="s">
        <v>5</v>
      </c>
      <c r="G17" s="34">
        <v>19</v>
      </c>
      <c r="H17" s="35">
        <v>19</v>
      </c>
      <c r="I17" s="38">
        <v>81353</v>
      </c>
    </row>
    <row r="18" spans="6:9" ht="12.75">
      <c r="F18" s="28" t="s">
        <v>5</v>
      </c>
      <c r="G18" s="15"/>
      <c r="H18" s="13"/>
      <c r="I18" s="14"/>
    </row>
    <row r="19" spans="1:9" ht="12.75">
      <c r="A19" s="49" t="s">
        <v>41</v>
      </c>
      <c r="B19" s="49"/>
      <c r="C19" s="49"/>
      <c r="D19" s="49"/>
      <c r="E19" s="49"/>
      <c r="F19" s="36" t="s">
        <v>5</v>
      </c>
      <c r="G19" s="34">
        <f>G17-G15</f>
        <v>0</v>
      </c>
      <c r="H19" s="35">
        <f>H17-H15</f>
        <v>0</v>
      </c>
      <c r="I19" s="38">
        <f>I17-I15</f>
        <v>173</v>
      </c>
    </row>
    <row r="20" spans="1:9" ht="12.75">
      <c r="A20" s="30"/>
      <c r="B20" s="30"/>
      <c r="C20" s="30"/>
      <c r="D20" s="30"/>
      <c r="E20" s="30"/>
      <c r="F20" s="28" t="s">
        <v>5</v>
      </c>
      <c r="G20" s="15"/>
      <c r="H20" s="13"/>
      <c r="I20" s="17"/>
    </row>
    <row r="21" spans="1:9" ht="12.75">
      <c r="A21" s="28" t="s">
        <v>18</v>
      </c>
      <c r="G21" s="15" t="s">
        <v>6</v>
      </c>
      <c r="H21" s="13" t="s">
        <v>6</v>
      </c>
      <c r="I21" s="14" t="s">
        <v>6</v>
      </c>
    </row>
    <row r="22" spans="1:9" ht="12.75">
      <c r="A22" s="50" t="s">
        <v>45</v>
      </c>
      <c r="F22" s="28" t="s">
        <v>5</v>
      </c>
      <c r="G22" s="15">
        <v>0</v>
      </c>
      <c r="H22" s="13">
        <v>0</v>
      </c>
      <c r="I22" s="17">
        <v>57</v>
      </c>
    </row>
    <row r="23" spans="1:9" ht="12.75">
      <c r="A23" s="46" t="s">
        <v>46</v>
      </c>
      <c r="F23" s="16" t="s">
        <v>5</v>
      </c>
      <c r="G23" s="15">
        <v>0</v>
      </c>
      <c r="H23" s="13">
        <v>0</v>
      </c>
      <c r="I23" s="17">
        <v>24</v>
      </c>
    </row>
    <row r="24" spans="1:9" ht="12.75">
      <c r="A24" s="46" t="s">
        <v>42</v>
      </c>
      <c r="E24" s="16"/>
      <c r="F24" s="16" t="s">
        <v>6</v>
      </c>
      <c r="G24" s="15">
        <v>0</v>
      </c>
      <c r="H24" s="13">
        <v>0</v>
      </c>
      <c r="I24" s="17">
        <v>44</v>
      </c>
    </row>
    <row r="25" spans="1:9" ht="12.75">
      <c r="A25" s="50" t="s">
        <v>43</v>
      </c>
      <c r="F25" s="28" t="s">
        <v>6</v>
      </c>
      <c r="G25" s="15">
        <v>0</v>
      </c>
      <c r="H25" s="13">
        <v>0</v>
      </c>
      <c r="I25" s="17">
        <v>14</v>
      </c>
    </row>
    <row r="26" spans="1:9" ht="12.75">
      <c r="A26" s="50" t="s">
        <v>37</v>
      </c>
      <c r="F26" s="28" t="s">
        <v>6</v>
      </c>
      <c r="G26" s="15">
        <v>0</v>
      </c>
      <c r="H26" s="13">
        <v>0</v>
      </c>
      <c r="I26" s="17">
        <v>20</v>
      </c>
    </row>
    <row r="27" spans="1:9" ht="12.75">
      <c r="A27" s="50" t="s">
        <v>44</v>
      </c>
      <c r="F27" s="28" t="s">
        <v>6</v>
      </c>
      <c r="G27" s="15">
        <v>0</v>
      </c>
      <c r="H27" s="13">
        <v>0</v>
      </c>
      <c r="I27" s="17">
        <v>12</v>
      </c>
    </row>
    <row r="28" spans="1:9" ht="12.75">
      <c r="A28" s="50" t="s">
        <v>38</v>
      </c>
      <c r="F28" s="28" t="s">
        <v>6</v>
      </c>
      <c r="G28" s="15">
        <v>0</v>
      </c>
      <c r="H28" s="13">
        <v>0</v>
      </c>
      <c r="I28" s="17">
        <v>2</v>
      </c>
    </row>
    <row r="29" spans="7:9" ht="12.75">
      <c r="G29" s="15"/>
      <c r="H29" s="13"/>
      <c r="I29" s="17"/>
    </row>
    <row r="30" spans="1:10" ht="12.75">
      <c r="A30" s="48" t="s">
        <v>27</v>
      </c>
      <c r="F30" s="28" t="s">
        <v>5</v>
      </c>
      <c r="G30" s="15">
        <f>SUM(G21:G28)</f>
        <v>0</v>
      </c>
      <c r="H30" s="13">
        <f>SUM(H21:H28)</f>
        <v>0</v>
      </c>
      <c r="I30" s="17">
        <f>SUM(I21:I28)</f>
        <v>173</v>
      </c>
      <c r="J30" s="16"/>
    </row>
    <row r="31" spans="7:9" ht="15">
      <c r="G31" s="39"/>
      <c r="H31" s="40"/>
      <c r="I31" s="41"/>
    </row>
    <row r="32" spans="1:10" ht="12.75">
      <c r="A32" s="47" t="s">
        <v>24</v>
      </c>
      <c r="F32" s="28" t="s">
        <v>5</v>
      </c>
      <c r="G32" s="18">
        <f>G30</f>
        <v>0</v>
      </c>
      <c r="H32" s="19">
        <f>H30</f>
        <v>0</v>
      </c>
      <c r="I32" s="20">
        <f>I30</f>
        <v>173</v>
      </c>
      <c r="J32" s="16"/>
    </row>
    <row r="33" spans="1:10" ht="12.75">
      <c r="A33" s="47"/>
      <c r="G33" s="18"/>
      <c r="H33" s="19"/>
      <c r="I33" s="20"/>
      <c r="J33" s="16"/>
    </row>
    <row r="34" spans="1:9" ht="12.75">
      <c r="A34" s="28" t="s">
        <v>31</v>
      </c>
      <c r="F34" s="28" t="s">
        <v>5</v>
      </c>
      <c r="G34" s="15">
        <f>G15+G32</f>
        <v>19</v>
      </c>
      <c r="H34" s="13">
        <f>H15+H32</f>
        <v>19</v>
      </c>
      <c r="I34" s="17">
        <f>I15+I32</f>
        <v>81353</v>
      </c>
    </row>
    <row r="35" spans="6:9" ht="12.75">
      <c r="F35" s="28" t="s">
        <v>6</v>
      </c>
      <c r="G35" s="34"/>
      <c r="H35" s="35"/>
      <c r="I35" s="37"/>
    </row>
    <row r="36" spans="1:9" ht="12.75">
      <c r="A36" s="28" t="s">
        <v>30</v>
      </c>
      <c r="F36" s="28" t="s">
        <v>6</v>
      </c>
      <c r="G36" s="18">
        <f>G34</f>
        <v>19</v>
      </c>
      <c r="H36" s="19">
        <f>H34</f>
        <v>19</v>
      </c>
      <c r="I36" s="20">
        <f>I34</f>
        <v>81353</v>
      </c>
    </row>
    <row r="37" spans="1:9" ht="12.75">
      <c r="A37" s="28" t="s">
        <v>3</v>
      </c>
      <c r="F37" s="28" t="s">
        <v>6</v>
      </c>
      <c r="G37" s="34">
        <f>SUM(G36-G15)</f>
        <v>0</v>
      </c>
      <c r="H37" s="35">
        <f>SUM(H36-H15)</f>
        <v>0</v>
      </c>
      <c r="I37" s="38">
        <f>SUM(I36-I15)</f>
        <v>173</v>
      </c>
    </row>
    <row r="38" ht="12.75">
      <c r="I38" s="30"/>
    </row>
    <row r="39" spans="1:27" ht="29.25" customHeight="1">
      <c r="A39" s="63" t="s">
        <v>2</v>
      </c>
      <c r="B39" s="63"/>
      <c r="C39" s="63"/>
      <c r="D39" s="63"/>
      <c r="E39" s="63"/>
      <c r="F39" s="63"/>
      <c r="G39" s="63"/>
      <c r="H39" s="63"/>
      <c r="I39" s="63"/>
      <c r="J39" s="51"/>
      <c r="K39" s="51"/>
      <c r="L39" s="51"/>
      <c r="M39" s="51"/>
      <c r="N39" s="51"/>
      <c r="O39" s="51"/>
      <c r="P39" s="51"/>
      <c r="Q39" s="51"/>
      <c r="R39" s="51"/>
      <c r="S39" s="51"/>
      <c r="T39" s="51"/>
      <c r="U39" s="51"/>
      <c r="V39" s="51"/>
      <c r="W39" s="51"/>
      <c r="X39" s="51"/>
      <c r="Y39" s="51"/>
      <c r="Z39" s="51"/>
      <c r="AA39" s="52"/>
    </row>
    <row r="40" spans="1:27" ht="29.25" customHeight="1">
      <c r="A40" s="63"/>
      <c r="B40" s="63"/>
      <c r="C40" s="63"/>
      <c r="D40" s="63"/>
      <c r="E40" s="63"/>
      <c r="F40" s="63"/>
      <c r="G40" s="63"/>
      <c r="H40" s="63"/>
      <c r="I40" s="63"/>
      <c r="J40" s="53"/>
      <c r="K40" s="53"/>
      <c r="L40" s="53"/>
      <c r="M40" s="53"/>
      <c r="N40" s="53"/>
      <c r="O40" s="53"/>
      <c r="P40" s="53"/>
      <c r="Q40" s="53"/>
      <c r="R40" s="53"/>
      <c r="S40" s="53"/>
      <c r="T40" s="53"/>
      <c r="U40" s="53"/>
      <c r="V40" s="53"/>
      <c r="W40" s="53"/>
      <c r="X40" s="53"/>
      <c r="Y40" s="53"/>
      <c r="Z40" s="53"/>
      <c r="AA40" s="54"/>
    </row>
    <row r="44" spans="1:248" ht="15">
      <c r="A44" s="42" t="s">
        <v>4</v>
      </c>
      <c r="B44" s="43"/>
      <c r="C44" s="43"/>
      <c r="D44" s="43"/>
      <c r="E44" s="43"/>
      <c r="F44" s="43"/>
      <c r="G44" s="44"/>
      <c r="H44" s="44"/>
      <c r="I44" s="43"/>
      <c r="J44" s="45"/>
      <c r="K44" s="45"/>
      <c r="L44" s="45"/>
      <c r="M44" s="45"/>
      <c r="O44" s="45"/>
      <c r="P44" s="45"/>
      <c r="Q44" s="45"/>
      <c r="R44" s="45"/>
      <c r="T44" s="45"/>
      <c r="U44" s="45"/>
      <c r="V44" s="45"/>
      <c r="W44" s="45"/>
      <c r="Y44" s="45"/>
      <c r="Z44" s="45"/>
      <c r="AA44" s="45"/>
      <c r="AB44" s="45"/>
      <c r="AD44" s="45"/>
      <c r="AE44" s="45"/>
      <c r="AF44" s="45"/>
      <c r="AG44" s="45"/>
      <c r="AI44" s="45"/>
      <c r="AJ44" s="45"/>
      <c r="AK44" s="45"/>
      <c r="AL44" s="45"/>
      <c r="AN44" s="45"/>
      <c r="AO44" s="45"/>
      <c r="AP44" s="45"/>
      <c r="AQ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row>
    <row r="45" spans="1:9" ht="1.5" customHeight="1">
      <c r="A45" s="56"/>
      <c r="B45" s="56"/>
      <c r="C45" s="56"/>
      <c r="D45" s="56"/>
      <c r="E45" s="56"/>
      <c r="F45" s="56"/>
      <c r="G45" s="56"/>
      <c r="H45" s="56"/>
      <c r="I45" s="56"/>
    </row>
    <row r="109" ht="12.75">
      <c r="A109" s="28" t="s">
        <v>19</v>
      </c>
    </row>
    <row r="110" ht="12.75">
      <c r="A110" s="28" t="s">
        <v>20</v>
      </c>
    </row>
    <row r="111" ht="12.75">
      <c r="A111" s="28" t="s">
        <v>21</v>
      </c>
    </row>
    <row r="113" ht="12.75">
      <c r="A113" s="28" t="s">
        <v>22</v>
      </c>
    </row>
    <row r="114" ht="12.75">
      <c r="A114" s="28" t="s">
        <v>23</v>
      </c>
    </row>
  </sheetData>
  <mergeCells count="3">
    <mergeCell ref="A45:I45"/>
    <mergeCell ref="G5:I6"/>
    <mergeCell ref="A39:I40"/>
  </mergeCells>
  <printOptions horizontalCentered="1"/>
  <pageMargins left="0.75" right="0.75" top="1" bottom="1" header="0.5" footer="0.5"/>
  <pageSetup fitToHeight="1" fitToWidth="1" horizontalDpi="600" verticalDpi="600" orientation="landscape" scale="82" r:id="rId1"/>
</worksheet>
</file>

<file path=xl/worksheets/sheet2.xml><?xml version="1.0" encoding="utf-8"?>
<worksheet xmlns="http://schemas.openxmlformats.org/spreadsheetml/2006/main" xmlns:r="http://schemas.openxmlformats.org/officeDocument/2006/relationships">
  <dimension ref="A1:AD26"/>
  <sheetViews>
    <sheetView zoomScale="85" zoomScaleNormal="85" workbookViewId="0" topLeftCell="A1">
      <selection activeCell="AD18" sqref="AD18"/>
    </sheetView>
  </sheetViews>
  <sheetFormatPr defaultColWidth="9.140625" defaultRowHeight="12.75"/>
  <cols>
    <col min="1" max="1" width="3.8515625" style="1" customWidth="1"/>
    <col min="2" max="2" width="3.7109375" style="1" customWidth="1"/>
    <col min="3" max="3" width="8.7109375" style="1" customWidth="1"/>
    <col min="4" max="4" width="8.421875" style="1" customWidth="1"/>
    <col min="5" max="5" width="7.7109375" style="1" customWidth="1"/>
    <col min="6" max="6" width="18.140625" style="1" customWidth="1"/>
    <col min="7" max="7" width="2.7109375" style="1" customWidth="1"/>
    <col min="8" max="8" width="10.140625" style="1" customWidth="1"/>
    <col min="9" max="9" width="1.7109375" style="1" customWidth="1"/>
    <col min="10" max="10" width="8.57421875" style="1" customWidth="1"/>
    <col min="11" max="11" width="2.28125" style="1" customWidth="1"/>
    <col min="12" max="12" width="12.57421875" style="1" customWidth="1"/>
    <col min="13" max="13" width="1.7109375" style="1" customWidth="1"/>
    <col min="14" max="14" width="11.00390625" style="1" customWidth="1"/>
    <col min="15" max="15" width="1.7109375" style="1" customWidth="1"/>
    <col min="16" max="16" width="8.28125" style="1" customWidth="1"/>
    <col min="17" max="17" width="1.7109375" style="1" customWidth="1"/>
    <col min="18" max="18" width="13.8515625" style="1" customWidth="1"/>
    <col min="19" max="19" width="1.7109375" style="1" customWidth="1"/>
    <col min="20" max="20" width="10.28125" style="1" customWidth="1"/>
    <col min="21" max="21" width="1.7109375" style="1" customWidth="1"/>
    <col min="22" max="22" width="8.8515625" style="1" customWidth="1"/>
    <col min="23" max="23" width="1.7109375" style="1" customWidth="1"/>
    <col min="24" max="24" width="13.8515625" style="1" customWidth="1"/>
    <col min="25" max="25" width="1.28515625" style="1" customWidth="1"/>
    <col min="26" max="26" width="12.28125" style="1" customWidth="1"/>
    <col min="27" max="27" width="1.7109375" style="1" customWidth="1"/>
    <col min="28" max="28" width="12.57421875" style="1" customWidth="1"/>
    <col min="29" max="29" width="1.8515625" style="1" customWidth="1"/>
    <col min="30" max="30" width="16.00390625" style="1" customWidth="1"/>
    <col min="31" max="31" width="3.421875" style="1" customWidth="1"/>
    <col min="32" max="16384" width="8.421875" style="1" customWidth="1"/>
  </cols>
  <sheetData>
    <row r="1" spans="1:30" ht="18">
      <c r="A1" s="10" t="s">
        <v>36</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18">
      <c r="A2" s="11" t="s">
        <v>15</v>
      </c>
      <c r="B2" s="2"/>
      <c r="C2" s="3"/>
      <c r="D2" s="2"/>
      <c r="E2" s="2"/>
      <c r="F2" s="2"/>
      <c r="G2" s="2"/>
      <c r="H2" s="2"/>
      <c r="I2" s="2"/>
      <c r="J2" s="2"/>
      <c r="K2" s="2"/>
      <c r="L2" s="2"/>
      <c r="M2" s="2"/>
      <c r="N2" s="2"/>
      <c r="O2" s="2"/>
      <c r="P2" s="2"/>
      <c r="Q2" s="2"/>
      <c r="R2" s="2"/>
      <c r="S2" s="2"/>
      <c r="T2" s="2"/>
      <c r="U2" s="2"/>
      <c r="V2" s="2"/>
      <c r="W2" s="2"/>
      <c r="X2" s="2"/>
      <c r="Y2" s="2"/>
      <c r="Z2" s="2"/>
      <c r="AA2" s="2"/>
      <c r="AB2" s="2"/>
      <c r="AC2" s="2"/>
      <c r="AD2" s="2"/>
    </row>
    <row r="3" spans="1:30" ht="18">
      <c r="A3" s="12" t="s">
        <v>7</v>
      </c>
      <c r="B3" s="2"/>
      <c r="C3" s="2"/>
      <c r="D3" s="2"/>
      <c r="E3" s="2"/>
      <c r="F3" s="2"/>
      <c r="G3" s="2"/>
      <c r="H3" s="2"/>
      <c r="I3" s="2"/>
      <c r="J3" s="2"/>
      <c r="K3" s="2"/>
      <c r="L3" s="2"/>
      <c r="M3" s="2"/>
      <c r="N3" s="2"/>
      <c r="O3" s="2"/>
      <c r="P3" s="2"/>
      <c r="Q3" s="2"/>
      <c r="R3" s="2"/>
      <c r="S3" s="2"/>
      <c r="T3" s="2"/>
      <c r="U3" s="2"/>
      <c r="V3" s="2"/>
      <c r="W3" s="2"/>
      <c r="X3" s="2"/>
      <c r="Y3" s="2"/>
      <c r="Z3" s="2"/>
      <c r="AA3" s="2"/>
      <c r="AB3" s="2"/>
      <c r="AC3" s="2"/>
      <c r="AD3" s="2"/>
    </row>
    <row r="7" spans="8:30" ht="42.75" customHeight="1">
      <c r="H7" s="76" t="s">
        <v>32</v>
      </c>
      <c r="I7" s="77"/>
      <c r="J7" s="77"/>
      <c r="K7" s="77"/>
      <c r="L7" s="78"/>
      <c r="N7" s="73" t="s">
        <v>34</v>
      </c>
      <c r="O7" s="79"/>
      <c r="P7" s="79"/>
      <c r="Q7" s="79"/>
      <c r="R7" s="80"/>
      <c r="T7" s="73" t="s">
        <v>33</v>
      </c>
      <c r="U7" s="79"/>
      <c r="V7" s="79"/>
      <c r="W7" s="79"/>
      <c r="X7" s="80"/>
      <c r="Z7" s="73" t="s">
        <v>25</v>
      </c>
      <c r="AA7" s="74"/>
      <c r="AB7" s="74"/>
      <c r="AC7" s="74"/>
      <c r="AD7" s="75"/>
    </row>
    <row r="8" spans="8:26" ht="15">
      <c r="H8" s="9" t="s">
        <v>12</v>
      </c>
      <c r="N8" s="9" t="s">
        <v>12</v>
      </c>
      <c r="T8" s="9" t="s">
        <v>12</v>
      </c>
      <c r="Z8" s="9" t="s">
        <v>12</v>
      </c>
    </row>
    <row r="9" spans="1:30" ht="15">
      <c r="A9" s="5" t="s">
        <v>9</v>
      </c>
      <c r="H9" s="8" t="s">
        <v>13</v>
      </c>
      <c r="J9" s="8" t="s">
        <v>10</v>
      </c>
      <c r="L9" s="8" t="s">
        <v>8</v>
      </c>
      <c r="N9" s="8" t="s">
        <v>13</v>
      </c>
      <c r="P9" s="8" t="s">
        <v>10</v>
      </c>
      <c r="R9" s="8" t="s">
        <v>8</v>
      </c>
      <c r="T9" s="8" t="s">
        <v>13</v>
      </c>
      <c r="V9" s="8" t="s">
        <v>10</v>
      </c>
      <c r="X9" s="8" t="s">
        <v>8</v>
      </c>
      <c r="Z9" s="8" t="s">
        <v>13</v>
      </c>
      <c r="AB9" s="8" t="s">
        <v>10</v>
      </c>
      <c r="AD9" s="8" t="s">
        <v>8</v>
      </c>
    </row>
    <row r="10" spans="1:30" ht="15">
      <c r="A10" s="5"/>
      <c r="H10" s="5"/>
      <c r="J10" s="5"/>
      <c r="L10" s="5"/>
      <c r="N10" s="5"/>
      <c r="P10" s="5"/>
      <c r="R10" s="5"/>
      <c r="T10" s="5"/>
      <c r="V10" s="5"/>
      <c r="X10" s="5"/>
      <c r="Z10" s="5"/>
      <c r="AB10" s="5"/>
      <c r="AD10" s="5"/>
    </row>
    <row r="11" spans="1:30" ht="15">
      <c r="A11" s="1">
        <v>1</v>
      </c>
      <c r="B11" s="7" t="s">
        <v>40</v>
      </c>
      <c r="G11" s="1" t="s">
        <v>6</v>
      </c>
      <c r="H11" s="6">
        <v>19</v>
      </c>
      <c r="I11" s="7" t="s">
        <v>6</v>
      </c>
      <c r="J11" s="6">
        <v>19</v>
      </c>
      <c r="L11" s="55">
        <v>81180</v>
      </c>
      <c r="N11" s="6">
        <v>19</v>
      </c>
      <c r="P11" s="6">
        <v>19</v>
      </c>
      <c r="R11" s="55">
        <v>81353</v>
      </c>
      <c r="T11" s="6">
        <v>19</v>
      </c>
      <c r="V11" s="6">
        <v>19</v>
      </c>
      <c r="X11" s="55">
        <v>81353</v>
      </c>
      <c r="Z11" s="6">
        <f>T11-N11</f>
        <v>0</v>
      </c>
      <c r="AB11" s="6">
        <f>V11-P11</f>
        <v>0</v>
      </c>
      <c r="AD11" s="55">
        <f>X11-R11</f>
        <v>0</v>
      </c>
    </row>
    <row r="12" ht="15">
      <c r="AD12" s="4"/>
    </row>
    <row r="13" spans="2:30" ht="15">
      <c r="B13" s="7" t="s">
        <v>26</v>
      </c>
      <c r="G13" s="1" t="s">
        <v>6</v>
      </c>
      <c r="H13" s="1">
        <f>SUM(H11:H11)</f>
        <v>19</v>
      </c>
      <c r="J13" s="1">
        <f>SUM(J11:J11)</f>
        <v>19</v>
      </c>
      <c r="L13" s="1">
        <f>SUM(L11:L11)</f>
        <v>81180</v>
      </c>
      <c r="M13" s="4"/>
      <c r="N13" s="1">
        <f>SUM(N11:N11)</f>
        <v>19</v>
      </c>
      <c r="O13" s="4"/>
      <c r="P13" s="1">
        <f>SUM(P11:P11)</f>
        <v>19</v>
      </c>
      <c r="Q13" s="4"/>
      <c r="R13" s="1">
        <f>SUM(R11:R11)</f>
        <v>81353</v>
      </c>
      <c r="S13" s="4"/>
      <c r="T13" s="1">
        <f>SUM(T11:T11)</f>
        <v>19</v>
      </c>
      <c r="U13" s="4"/>
      <c r="V13" s="1">
        <f>SUM(V11:V11)</f>
        <v>19</v>
      </c>
      <c r="W13" s="4"/>
      <c r="X13" s="1">
        <f>SUM(X11:X11)</f>
        <v>81353</v>
      </c>
      <c r="Y13" s="4"/>
      <c r="Z13" s="1">
        <f>SUM(Z11:Z11)</f>
        <v>0</v>
      </c>
      <c r="AB13" s="1">
        <f>SUM(AB11:AB11)</f>
        <v>0</v>
      </c>
      <c r="AC13" s="4"/>
      <c r="AD13" s="1">
        <f>SUM(AD11:AD11)</f>
        <v>0</v>
      </c>
    </row>
    <row r="14" spans="13:29" ht="15">
      <c r="M14" s="4"/>
      <c r="O14" s="4"/>
      <c r="Q14" s="4"/>
      <c r="S14" s="4"/>
      <c r="U14" s="4"/>
      <c r="W14" s="4"/>
      <c r="Y14" s="4"/>
      <c r="AC14" s="4"/>
    </row>
    <row r="15" spans="2:30" ht="15">
      <c r="B15" s="1" t="s">
        <v>14</v>
      </c>
      <c r="H15" s="21">
        <v>0</v>
      </c>
      <c r="I15" s="22"/>
      <c r="J15" s="23">
        <v>0</v>
      </c>
      <c r="K15" s="22"/>
      <c r="L15" s="21">
        <v>0</v>
      </c>
      <c r="M15" s="24"/>
      <c r="N15" s="21">
        <v>0</v>
      </c>
      <c r="O15" s="24"/>
      <c r="P15" s="23">
        <v>0</v>
      </c>
      <c r="Q15" s="24"/>
      <c r="R15" s="21">
        <v>0</v>
      </c>
      <c r="S15" s="24"/>
      <c r="T15" s="21">
        <v>0</v>
      </c>
      <c r="U15" s="24"/>
      <c r="V15" s="23">
        <v>0</v>
      </c>
      <c r="W15" s="24"/>
      <c r="X15" s="21">
        <v>0</v>
      </c>
      <c r="Y15" s="24"/>
      <c r="Z15" s="21">
        <v>0</v>
      </c>
      <c r="AA15" s="22"/>
      <c r="AB15" s="23">
        <f>V15-P15</f>
        <v>0</v>
      </c>
      <c r="AC15" s="24"/>
      <c r="AD15" s="21">
        <v>0</v>
      </c>
    </row>
    <row r="16" spans="13:29" ht="15">
      <c r="M16" s="4"/>
      <c r="O16" s="4"/>
      <c r="Q16" s="4"/>
      <c r="S16" s="4"/>
      <c r="U16" s="4"/>
      <c r="W16" s="4"/>
      <c r="Y16" s="4"/>
      <c r="AC16" s="4"/>
    </row>
    <row r="17" spans="2:30" ht="15">
      <c r="B17" s="1" t="s">
        <v>11</v>
      </c>
      <c r="H17" s="1">
        <f>H13+H15</f>
        <v>19</v>
      </c>
      <c r="J17" s="1">
        <f>J13+J15</f>
        <v>19</v>
      </c>
      <c r="L17" s="1">
        <f>L13+L15</f>
        <v>81180</v>
      </c>
      <c r="M17" s="4"/>
      <c r="N17" s="1">
        <f>N13+N15</f>
        <v>19</v>
      </c>
      <c r="O17" s="4"/>
      <c r="P17" s="1">
        <f>P13+P15</f>
        <v>19</v>
      </c>
      <c r="Q17" s="4"/>
      <c r="R17" s="1">
        <f>R13+R15</f>
        <v>81353</v>
      </c>
      <c r="S17" s="4"/>
      <c r="T17" s="1">
        <f>T13+T15</f>
        <v>19</v>
      </c>
      <c r="U17" s="4"/>
      <c r="V17" s="1">
        <f>V13+V15</f>
        <v>19</v>
      </c>
      <c r="W17" s="4"/>
      <c r="X17" s="1">
        <f>X13+X15</f>
        <v>81353</v>
      </c>
      <c r="Y17" s="4"/>
      <c r="Z17" s="1">
        <f>Z13+Z15</f>
        <v>0</v>
      </c>
      <c r="AB17" s="1">
        <f>AB13+AB15</f>
        <v>0</v>
      </c>
      <c r="AC17" s="4"/>
      <c r="AD17" s="1">
        <f>AD13+AD15</f>
        <v>0</v>
      </c>
    </row>
    <row r="18" spans="13:29" ht="15">
      <c r="M18" s="4"/>
      <c r="O18" s="4"/>
      <c r="Q18" s="4"/>
      <c r="S18" s="4"/>
      <c r="U18" s="4"/>
      <c r="W18" s="4"/>
      <c r="Y18" s="4"/>
      <c r="AC18" s="4"/>
    </row>
    <row r="20" spans="2:30" ht="21" customHeight="1">
      <c r="B20" s="64" t="s">
        <v>39</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6"/>
    </row>
    <row r="21" spans="2:30" ht="21" customHeight="1">
      <c r="B21" s="67"/>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9"/>
    </row>
    <row r="22" spans="2:30" ht="21" customHeight="1">
      <c r="B22" s="67"/>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9"/>
    </row>
    <row r="23" spans="2:30" ht="21" customHeight="1">
      <c r="B23" s="67"/>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9"/>
    </row>
    <row r="24" spans="2:30" ht="21" customHeight="1">
      <c r="B24" s="67"/>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9"/>
    </row>
    <row r="25" spans="2:30" ht="21" customHeight="1">
      <c r="B25" s="67"/>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9"/>
    </row>
    <row r="26" spans="2:30" ht="3" customHeight="1">
      <c r="B26" s="70"/>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2"/>
    </row>
  </sheetData>
  <mergeCells count="5">
    <mergeCell ref="B20:AD26"/>
    <mergeCell ref="Z7:AD7"/>
    <mergeCell ref="H7:L7"/>
    <mergeCell ref="N7:R7"/>
    <mergeCell ref="T7:X7"/>
  </mergeCells>
  <printOptions/>
  <pageMargins left="0.75" right="0.75" top="1" bottom="1" header="0.5" footer="0.5"/>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mcvrkel</cp:lastModifiedBy>
  <cp:lastPrinted>2007-01-26T15:02:23Z</cp:lastPrinted>
  <dcterms:created xsi:type="dcterms:W3CDTF">2003-12-29T19:39:16Z</dcterms:created>
  <dcterms:modified xsi:type="dcterms:W3CDTF">2007-01-29T17:34:59Z</dcterms:modified>
  <cp:category/>
  <cp:version/>
  <cp:contentType/>
  <cp:contentStatus/>
</cp:coreProperties>
</file>