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ext" sheetId="1" r:id="rId1"/>
    <sheet name="Table1" sheetId="2" r:id="rId2"/>
    <sheet name="Table 2" sheetId="3" r:id="rId3"/>
    <sheet name="Table 3" sheetId="4" r:id="rId4"/>
    <sheet name="Table 4" sheetId="5" r:id="rId5"/>
  </sheets>
  <definedNames/>
  <calcPr fullCalcOnLoad="1"/>
</workbook>
</file>

<file path=xl/sharedStrings.xml><?xml version="1.0" encoding="utf-8"?>
<sst xmlns="http://schemas.openxmlformats.org/spreadsheetml/2006/main" count="2009" uniqueCount="1071">
  <si>
    <t>Port Lazaro Cardenas, Mich.</t>
  </si>
  <si>
    <t>San Luis Potosi, S.L.P.</t>
  </si>
  <si>
    <t>San Agustin Mine, Torreon, Coah.</t>
  </si>
  <si>
    <t>Minerales Sotula, 30%</t>
  </si>
  <si>
    <t xml:space="preserve">Cementos Apasco, S.A. de C.V. (Holcim Group, </t>
  </si>
  <si>
    <t>Cía. Minera Autlán, S.A. de C.V. (Grupo</t>
  </si>
  <si>
    <t>Cía. Minera Las Cuevas, S.A. de C.V. (Grupo</t>
  </si>
  <si>
    <t>Cía. Fresnillo, S.A. de C.V. (Industrias Peñoles, S.A.</t>
  </si>
  <si>
    <t xml:space="preserve">Minera Mexicana La Ciénega, S.A. de C.V. </t>
  </si>
  <si>
    <t xml:space="preserve">   (Industrias Peñoles, S.A. de C.V.)</t>
  </si>
  <si>
    <t>Grafitos Mexicanos, S.A. (Cummings Moore</t>
  </si>
  <si>
    <t>Grafito Superior, S.A. de C.V. (Superior Graphite</t>
  </si>
  <si>
    <t>Cía. Occidental Mexicana, S.A. (private Mexican,</t>
  </si>
  <si>
    <t>Consorcio Minero Benito Juárez Peña Colorada, S.A.</t>
  </si>
  <si>
    <t>Hylsamex, S.A. de C.V. (Grupo Industrial ALFA,</t>
  </si>
  <si>
    <t>Industrias Peñoles, S.A. de C.V. (private Mexican,</t>
  </si>
  <si>
    <t>Minera San Francisco del Oro, S.A. de C.V.</t>
  </si>
  <si>
    <t>Mexicana de Cobre, S.A. (Grupo México, S.A. de</t>
  </si>
  <si>
    <t xml:space="preserve">Petróleos Mexicanos, S.A. de C.V. (PEMEX) </t>
  </si>
  <si>
    <t>Exportadora de Sal, S.A. (Fideicomiso de Fomento</t>
  </si>
  <si>
    <t xml:space="preserve">Industrias Peñoles, S.A. de C.V. (private Mexican, </t>
  </si>
  <si>
    <t>Minera Hecla, S.A. de C.V. (Hecla Mining Co.)</t>
  </si>
  <si>
    <t>DEACERO, S.A. de C.V. (private Mexican, 100%)</t>
  </si>
  <si>
    <t>Ensenada, B.C.N.; Torreon, Coah.; Barrientos,</t>
  </si>
  <si>
    <t>thousand barrels</t>
  </si>
  <si>
    <t>15 lead,</t>
  </si>
  <si>
    <t>21 zinc.</t>
  </si>
  <si>
    <t>45 lead,</t>
  </si>
  <si>
    <t>47 zinc.</t>
  </si>
  <si>
    <t>5,300 steel,</t>
  </si>
  <si>
    <t>3,100 steel,</t>
  </si>
  <si>
    <t>3,700 steel,</t>
  </si>
  <si>
    <t>6,300.</t>
  </si>
  <si>
    <t>3,700.</t>
  </si>
  <si>
    <t>750,000.</t>
  </si>
  <si>
    <t>950,000.</t>
  </si>
  <si>
    <t>130,000.</t>
  </si>
  <si>
    <t>335,000.</t>
  </si>
  <si>
    <t>24,300.</t>
  </si>
  <si>
    <t>refineries operated by Met-Mex Peñoles</t>
  </si>
  <si>
    <t>(Peñoles, 100%)</t>
  </si>
  <si>
    <t>Mexican, 51%, and Cookson Ltd., 49%)</t>
  </si>
  <si>
    <t>49%, and other, 51%)</t>
  </si>
  <si>
    <t xml:space="preserve">Cementos de Chihuahua, S.A. de C.V. [Cementos </t>
  </si>
  <si>
    <t xml:space="preserve">Mexicanos, S.A. de C.V. (CEMEX), 36%, and </t>
  </si>
  <si>
    <t>private Mexican, 64%]</t>
  </si>
  <si>
    <t xml:space="preserve">Minera Carbonífera Río Escondido, S.A. [Grupo </t>
  </si>
  <si>
    <t>Mission Energy, 49%]</t>
  </si>
  <si>
    <t>Acerero del Norte, S.A. de C.V. (GAN), 51%, and</t>
  </si>
  <si>
    <t>and Applied Industrial Minerals Corp., 49%)</t>
  </si>
  <si>
    <t>Fluorita de México, S.A. de C.V.  (Corp. Alfil, 51%,</t>
  </si>
  <si>
    <t xml:space="preserve">   Peñoles, S.A. de C.V., 56%, and Newmont</t>
  </si>
  <si>
    <t>51%, and Phelps Dodge Corp., 49%)</t>
  </si>
  <si>
    <t>Exploraciones El Dorado, S.A. de C.V., 70%, and</t>
  </si>
  <si>
    <t>private Mexican, 75%)</t>
  </si>
  <si>
    <t>Graphite Co. of the United States, 25%, and</t>
  </si>
  <si>
    <t>de C.V. (Hylsamex, S.A. de C.V., 51%, and Ispat</t>
  </si>
  <si>
    <t>International N.V., 49%)</t>
  </si>
  <si>
    <t>97%, and private U.S., 3%)</t>
  </si>
  <si>
    <t>Ferrominero, S.A. de C.V., 81.75%, and private</t>
  </si>
  <si>
    <t>51%, and Mitsubishi Corp., 49%)</t>
  </si>
  <si>
    <t>(Grupo México, S.A. de C.V., 90%)</t>
  </si>
  <si>
    <t>Altos Hornos de Mexico, S.A. de C.V. (AHMSA)</t>
  </si>
  <si>
    <t xml:space="preserve">[Grupo Acerero del Norte, S.A. de C.V. (GAN), </t>
  </si>
  <si>
    <t>74%]</t>
  </si>
  <si>
    <t xml:space="preserve">Altos Hornos de Mexico, S.A. de C.V. (AHMSA) </t>
  </si>
  <si>
    <t xml:space="preserve">Siderúrgica Lázaro Cárdenas-Las Truchas, S.A. de </t>
  </si>
  <si>
    <t>Strontium minerals, celestite</t>
  </si>
  <si>
    <t>300 refinery,</t>
  </si>
  <si>
    <t>29,200 mill,</t>
  </si>
  <si>
    <t>Naica, Chih.; Fresnillo, Zac.; Las Torres, Gto.;</t>
  </si>
  <si>
    <t>Michoacan (Mich.), Nuevo Leon (N.L.) Oaxaca (Oax.), Puebla (Pue.), Queretaro (Qro.), San Luis Potosi (S.L.P.), Sinaloa (Sin.),</t>
  </si>
  <si>
    <t>Colima (Col.), Distrito Federal (D.F.), Durango (Dgo.), Guanajuato (Gto.), Guerrero (Gro.), Hidalgo (Hgo.), Jalisco (Jal.), Mexico (Mex.),</t>
  </si>
  <si>
    <t>2004</t>
  </si>
  <si>
    <t>Marketed (dry)</t>
  </si>
  <si>
    <t>MEXICO:  STRUCTURE OF THE MINERAL INDUSTRY IN 2004</t>
  </si>
  <si>
    <t>15</t>
  </si>
  <si>
    <r>
      <t>MEXICO: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</si>
  <si>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</si>
  <si>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Secondary</t>
    </r>
    <r>
      <rPr>
        <vertAlign val="superscript"/>
        <sz val="8"/>
        <rFont val="Times"/>
        <family val="1"/>
      </rPr>
      <t>e</t>
    </r>
  </si>
  <si>
    <r>
      <t>Metal</t>
    </r>
    <r>
      <rPr>
        <vertAlign val="superscript"/>
        <sz val="8"/>
        <rFont val="Times"/>
        <family val="1"/>
      </rPr>
      <t>3</t>
    </r>
  </si>
  <si>
    <r>
      <t>Arsenic</t>
    </r>
    <r>
      <rPr>
        <vertAlign val="superscript"/>
        <sz val="8"/>
        <rFont val="Times"/>
        <family val="1"/>
      </rPr>
      <t>4</t>
    </r>
  </si>
  <si>
    <r>
      <t>Mine output, Bi content</t>
    </r>
    <r>
      <rPr>
        <vertAlign val="superscript"/>
        <sz val="8"/>
        <rFont val="Times"/>
        <family val="1"/>
      </rPr>
      <t>5</t>
    </r>
  </si>
  <si>
    <r>
      <t>Ferroalloys, electric arc furnace:</t>
    </r>
    <r>
      <rPr>
        <vertAlign val="superscript"/>
        <sz val="8"/>
        <rFont val="Times"/>
        <family val="1"/>
      </rPr>
      <t>6</t>
    </r>
  </si>
  <si>
    <r>
      <t>Rolled products</t>
    </r>
    <r>
      <rPr>
        <vertAlign val="superscript"/>
        <sz val="8"/>
        <rFont val="Times"/>
        <family val="1"/>
      </rPr>
      <t>7</t>
    </r>
  </si>
  <si>
    <r>
      <t>Primary</t>
    </r>
    <r>
      <rPr>
        <vertAlign val="superscript"/>
        <sz val="8"/>
        <rFont val="Times"/>
        <family val="1"/>
      </rPr>
      <t>8</t>
    </r>
  </si>
  <si>
    <r>
      <t>Total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</si>
  <si>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9</t>
    </r>
  </si>
  <si>
    <r>
      <t>Manganese ore:</t>
    </r>
    <r>
      <rPr>
        <vertAlign val="superscript"/>
        <sz val="8"/>
        <rFont val="Times"/>
        <family val="1"/>
      </rPr>
      <t>10</t>
    </r>
  </si>
  <si>
    <r>
      <t>Mercury, mine output, Hg content</t>
    </r>
    <r>
      <rPr>
        <vertAlign val="superscript"/>
        <sz val="8"/>
        <rFont val="Times"/>
        <family val="1"/>
      </rPr>
      <t>e</t>
    </r>
  </si>
  <si>
    <r>
      <t>Abrasives, natural</t>
    </r>
    <r>
      <rPr>
        <vertAlign val="superscript"/>
        <sz val="8"/>
        <rFont val="Times"/>
        <family val="1"/>
      </rPr>
      <t>11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</si>
  <si>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</si>
  <si>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Magnesia</t>
    </r>
    <r>
      <rPr>
        <vertAlign val="superscript"/>
        <sz val="8"/>
        <rFont val="Times"/>
        <family val="1"/>
      </rPr>
      <t>12</t>
    </r>
  </si>
  <si>
    <r>
      <t>Phosphate rock</t>
    </r>
    <r>
      <rPr>
        <vertAlign val="superscript"/>
        <sz val="8"/>
        <rFont val="Times"/>
        <family val="1"/>
      </rPr>
      <t>13</t>
    </r>
  </si>
  <si>
    <r>
      <t>Sodium compounds:</t>
    </r>
    <r>
      <rPr>
        <vertAlign val="superscript"/>
        <sz val="8"/>
        <rFont val="Times"/>
        <family val="1"/>
      </rPr>
      <t>e</t>
    </r>
  </si>
  <si>
    <r>
      <t>Sulfate, natural, bloedite</t>
    </r>
    <r>
      <rPr>
        <vertAlign val="superscript"/>
        <sz val="8"/>
        <rFont val="Times"/>
        <family val="1"/>
      </rPr>
      <t>14</t>
    </r>
  </si>
  <si>
    <r>
      <t>Of metallurgy</t>
    </r>
    <r>
      <rPr>
        <vertAlign val="superscript"/>
        <sz val="8"/>
        <rFont val="Times"/>
        <family val="1"/>
      </rPr>
      <t>e</t>
    </r>
  </si>
  <si>
    <r>
      <t>Washed metallurgical coal</t>
    </r>
    <r>
      <rPr>
        <vertAlign val="superscript"/>
        <sz val="8"/>
        <rFont val="Times"/>
        <family val="1"/>
      </rPr>
      <t>e</t>
    </r>
  </si>
  <si>
    <r>
      <t>Coke:</t>
    </r>
    <r>
      <rPr>
        <vertAlign val="superscript"/>
        <sz val="8"/>
        <rFont val="Times"/>
        <family val="1"/>
      </rPr>
      <t>16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</si>
  <si>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</si>
  <si>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December 1, 2005.</t>
    </r>
  </si>
  <si>
    <r>
      <t>2</t>
    </r>
    <r>
      <rPr>
        <sz val="8"/>
        <rFont val="Times"/>
        <family val="1"/>
      </rPr>
      <t>In addition to the commodities listed, additional types of crude construction materials are produced, but output is not reported; available information is</t>
    </r>
  </si>
  <si>
    <r>
      <t>16</t>
    </r>
    <r>
      <rPr>
        <sz val="8"/>
        <rFont val="Times"/>
        <family val="1"/>
      </rPr>
      <t>Includes coke made from imported metallurgical coal.</t>
    </r>
  </si>
  <si>
    <r>
      <t>3</t>
    </r>
    <r>
      <rPr>
        <sz val="8"/>
        <rFont val="Times"/>
        <family val="1"/>
      </rPr>
      <t>Sb content of antimonial lead and impure bars plus refined metals.</t>
    </r>
  </si>
  <si>
    <r>
      <t>4</t>
    </r>
    <r>
      <rPr>
        <sz val="8"/>
        <rFont val="Times"/>
        <family val="1"/>
      </rPr>
      <t>Arsenic content of white and black (impure) arsenic trioxide.</t>
    </r>
  </si>
  <si>
    <r>
      <t>5</t>
    </r>
    <r>
      <rPr>
        <sz val="8"/>
        <rFont val="Times"/>
        <family val="1"/>
      </rPr>
      <t>Refined metal plus bismuth content of impure smelter products.</t>
    </r>
  </si>
  <si>
    <r>
      <t>6</t>
    </r>
    <r>
      <rPr>
        <sz val="8"/>
        <rFont val="Times"/>
        <family val="1"/>
      </rPr>
      <t>Reported by Cámara Nacional del Hierro y del Acero.</t>
    </r>
  </si>
  <si>
    <r>
      <t>7</t>
    </r>
    <r>
      <rPr>
        <sz val="8"/>
        <rFont val="Times"/>
        <family val="1"/>
      </rPr>
      <t>Includes flat, nonflat, and seamless pipe steel products.</t>
    </r>
  </si>
  <si>
    <r>
      <t>8</t>
    </r>
    <r>
      <rPr>
        <sz val="8"/>
        <rFont val="Times"/>
        <family val="1"/>
      </rPr>
      <t>Lead content of impure bar, antimonial lead, and refined metal.</t>
    </r>
  </si>
  <si>
    <r>
      <t>9</t>
    </r>
    <r>
      <rPr>
        <sz val="8"/>
        <rFont val="Times"/>
        <family val="1"/>
      </rPr>
      <t>Includes lead content of antimonial lead.</t>
    </r>
  </si>
  <si>
    <r>
      <t>10</t>
    </r>
    <r>
      <rPr>
        <sz val="8"/>
        <rFont val="Times"/>
        <family val="1"/>
      </rPr>
      <t>Mostly oxide nodules; includes smaller quantities of direct-shipping carbonates and oxide ores for metallurgical and battery applications.</t>
    </r>
  </si>
  <si>
    <r>
      <t>11</t>
    </r>
    <r>
      <rPr>
        <sz val="8"/>
        <rFont val="Times"/>
        <family val="1"/>
      </rPr>
      <t>Based on exports comprising mostly pumice stone and emery (a granular, impure variety of corundum).</t>
    </r>
  </si>
  <si>
    <r>
      <t>12</t>
    </r>
    <r>
      <rPr>
        <sz val="8"/>
        <rFont val="Times"/>
        <family val="1"/>
      </rPr>
      <t>Reported by Industrias Peñoles, S.A. de C.V. as the only major producer.  Includes caustic, electromelt, hydroxide, and refractory.</t>
    </r>
  </si>
  <si>
    <r>
      <t>13</t>
    </r>
    <r>
      <rPr>
        <sz val="8"/>
        <rFont val="Times"/>
        <family val="1"/>
      </rPr>
      <t>Includes only output used to manufacture fertilizers.</t>
    </r>
  </si>
  <si>
    <r>
      <t>15</t>
    </r>
    <r>
      <rPr>
        <sz val="8"/>
        <rFont val="Times"/>
        <family val="1"/>
      </rPr>
      <t>Reported figure.</t>
    </r>
  </si>
  <si>
    <t xml:space="preserve">Gold, mine                </t>
  </si>
  <si>
    <t xml:space="preserve">Gold, refined                </t>
  </si>
  <si>
    <t>Industrial Minera México, S.A. de C.V. (IMMSA)</t>
  </si>
  <si>
    <t>La Herradura Mine, Son.</t>
  </si>
  <si>
    <t>Cía. Minera El Cubo, S.A. de C.V. (Mexgold</t>
  </si>
  <si>
    <t xml:space="preserve"> Resources Inc., 100%)</t>
  </si>
  <si>
    <t>El Cubo Mine, Gto.</t>
  </si>
  <si>
    <t xml:space="preserve">                                 </t>
  </si>
  <si>
    <t>TABLE 3</t>
  </si>
  <si>
    <t>MEXICO:  EXPORTS OF SELECTED MINERAL COMMODITIES IN 2003</t>
  </si>
  <si>
    <t>(Kilograms unless otherwise specified)</t>
  </si>
  <si>
    <t>Destinations</t>
  </si>
  <si>
    <t>Country and commodity</t>
  </si>
  <si>
    <t>United States</t>
  </si>
  <si>
    <t>Other (principal)</t>
  </si>
  <si>
    <t>Alkali and alkaline-earth metals:</t>
  </si>
  <si>
    <t>Alkali metals</t>
  </si>
  <si>
    <t>Alkaline-earth metals</t>
  </si>
  <si>
    <t>Aluminum:</t>
  </si>
  <si>
    <t>Ore and concentrate</t>
  </si>
  <si>
    <t>Guatemala 142,011; Colombia 18,148; unspecified 13,875.</t>
  </si>
  <si>
    <t>Oxides and hydroxides</t>
  </si>
  <si>
    <t>Guatemala 131,081; Costa Rica 116,335; unspecified 379,358.</t>
  </si>
  <si>
    <t>Ash and residue containing aluminum</t>
  </si>
  <si>
    <t>All to Cuba.</t>
  </si>
  <si>
    <t>Scrap</t>
  </si>
  <si>
    <t>None.</t>
  </si>
  <si>
    <t>-- Zero.</t>
  </si>
  <si>
    <r>
      <t xml:space="preserve">Canada 3,224; Spain 202; unspecified </t>
    </r>
    <r>
      <rPr>
        <sz val="6"/>
        <rFont val="Times"/>
        <family val="1"/>
      </rPr>
      <t>(1)</t>
    </r>
    <r>
      <rPr>
        <sz val="8"/>
        <rFont val="Times"/>
        <family val="1"/>
      </rPr>
      <t>.</t>
    </r>
  </si>
  <si>
    <r>
      <t xml:space="preserve">Morocco 1,059,214; Japan 22; Indonesia </t>
    </r>
    <r>
      <rPr>
        <sz val="6"/>
        <rFont val="Times"/>
        <family val="1"/>
      </rPr>
      <t>(1)</t>
    </r>
    <r>
      <rPr>
        <sz val="8"/>
        <rFont val="Times"/>
        <family val="1"/>
      </rPr>
      <t>.</t>
    </r>
  </si>
  <si>
    <t>Canada 2,273; India 804; United Arab Emirates 513.</t>
  </si>
  <si>
    <t>Unwrought</t>
  </si>
  <si>
    <t>Cuba 103,339; Nicaragua 19,722; unspecified 117,893.</t>
  </si>
  <si>
    <t>Semimanufactures:</t>
  </si>
  <si>
    <t>Powders and flakes</t>
  </si>
  <si>
    <t>Canada 69,921; unspecified 624.</t>
  </si>
  <si>
    <t>Rods, bars, profiles</t>
  </si>
  <si>
    <t>Guatemala 382,233; Dominican Republic 232,819; Cuba 96,663.</t>
  </si>
  <si>
    <t>Wire</t>
  </si>
  <si>
    <t>Panama 343; Switzerland 93; unspecified 310,593.</t>
  </si>
  <si>
    <t>Plates, sheets, strips</t>
  </si>
  <si>
    <t>Cuba 569; Colombia 356; Canada 231.</t>
  </si>
  <si>
    <t>Foil</t>
  </si>
  <si>
    <t>Costa Rica 1,121,140; Panama 626,937; Germany 293,687.</t>
  </si>
  <si>
    <t>Tubes and pipes</t>
  </si>
  <si>
    <t>Guatemala 141; Ecuador 23; unspecified 121.</t>
  </si>
  <si>
    <t>Tube or pipe fittings</t>
  </si>
  <si>
    <t>Guatemala 92; Cuba 65; Colombia 60.</t>
  </si>
  <si>
    <t>Oxides</t>
  </si>
  <si>
    <t>Italy 62; Costa Rica 15; Peru 1.</t>
  </si>
  <si>
    <t>India 100,125; United Arab Emirates 47,265; unspecified 4,937.</t>
  </si>
  <si>
    <t>Unspecified 125.</t>
  </si>
  <si>
    <t>Belgium 551,437.</t>
  </si>
  <si>
    <t>United Kingdom 754,937; Belgium 435,179; Japan 38,015.</t>
  </si>
  <si>
    <t>Chromium:</t>
  </si>
  <si>
    <t>Italy 298,187; El Salvador 123,175.</t>
  </si>
  <si>
    <t>Cuba 81,468; Colombia 39,425; Venezuela 7,187.</t>
  </si>
  <si>
    <t>Unspecified 191.</t>
  </si>
  <si>
    <t>Cobalt:</t>
  </si>
  <si>
    <t>Costa Rica 59,976; Chile 468; unspecified 5,000.</t>
  </si>
  <si>
    <t>Nicaragua 9,437; Guatemala 8,812; unspecified 113.</t>
  </si>
  <si>
    <t>Cuba 13,875; Venezuela 2.</t>
  </si>
  <si>
    <t>China 15,114; Peru 7,177; Hong Kong, China 1,405.</t>
  </si>
  <si>
    <t>China 8,541,820; Switzerland 4,371,519.</t>
  </si>
  <si>
    <t>Brazil 751,187; Italy 110,484; Germany 92,429.</t>
  </si>
  <si>
    <t>Sulfate</t>
  </si>
  <si>
    <t>Canada 758,125; Italy 268,812; Spain 181,996.</t>
  </si>
  <si>
    <t>Ash and residue containing copper</t>
  </si>
  <si>
    <t>Guatemala 79,886; India 72,039.</t>
  </si>
  <si>
    <t>Canada 2,384; India 1,230; United Arab Emirates 972.</t>
  </si>
  <si>
    <t>Switzerland 219,996; Cuba 25,408; unspecified 5,353.</t>
  </si>
  <si>
    <t>Peru 47,140; Germany 3,437; Guatemala 1,375.</t>
  </si>
  <si>
    <t>Guatemala 101,175; Cuba 69,253; unspecified 74,564.</t>
  </si>
  <si>
    <t>Cuba 569,441; Colombia 124,441; Venezuela 88,878.</t>
  </si>
  <si>
    <t>Colombia 724,334; Venezuela 523,964; El Salvador 147,456.</t>
  </si>
  <si>
    <t>Chile 186,585; Venezuela 146,799; Colombia 114,914.</t>
  </si>
  <si>
    <t>Colombia 2,334; Spain 1,251; Venezuela 748.</t>
  </si>
  <si>
    <t>Guatemala 252; Honduras 212; Colombia 127.</t>
  </si>
  <si>
    <t>Waste and sweepings</t>
  </si>
  <si>
    <t>TABLE 3--Continued</t>
  </si>
  <si>
    <t>Sources</t>
  </si>
  <si>
    <t>Gold--Continued:</t>
  </si>
  <si>
    <t>wrought</t>
  </si>
  <si>
    <t>Italy 2,419; United Kingdom 1,366; Turkey 130.</t>
  </si>
  <si>
    <t>Iron ore and concentrate, excluding roasted</t>
  </si>
  <si>
    <t>pyrite</t>
  </si>
  <si>
    <t>Japan 132,100; Trinidad and Tobago 114,164.</t>
  </si>
  <si>
    <t>Italy 11,597; Spain 2,742; Canada 1,494.</t>
  </si>
  <si>
    <t>Pig iron, cast iron, related materials</t>
  </si>
  <si>
    <t>Guatemala 78,058; Honduras 22,265; unspecified 48,291.</t>
  </si>
  <si>
    <t>Ferroalloys:</t>
  </si>
  <si>
    <t>Ferrochromium</t>
  </si>
  <si>
    <t>Netherlands 234,515; Sweden 119,828; Hong Kong, China 15,250.</t>
  </si>
  <si>
    <t>Netherlands 1,143,437; Guatemala 610,875; Japan 604,937.</t>
  </si>
  <si>
    <t>Ferromolybdenum</t>
  </si>
  <si>
    <t>Netherlands 21,378; Hong Kong, China 19,343.</t>
  </si>
  <si>
    <t>Ferrosilicomanganese</t>
  </si>
  <si>
    <t>Guatemala 858,687; Colombia 801,500; The Bahamas 142,121.</t>
  </si>
  <si>
    <t>Ferrosilicon</t>
  </si>
  <si>
    <t>Guatemala 152,566; Luxembourg 49,453; El Salvador 47,683.</t>
  </si>
  <si>
    <t>Silicon metal</t>
  </si>
  <si>
    <t>Nicaragua 20,609.</t>
  </si>
  <si>
    <t>Steel, primary forms</t>
  </si>
  <si>
    <t>Switzerland 249,762; Japan 166,797; United Kingdom 80,655.</t>
  </si>
  <si>
    <t>Flat-rolled products:</t>
  </si>
  <si>
    <t>Of iron or nonalloy steel:</t>
  </si>
  <si>
    <t>Not clad, plated, coated</t>
  </si>
  <si>
    <t>Switzerland 139,331; Germany 105,296; Japan 9,688.</t>
  </si>
  <si>
    <t>Clad, plated, coated</t>
  </si>
  <si>
    <t>Costa Rica 14,129; Chile 11,657; Panama 9,048.</t>
  </si>
  <si>
    <t>Of alloy steel</t>
  </si>
  <si>
    <t>Germany 33,448; Hong Kong, China 13,862; Ecuador 4,713.</t>
  </si>
  <si>
    <t>Bars, rods, angles, shapes, sections</t>
  </si>
  <si>
    <t>Germany 148,316; United Kingdom 15,293; Guatemala 7,214.</t>
  </si>
  <si>
    <t>Rails and accessories</t>
  </si>
  <si>
    <t>Guatemala 65,773; Chile 33,800; Cuba 3,312.</t>
  </si>
  <si>
    <t>Chile 8,399; Peru 3,121; Guatemala 2,335.</t>
  </si>
  <si>
    <t>Tubes, pipes, fittings</t>
  </si>
  <si>
    <t>Canada 100,089; Uruguay 65,721; United Kingdom 21,633.</t>
  </si>
  <si>
    <t>Switzerland 11,326,125; France 7,400,144; Belgium 2,415,125.</t>
  </si>
  <si>
    <t>Brazil 5,155,941; Colombia 99,468; Belgium 96,191.</t>
  </si>
  <si>
    <t>Ash and residue containing lead</t>
  </si>
  <si>
    <t>Canada 10,500.</t>
  </si>
  <si>
    <t>Switzerland 2,342,750; Japan 1,407,562; Peru 515,000.</t>
  </si>
  <si>
    <t>Semimanufactures</t>
  </si>
  <si>
    <t>Panama 293,875; Cuba 60,187; El Salvador 29,062.</t>
  </si>
  <si>
    <t>Manganese:</t>
  </si>
  <si>
    <t>Hong Kong, China 4,308; Spain 911; unspecified 512.</t>
  </si>
  <si>
    <t>Belgium 879,937; Canada 477,375; Guatemala 151,796.</t>
  </si>
  <si>
    <t>Netherlands 587,375; Sweden 61,292.</t>
  </si>
  <si>
    <t>Mercury</t>
  </si>
  <si>
    <t>Guatemala 14,187; El Salvador 1,500; unspecified 8,375.</t>
  </si>
  <si>
    <t>Molybdenum:</t>
  </si>
  <si>
    <t>Ore and concentrate:</t>
  </si>
  <si>
    <t>Roasted</t>
  </si>
  <si>
    <t>Chile 11,371,941; Japan 1,115,125; Spain 63,953.</t>
  </si>
  <si>
    <t>Unroasted</t>
  </si>
  <si>
    <t>All to Australia.</t>
  </si>
  <si>
    <t>Unspecified 2,022.</t>
  </si>
  <si>
    <t>Pena Colorada mine and pellet plant near</t>
  </si>
  <si>
    <t>Canada 43,179.</t>
  </si>
  <si>
    <t>Nicaragua 10,375; Panama 273; unspecified 17,812.</t>
  </si>
  <si>
    <t>Venezuela 24,148; Costa Rica 2,687; unspecified 202,805.</t>
  </si>
  <si>
    <t>Platinum-group metals:</t>
  </si>
  <si>
    <t>wrought:</t>
  </si>
  <si>
    <t>Palladium</t>
  </si>
  <si>
    <t>Switzerland 1,277.</t>
  </si>
  <si>
    <t>Platinum</t>
  </si>
  <si>
    <t>Italy 60.</t>
  </si>
  <si>
    <t>Iridium, osmium, ruthenium</t>
  </si>
  <si>
    <t>Selenium, elemental</t>
  </si>
  <si>
    <t>Hong Kong, China 279,062; Australia 12,937; China 11,000.</t>
  </si>
  <si>
    <t>Silicon, high-purity</t>
  </si>
  <si>
    <t>All to Nicaragua.</t>
  </si>
  <si>
    <t>Japan 142,615; United Kingdom 122,297; Germany 11,805.</t>
  </si>
  <si>
    <t>Unspecified 10,500.</t>
  </si>
  <si>
    <t>Cuba 6,875; Guatemala 242; unspecified 17,312.</t>
  </si>
  <si>
    <t>Nicaragua 221,589; Cuba 66,074; unspecified 12,898.</t>
  </si>
  <si>
    <t>Titanium:</t>
  </si>
  <si>
    <t>Chile 5,375; Japan 3,500.</t>
  </si>
  <si>
    <t>Canada 67,558; Brazil 57,433; Colombia 43,144.</t>
  </si>
  <si>
    <t>Guatemala 675; Cuba 49; Germany 38.</t>
  </si>
  <si>
    <t>Tungsten:</t>
  </si>
  <si>
    <t>Powders (wolfram)</t>
  </si>
  <si>
    <t>Saint Lucia 27; Grenada 22; unspecified 4,812.</t>
  </si>
  <si>
    <t>Unwrought, bars/rods simply sintered, scrap</t>
  </si>
  <si>
    <t>Cuba 105; unspecified 4.</t>
  </si>
  <si>
    <t>Honduras 1,250; Guatemala 1,187; unspecified 114.</t>
  </si>
  <si>
    <t>Vanadium oxides and hydroxides</t>
  </si>
  <si>
    <t>Hong Kong, China 512,562.</t>
  </si>
  <si>
    <t>Switzerland 86,884; Japan 47,079; Belgium 29,261.</t>
  </si>
  <si>
    <t>Canada 2,553,750; Belgium 1,704,750; Chile 459,750.</t>
  </si>
  <si>
    <t>Blue powder</t>
  </si>
  <si>
    <t>Unspecified 5,757.</t>
  </si>
  <si>
    <t>Ash and residue containing zinc</t>
  </si>
  <si>
    <t>Brazil 336,625; India 185,906.</t>
  </si>
  <si>
    <t>India 1,527,500; Colombia 876,250; Canada 273,750.</t>
  </si>
  <si>
    <t>Costa Rica 9,399; Venezuela 7,716; Guatemala 4,241.</t>
  </si>
  <si>
    <t>Guatemala 151,410; Cuba 105,089; Venezuela 40,500.</t>
  </si>
  <si>
    <t>Zirconium:</t>
  </si>
  <si>
    <t>Unspecified 656.</t>
  </si>
  <si>
    <t>Unwrought, waste or scrap, powders</t>
  </si>
  <si>
    <t>All to Germany.</t>
  </si>
  <si>
    <t>Cuba 167; unspecified 9,125.</t>
  </si>
  <si>
    <t>Other, ash and residue</t>
  </si>
  <si>
    <t>Hong Kong, China 2,429,500; Brazil 336,625; India 257,945.</t>
  </si>
  <si>
    <t>Abrasives, n.e.s.:</t>
  </si>
  <si>
    <t>Natural:  Corundum, emery, pumice, etc.</t>
  </si>
  <si>
    <t>Guatemala 297,662; Nicaragua 63,000; unspecified 65,945.</t>
  </si>
  <si>
    <t>Artificial:</t>
  </si>
  <si>
    <t>Corundum</t>
  </si>
  <si>
    <t>Cuba 93,574; Spain 86,203; unspecified 968.</t>
  </si>
  <si>
    <t>Silicon carbide</t>
  </si>
  <si>
    <t>Belgium 852,562; United Kingdom 786,562; Germany 557,812.</t>
  </si>
  <si>
    <t>Dust and powder of precious and semiprecious</t>
  </si>
  <si>
    <t>value</t>
  </si>
  <si>
    <t>Costa Rica $1,745; unspecified $288.</t>
  </si>
  <si>
    <t>Grinding and polishing wheels and stones</t>
  </si>
  <si>
    <t>Cuba 495,962; Venezuela 455,405; Honduras 387,494.</t>
  </si>
  <si>
    <t>Asbestos, crude</t>
  </si>
  <si>
    <t>Unspecified 19,980.</t>
  </si>
  <si>
    <t>Barite and witherite</t>
  </si>
  <si>
    <t>Uruguay 484,500; unspecified 7,812.</t>
  </si>
  <si>
    <t>Boron materials:</t>
  </si>
  <si>
    <t>Crude natural borates</t>
  </si>
  <si>
    <t>Unspecified 44,557.</t>
  </si>
  <si>
    <t>Oxides and acids</t>
  </si>
  <si>
    <t>Cuba 115,851; Brazil 52,031; unspecified 106,934.</t>
  </si>
  <si>
    <t>Dominican Republic 187,866; Belize 8,523; Guatemala 1,269.</t>
  </si>
  <si>
    <t>Chalk</t>
  </si>
  <si>
    <t>Venezuela 97,070; unspecified 250,731.</t>
  </si>
  <si>
    <t>Clays, crude:</t>
  </si>
  <si>
    <t>Germany 27,511,976; Colombia 1,960,312; Brazil 1,409,875.</t>
  </si>
  <si>
    <t>Chamotte earth and Dinas earth</t>
  </si>
  <si>
    <t>Fire clay</t>
  </si>
  <si>
    <t>Honduras 127,000; Guatemala 40,500; Bolivia 20,210.</t>
  </si>
  <si>
    <t>Cuba 1,312; unspecified 41,328.</t>
  </si>
  <si>
    <t>Cuba 317,812; Guatemala 82,031; Dominican Republic 29,792.</t>
  </si>
  <si>
    <t>Diamond, natural:</t>
  </si>
  <si>
    <t>Gem, not set or strung</t>
  </si>
  <si>
    <t>Industrial stones</t>
  </si>
  <si>
    <t>Dust and powder</t>
  </si>
  <si>
    <t>Diatomite and other infusorial earth</t>
  </si>
  <si>
    <t>Brazil 7,521,730; Argentina 3,524,375; Germany 2,915,000.</t>
  </si>
  <si>
    <t>Italy 39,988; unspecified 102,409.</t>
  </si>
  <si>
    <t>Fertilizer materials:</t>
  </si>
  <si>
    <t>Crude, n.e.s.</t>
  </si>
  <si>
    <t>Colombia 594,250; Ecuador 309,375; Panama 226,933.</t>
  </si>
  <si>
    <t>Manufactured:</t>
  </si>
  <si>
    <t>Ammonia</t>
  </si>
  <si>
    <t>Guatemala 2,779,625; Cuba 32,558; unspecified 9,554.</t>
  </si>
  <si>
    <t>Nitrogenous</t>
  </si>
  <si>
    <t>Cuba 240,640; Costa Rica 147,390; Dominican Republic 68,300.</t>
  </si>
  <si>
    <t>Phosphatic</t>
  </si>
  <si>
    <t>Dominican Republic 53; Honduras 31; unspecified 14.</t>
  </si>
  <si>
    <t>Potassic</t>
  </si>
  <si>
    <t>Dominican Republic 44; Argentina 42; unspecified 149.</t>
  </si>
  <si>
    <t>Unspecified and mixed</t>
  </si>
  <si>
    <t>Panama 1,191,625; Guatemala 855,876; Chile 661,831.</t>
  </si>
  <si>
    <t>Fluorine minerals, natural:</t>
  </si>
  <si>
    <t>Canada 111,193; Switzerland 89,911; Italy 30,153.</t>
  </si>
  <si>
    <t>Leucite, nepheline, nepheline syenite</t>
  </si>
  <si>
    <t>Graphite, natural</t>
  </si>
  <si>
    <t>Guatemala 896,562; Colombia 25,000; unspecified 18.</t>
  </si>
  <si>
    <t>Gypsum and plaster</t>
  </si>
  <si>
    <t>Canada 478,850; Spain 630; Colombia 532.</t>
  </si>
  <si>
    <t>Iodine</t>
  </si>
  <si>
    <t>Guatemala 44,367; Cuba 19,496; unspecified 56,370.</t>
  </si>
  <si>
    <t>Kyanite and related materials, andalusite, kyanite,</t>
  </si>
  <si>
    <t>sillimanite</t>
  </si>
  <si>
    <t>Unspecified 539.</t>
  </si>
  <si>
    <t>Lime</t>
  </si>
  <si>
    <t>Cuba 543,647; Belize 267,187; Switzerland 76,000.</t>
  </si>
  <si>
    <t>Magnesite, crude</t>
  </si>
  <si>
    <t>Cuba 85,226; unspecified 1,447.</t>
  </si>
  <si>
    <t>Germany 4,350; Venezuela 2,313; United Kingdom 1,653.</t>
  </si>
  <si>
    <t>Mica:</t>
  </si>
  <si>
    <t>Guatemala 8,750; unspecified 2,750.</t>
  </si>
  <si>
    <t>Ecuador 4,625; Australia 1,062; unspecified 27,076.</t>
  </si>
  <si>
    <t>Nitrates, crude</t>
  </si>
  <si>
    <t>Guatemala 23,261; El Salvador 20,000; unspecified 2,733.</t>
  </si>
  <si>
    <t>Phosphates, crude</t>
  </si>
  <si>
    <t>Venezuela 73,441; unspecified 24,222.</t>
  </si>
  <si>
    <t>Phosphorus, elemental</t>
  </si>
  <si>
    <t>Pigments, mineral, iron oxides and hydroxides,</t>
  </si>
  <si>
    <t>processed</t>
  </si>
  <si>
    <t>Canada 115,304; Guatemala 107,308; unspecified 91,255.</t>
  </si>
  <si>
    <t xml:space="preserve">Precious and semiprecious stones other than </t>
  </si>
  <si>
    <t>diamond:</t>
  </si>
  <si>
    <t>Natural</t>
  </si>
  <si>
    <t>Hong Kong, China $275,551; Germany $28,567; Spain $3,638.</t>
  </si>
  <si>
    <t>Synthetic</t>
  </si>
  <si>
    <t>Unspecified $536.</t>
  </si>
  <si>
    <t>Pyrite, unroasted</t>
  </si>
  <si>
    <t>Quartz crystal, piezoelectric</t>
  </si>
  <si>
    <t>Unspecified $32.</t>
  </si>
  <si>
    <t>Salt and brine</t>
  </si>
  <si>
    <t>Japan 58,140; Canada 43,822; Costa Rica 8,609.</t>
  </si>
  <si>
    <t>Sodium compounds, n.e.s., natural and/or</t>
  </si>
  <si>
    <t>manufactured:</t>
  </si>
  <si>
    <t>Soda ash</t>
  </si>
  <si>
    <t>Cuba 135,296; Italy 113,804; Guatemala 104,085.</t>
  </si>
  <si>
    <t>Brazil 52,447; Venezuela 29,373; Colombia 16,861.</t>
  </si>
  <si>
    <t>Dimension stone:</t>
  </si>
  <si>
    <t>Crude and partly worked</t>
  </si>
  <si>
    <t>Italy 14,773; Hong Kong, China 619; unspecified Asia 601.</t>
  </si>
  <si>
    <t>Worked</t>
  </si>
  <si>
    <t>Canada 5,951; Guatemala 515; Italy 468.</t>
  </si>
  <si>
    <t>Dolomite, chiefly refractory-grade</t>
  </si>
  <si>
    <t>Guatemala 205,687; El Salvador 80,558; unspecified 102,039.</t>
  </si>
  <si>
    <t>Cayman Islands 47,552; Ethiopia 144; Saint Vincent and the</t>
  </si>
  <si>
    <t>Gravel and crushed rock</t>
  </si>
  <si>
    <t>Grenadines 59.</t>
  </si>
  <si>
    <t>Limestone other than dimension</t>
  </si>
  <si>
    <t>Quartz and quartzite</t>
  </si>
  <si>
    <t>Spain 58.</t>
  </si>
  <si>
    <t>Sand other than metal-bearing</t>
  </si>
  <si>
    <t>Guatemala 890; Costa Rica 186; El Salvador 113.</t>
  </si>
  <si>
    <t>Sulfur:</t>
  </si>
  <si>
    <t>Elemental:</t>
  </si>
  <si>
    <t>El Salvador 261; Honduras 60; Cuba 26.</t>
  </si>
  <si>
    <t>Colloidal, precipitated, sublimed</t>
  </si>
  <si>
    <t>Cuba 200,000; Guatemala 40,800.</t>
  </si>
  <si>
    <t>Dioxide</t>
  </si>
  <si>
    <t>Peru 8,312.</t>
  </si>
  <si>
    <t>Sulfuric acid</t>
  </si>
  <si>
    <t>Switzerland 184,800; Guatemala 4,239; Honduras 240.</t>
  </si>
  <si>
    <t>Talc, steatite, soapstone, pyrophyllite</t>
  </si>
  <si>
    <t>Guatemala 204,847; Cuba 97,863; unspecified 6,750.</t>
  </si>
  <si>
    <t>Vermiculite, perlite, chlorite</t>
  </si>
  <si>
    <t>Guatemala 1,198,937; Chile 301,062; Brazil 121,839.</t>
  </si>
  <si>
    <t>Other, slag and dross, not metal-bearing</t>
  </si>
  <si>
    <t>Guatemala 596,956; India 577,562; Brazil 52,402.</t>
  </si>
  <si>
    <t>Asphalt and bitumen, natural</t>
  </si>
  <si>
    <t>Guatemala 36,484; Spain 13,125.</t>
  </si>
  <si>
    <t>Carbon black</t>
  </si>
  <si>
    <t>United Kingdom 7,570; Germany 5,819; Ecuador 5,112.</t>
  </si>
  <si>
    <t>Anthracite</t>
  </si>
  <si>
    <t>El Salvador 172,117; Cuba 32,160.</t>
  </si>
  <si>
    <t>Argentina 60,531; Guatemala 18,917.</t>
  </si>
  <si>
    <t>El Salvador 172,117; Argentina 60,531; Cuba 32,160.</t>
  </si>
  <si>
    <t>Coke and semicoke</t>
  </si>
  <si>
    <t>Guatemala 2,007,062; unspecified 539.</t>
  </si>
  <si>
    <t>Gas:</t>
  </si>
  <si>
    <t>Manufactured</t>
  </si>
  <si>
    <t>Natural:</t>
  </si>
  <si>
    <t>Gaseous</t>
  </si>
  <si>
    <t>Cuba 17,367; unspecified 292.</t>
  </si>
  <si>
    <t>Liquefied</t>
  </si>
  <si>
    <t>Unspecified 252.</t>
  </si>
  <si>
    <t>thousand metric tons</t>
  </si>
  <si>
    <t>Spain 6,827; Netherlands Antilles 3,221; Aruba 2,531.</t>
  </si>
  <si>
    <t>Belize 8,098,226; Guatemala 35,640; unspecified 15,870.</t>
  </si>
  <si>
    <t>Mineral jelly and wax</t>
  </si>
  <si>
    <t>Colombia 199,968; Chile 79,398; Venezuela 65,976.</t>
  </si>
  <si>
    <t>Guatemala 10,064,867; Costa Rica 29,843; Nicaragua 16,902.</t>
  </si>
  <si>
    <t>Bitumen and other residues</t>
  </si>
  <si>
    <t>Bituminous mixtures</t>
  </si>
  <si>
    <t>Belize 141,972; Guatemala 119,789; Cuba 45,542.</t>
  </si>
  <si>
    <t>Petroleum coke</t>
  </si>
  <si>
    <t>Switzerland 177,480; Guatemala 97,078; South Africa 34,335.</t>
  </si>
  <si>
    <t>Unspecified</t>
  </si>
  <si>
    <t>Aruba 2,398,321; Panama 206,065; unspecified 108,780.</t>
  </si>
  <si>
    <t>TABLE 4</t>
  </si>
  <si>
    <t>MEXICO:  IMPORTS OF SELECTED MINERAL COMMODITIES IN 2003</t>
  </si>
  <si>
    <t>France 2,250; Spain 1,187; China 691.</t>
  </si>
  <si>
    <t>Republic of Korea 131,261; China 86,546; France 77,707.</t>
  </si>
  <si>
    <t>Guyana 1,618,062; Brazil 1,593,812; France 262,562.</t>
  </si>
  <si>
    <t>Venezuela 24,274; Canada 1,695; Germany 1,557.</t>
  </si>
  <si>
    <t>Venezuela 9,000,511; Colombia 3,979,500; Belize 1,333,375.</t>
  </si>
  <si>
    <t>Venezuela 150,095; Canada 43,071; Brazil 11,640.</t>
  </si>
  <si>
    <t>See footnote at end of table.</t>
  </si>
  <si>
    <t>Slovenia 104,948; India 104,121; Germany 87,706.</t>
  </si>
  <si>
    <t>China 10,567; Republic of Korea 8,543; Finland 2,289.</t>
  </si>
  <si>
    <t>Venezuela 8,217; Canada 4,607; Germany 363.</t>
  </si>
  <si>
    <t>Germany 7,584; Canada 4,375; Republic of Korea 2,870.</t>
  </si>
  <si>
    <t>Republic of Korea 34,706; Japan 28,350; China 9,519.</t>
  </si>
  <si>
    <t>Germany 3,787; Japan 3,444; unspecified 2,304.</t>
  </si>
  <si>
    <t>Germany 6,304; Japan 3,501; France 3,108.</t>
  </si>
  <si>
    <t>Guatemala 20,339; unspecified 47.</t>
  </si>
  <si>
    <t>South Africa 2,585; Bolivia 1,696; China 1,635.</t>
  </si>
  <si>
    <t>China 2,041,648; Germany 314,687; Slovenia 122,109.</t>
  </si>
  <si>
    <t>China 40,664.</t>
  </si>
  <si>
    <t>Unspecified 7,762.</t>
  </si>
  <si>
    <t>Republic of Korea 8,500; Germany 1,062; unspecified 363.</t>
  </si>
  <si>
    <t>Unspecified 4,766.</t>
  </si>
  <si>
    <t>South Africa 3,425,062; Philippines 3,359,000; China 1,375,875.</t>
  </si>
  <si>
    <t>Spain 558,304; Republic of Korea 201,429; China 146,202.</t>
  </si>
  <si>
    <t>China 73,308; Germany 71,007; Australia 51,213.</t>
  </si>
  <si>
    <t>All from Mexico.</t>
  </si>
  <si>
    <t>70 lead, mine;</t>
  </si>
  <si>
    <t>Metal, including alloys:</t>
  </si>
  <si>
    <t>Metal, including alloys, all forms</t>
  </si>
  <si>
    <t>Beryllium, metal, including alloys, all forms</t>
  </si>
  <si>
    <t>Bismuth, metal, including alloys, all forms</t>
  </si>
  <si>
    <t>Cadmium, metal, including alloys, all forms</t>
  </si>
  <si>
    <t>including alloys, all forms, tantalum</t>
  </si>
  <si>
    <t>Columbium (niobium) and tantalum, metal,</t>
  </si>
  <si>
    <t>Matte and speiss, including cement copper</t>
  </si>
  <si>
    <t>Metal, including alloys, unwrought and partly</t>
  </si>
  <si>
    <t>Magnesium, metal, including alloys:</t>
  </si>
  <si>
    <t>Metal, including alloys, semimanufactures</t>
  </si>
  <si>
    <t>Nickel, metal, including alloys:</t>
  </si>
  <si>
    <t>Rare-earth metals, including alloys, all forms</t>
  </si>
  <si>
    <t>Silver, metal, including alloys, unwrought and partly</t>
  </si>
  <si>
    <t>Tin, metal, including alloys:</t>
  </si>
  <si>
    <t>stones, including diamond</t>
  </si>
  <si>
    <t>Crude, including splittings and waste</t>
  </si>
  <si>
    <t>Worked, including agglomerated splittings</t>
  </si>
  <si>
    <t>Crude, including native and byproduct</t>
  </si>
  <si>
    <t>Lignite, including briquets</t>
  </si>
  <si>
    <t>All grades, including briquets</t>
  </si>
  <si>
    <t>Peat, including briquets and litter</t>
  </si>
  <si>
    <t>Arsenic, metal, including alloys, all forms</t>
  </si>
  <si>
    <t>Platinum-group metals, metal, including alloys,</t>
  </si>
  <si>
    <t>Belgium 64,781; Finland 57,011; China 34,222.</t>
  </si>
  <si>
    <t>Congo (Brazzaville) 53; France 18; Republic of Korea 18.</t>
  </si>
  <si>
    <t>Japan 6,062; United Kingdom 1,187; unspecified 132.</t>
  </si>
  <si>
    <t>Germany 51,937.</t>
  </si>
  <si>
    <t>Colombia 76,539; China 22,941; Chile 21,199.</t>
  </si>
  <si>
    <t>Germany 47,281; unspecified Asia 20,250; unspecified 81,258.</t>
  </si>
  <si>
    <t>Chile 5,390,421; Belize 700,062; India 526,500.</t>
  </si>
  <si>
    <t>Chile 119,936; Peru 5,072; Italy 71.</t>
  </si>
  <si>
    <t>Spain 362,558; Japan 136,42; Germany 106,183.</t>
  </si>
  <si>
    <t>Japan 1,857,476; Chile 1,770,527; Canada 809,764.</t>
  </si>
  <si>
    <t>Japan 28,704; Republic of Korea 27,189; China 9,012.</t>
  </si>
  <si>
    <t>Japan 6,226; Republic of Korea 3,839; China 3,512.</t>
  </si>
  <si>
    <t>China 13,218; Japan 10,970; Republic of Korea 4,501.</t>
  </si>
  <si>
    <t>China 7,867; Republic of Korea 4,780; Sweden 3,042.</t>
  </si>
  <si>
    <t>Israel 19,778; China 18,184; Japan 15,687.</t>
  </si>
  <si>
    <t>TABLE 4--Continued</t>
  </si>
  <si>
    <t>Japan 441,053; Netherlands 24,286; India 23,944.</t>
  </si>
  <si>
    <t>Iron ore and concentrate:</t>
  </si>
  <si>
    <t>Including roasted pyrite</t>
  </si>
  <si>
    <t>Brazil 3,023,754; Peru 547,731; Venezuela 48,230.</t>
  </si>
  <si>
    <t>Excluding roasted pyrite</t>
  </si>
  <si>
    <t>Pyrite, roasted</t>
  </si>
  <si>
    <t>India 242,662; Canada 35,060; Japan 15,371.</t>
  </si>
  <si>
    <t>Venezuela 205; Trinidad and Tobago 71; unspecified 315.</t>
  </si>
  <si>
    <t>Kazakhstan 2,257,875; Turkey 453,202; unspecified 820,312.</t>
  </si>
  <si>
    <t>China 14,215,570; France 3,331,464; South Africa 1,142,722.</t>
  </si>
  <si>
    <t>China 1,210,375; Chile 63,203; Singapore 45,195.</t>
  </si>
  <si>
    <t>Ferronickel</t>
  </si>
  <si>
    <t>Unspecified 291.</t>
  </si>
  <si>
    <t>Ferrosilicochromium</t>
  </si>
  <si>
    <t>Unspecified 9,250.</t>
  </si>
  <si>
    <t>Venezuela 9,126,417; China 5,905,539; South Africa 100,167.</t>
  </si>
  <si>
    <t>China 18,888,460; Venezuela 4,476,425; Brazil 1,858,250.</t>
  </si>
  <si>
    <t>Ferrotitanium and ferrosilicotitanium</t>
  </si>
  <si>
    <t>United Kingdom 152; Germany 108; unspecified 245.</t>
  </si>
  <si>
    <t>Ferrovanadium</t>
  </si>
  <si>
    <t>South Africa 316,750; Switzerland 63,328; Canada 61,535.</t>
  </si>
  <si>
    <t>Ferroniobium</t>
  </si>
  <si>
    <t>Brazil 819,375; Canada 8,437.</t>
  </si>
  <si>
    <t>China 10,117,820; Brazil 501,250; Canada 377,062.</t>
  </si>
  <si>
    <t>Venezuela 180,437; Canada 60,265; Trinidad and Tobago 11,165.</t>
  </si>
  <si>
    <t>Japan 669,382; Republic of Korea 513,783; Germany 347,065.</t>
  </si>
  <si>
    <t>value, thousands</t>
  </si>
  <si>
    <t>Japan $204,555; Germany $134,669; Republic of Korea $99,510.</t>
  </si>
  <si>
    <t>Germany 315,393; Republic of Korea 186,573; Italy 134,542.</t>
  </si>
  <si>
    <t>Canada 203,656; Brazil 102,033; unspecified 117,878.</t>
  </si>
  <si>
    <t>Canada 727,479; Spain 534,113; Austria 328,984.</t>
  </si>
  <si>
    <t>Spain 6,613; Japan 6,214; France 5,780.</t>
  </si>
  <si>
    <t>China 56,815; Germany 45,118; Argentina 39,877.</t>
  </si>
  <si>
    <t>Serbia and Montenegro 21,427; Peru 7,215; Bulgaria 5,912.</t>
  </si>
  <si>
    <t>Spain 122,398; Republic of Korea 24,902; Germany 22,351.</t>
  </si>
  <si>
    <t>Japan 876,375.</t>
  </si>
  <si>
    <t>Canada 11,050,269; Peru 2,504,625; Bulgaria 423,625.</t>
  </si>
  <si>
    <t>Republic of Korea 13,439; Japan 5,575; China 2,993.</t>
  </si>
  <si>
    <t>Lithium oxides and hydroxides</t>
  </si>
  <si>
    <t>Japan 4,685,984; China 18,550; unspecified 1,048.</t>
  </si>
  <si>
    <t>China 14,000.</t>
  </si>
  <si>
    <t>China 1,832; Canada 841; Germany 9.</t>
  </si>
  <si>
    <t>Canada 202; China 132; South Africa 69.</t>
  </si>
  <si>
    <t>Australia 76,812; Gabon 20,070; Austria 2,927.</t>
  </si>
  <si>
    <t>Germany 11,625; France 9,250; unspecified 2,010.</t>
  </si>
  <si>
    <t>China 1,960,625; Germany 151,660; South Africa 115,007.</t>
  </si>
  <si>
    <t>Netherlands 722; France 492; Germany 22.</t>
  </si>
  <si>
    <r>
      <t>14</t>
    </r>
    <r>
      <rPr>
        <sz val="8"/>
        <rFont val="Times"/>
        <family val="1"/>
      </rPr>
      <t>Series reflects output reported by Industrias Peñoles, S.A. de C.V. plus an additional 40,000 metric tons of estimated output by other producers.</t>
    </r>
  </si>
  <si>
    <t>Ver.; and Acapulco, Gro.</t>
  </si>
  <si>
    <t>Sin.; San Martin, Qro.; and La Guitarra, Mex.</t>
  </si>
  <si>
    <t>22,700.</t>
  </si>
  <si>
    <t>51%, and Domtar, Ltd. of Canada, 49%)</t>
  </si>
  <si>
    <t>Charcas, S.L.P.; San Martin, Zac.; Santa</t>
  </si>
  <si>
    <t>refinery at Monterrey, N.L.; and zinc refinery</t>
  </si>
  <si>
    <t>at S.L.P.</t>
  </si>
  <si>
    <t>Gro. (Peñoles, 51%; Dowa Mining Co.,</t>
  </si>
  <si>
    <t>San Martin Mine, Sombrerete, Zac.; Taxco,</t>
  </si>
  <si>
    <t>and refinery at Monterrey, N.L.</t>
  </si>
  <si>
    <t>Cardenas, Mich.</t>
  </si>
  <si>
    <t>2,350 steel,</t>
  </si>
  <si>
    <t>(17%), Noranda Inc. of Canada (4%), and Free Float (12%).</t>
  </si>
  <si>
    <t xml:space="preserve">Source:  United Nations Statistics Division, Commodity Trade Statistics Database (COMTRADE), accessed at URL </t>
  </si>
  <si>
    <t>http://unstats.un.org/unsd/comtrade/dqBasicQueryResults.</t>
  </si>
  <si>
    <t>Unspecified $1.</t>
  </si>
  <si>
    <t>Chile 4,362,296; Canada 2,569,000; unspecified 3.</t>
  </si>
  <si>
    <t>China 64,000; Chile 18,078; Germany 1,437.</t>
  </si>
  <si>
    <t>Scrap and unwrought</t>
  </si>
  <si>
    <t>China 6,750.</t>
  </si>
  <si>
    <t>Hungary 2,859,874; China 143,948; South Africa 29,628.</t>
  </si>
  <si>
    <t>Nickel:</t>
  </si>
  <si>
    <t>Matte and speiss</t>
  </si>
  <si>
    <t>All from China.</t>
  </si>
  <si>
    <t>Netherlands 46,921; Canada 18,359; Finland 18,261.</t>
  </si>
  <si>
    <t>Canada 1,049,500; Finland 594,187; unspecified 296,647.</t>
  </si>
  <si>
    <t>China 2,424; Germany 281; Sweden 184.</t>
  </si>
  <si>
    <t>unwrought and partly wrought:</t>
  </si>
  <si>
    <t>Switzerland 2,648; unspecified 895.</t>
  </si>
  <si>
    <t>Japan 5,888; China 4,912; Canada 4,158.</t>
  </si>
  <si>
    <t>Rhodium</t>
  </si>
  <si>
    <t>China 31,416; Italy 401.</t>
  </si>
  <si>
    <t>China 455,500.</t>
  </si>
  <si>
    <t>Germany 74,199; Belgium 3,500.</t>
  </si>
  <si>
    <t>China 515; unspecified 2,234.</t>
  </si>
  <si>
    <t>Bolivia 10,943,920; Peru 6,820,400; Spain 136,245.</t>
  </si>
  <si>
    <t>Israel 115,623; Hungary 126; unspecified Asia 89.</t>
  </si>
  <si>
    <t>Italy 222.</t>
  </si>
  <si>
    <t>Republic of Korea 4,187.</t>
  </si>
  <si>
    <t>Bolivia 502,941; Germany 142,085; Canada 109,702.</t>
  </si>
  <si>
    <t>Republic of Korea 203,822; China 30,710; Japan 17,803.</t>
  </si>
  <si>
    <t>Australia 111,337; India 60,052; Canada 39,534.</t>
  </si>
  <si>
    <t>Germany 2,134,875; Italy 929,250; Ukraine 503,812.</t>
  </si>
  <si>
    <t>United Kingdom 159,261; Japan 35,878; unspecified 33,401.</t>
  </si>
  <si>
    <t>All from Italy.</t>
  </si>
  <si>
    <t>Canada 12,062; Germany 70; France 61.</t>
  </si>
  <si>
    <t>Japan 63,496; Austria 1,312; Canada 859.</t>
  </si>
  <si>
    <t>Hungary 1,209,944; Japan 1,135,226; China 53,769.</t>
  </si>
  <si>
    <t>Vanadium:</t>
  </si>
  <si>
    <t>Spain 174,984; South Africa 6,500; Italy 375.</t>
  </si>
  <si>
    <t>Peru 8,714,980; unspecified 32.</t>
  </si>
  <si>
    <t>Canada 316; Republic of Korea 278; unspecified Asia 327.</t>
  </si>
  <si>
    <t>Italy 2,125; Australia 722; Ireland 49.</t>
  </si>
  <si>
    <t>Zinc--Continued:</t>
  </si>
  <si>
    <t>Republic of Korea 376,687; Guatemala 289,250; Canada 5,437.</t>
  </si>
  <si>
    <t>Japan 3,176; China 597; Peru 102.</t>
  </si>
  <si>
    <t>Ukraine 2,631,375; Australia 273,812; South Africa 217,183.</t>
  </si>
  <si>
    <t>United Kingdom 2,625; Japan 62; unspecified 12,225.</t>
  </si>
  <si>
    <t>Germany 10.</t>
  </si>
  <si>
    <t>Hong Kong, China 13,174; China 8,226; Turkey 4,591.</t>
  </si>
  <si>
    <t>China 7,119,394; Brazil 1,769,500; United Kingdom 1,403,187.</t>
  </si>
  <si>
    <t>China 15,157,062; Brazil 2,442,625; Venezuela 944,000.</t>
  </si>
  <si>
    <t>Ireland $153; Hong Kong, China $81; United Kingdom $44.</t>
  </si>
  <si>
    <t>Japan 13,741; China 5,762; unspecified Asia 3,946.</t>
  </si>
  <si>
    <t>Brazil 11,176,601; Canada 7,045,765; Zimbabwe 286,437.</t>
  </si>
  <si>
    <t>China 66,405; India 59,716; Guatemala 2,845.</t>
  </si>
  <si>
    <t>Chile 1,855,562; Turkey 1,237,812; Peru 155,093.</t>
  </si>
  <si>
    <t>Chile 2,745,687; Peru 434,437; China 182,617.</t>
  </si>
  <si>
    <t>France 4,397; China 2,751; Thailand 2,280.</t>
  </si>
  <si>
    <t>China 132,132; Netherlands 72,152; Italy 56,218.</t>
  </si>
  <si>
    <t>India 21,200; Spain 595; China 294.</t>
  </si>
  <si>
    <t>Canada 20,796; Bulgaria 8,437.</t>
  </si>
  <si>
    <t>China 3,549; Germany 17; unspecified 23.</t>
  </si>
  <si>
    <t>Morocco 5,553; United Kingdom 28; unspecified 187.</t>
  </si>
  <si>
    <t>France 3,831; Spain 2,849; China 746.</t>
  </si>
  <si>
    <t>India $111,327; Belgium $1,233; Hong Kong, China $953.</t>
  </si>
  <si>
    <t>Botswana $52,117; Ghana $30,420; Australia $5,819.</t>
  </si>
  <si>
    <t>United Kingdom 88,109; Spain 23,679; unspecified 17,253.</t>
  </si>
  <si>
    <t>France 28,851; Germany 20,636; unspecified 33,220.</t>
  </si>
  <si>
    <t>Spain 28,855.</t>
  </si>
  <si>
    <t>Republic of Korea 29,380; Germany 83; unspecified 1,511.</t>
  </si>
  <si>
    <t>Ukraine 276,484; Norway 32,601; unspecified 647,780.</t>
  </si>
  <si>
    <t>France 50,781; Cuba 44,679; Finland 41,000.</t>
  </si>
  <si>
    <t>Canada 88,515; Chile 19,808; unspecified 22,635.</t>
  </si>
  <si>
    <t>Ukraine 276,484; Canada 89,577; unspecified 940,792.</t>
  </si>
  <si>
    <t>Kenya 18,943,524.</t>
  </si>
  <si>
    <t>Japan 1,856,874; China 1,511,625; Madagascar 150,339.</t>
  </si>
  <si>
    <t>United Kingdom 1,170,500; Guatemala 427,437; China 181,457.</t>
  </si>
  <si>
    <t>Chile 240,363; Germany 121,488; unspecified 21,579.</t>
  </si>
  <si>
    <t>Kyanite and related materials:</t>
  </si>
  <si>
    <t>Andalusite, kyanite, sillimanite</t>
  </si>
  <si>
    <t>Mullite</t>
  </si>
  <si>
    <t>China 377,062; unspecified 19.</t>
  </si>
  <si>
    <t>Indonesia 33,093; Netherlands 12,187; unspecified 107,495.</t>
  </si>
  <si>
    <t>China 64,175; Canada 42,730; South Africa 37,480.</t>
  </si>
  <si>
    <t>China 50,835,836; Spain 2,085,937; Canada 670,187.</t>
  </si>
  <si>
    <t>Other</t>
  </si>
  <si>
    <t>Germany 797,125; Japan 20,000; unspecified 20,214.</t>
  </si>
  <si>
    <t>Morocco 1,886,312; Canada 538,875; China 144,824.</t>
  </si>
  <si>
    <t>Spain 231,401; China 198,164; Japan 135,077.</t>
  </si>
  <si>
    <t>Chile 975,125; Israel 129,464; unspecified 93.</t>
  </si>
  <si>
    <t>China 3,922,875; Japan 1,372,562; Hong Kong, China 288,625.</t>
  </si>
  <si>
    <t>United Kingdom 18; Germany 3; Republic of Korea 3.</t>
  </si>
  <si>
    <t>India $3,065; South Africa $414; China $400.</t>
  </si>
  <si>
    <t>China $407; India $248; Hong Kong, China $215.</t>
  </si>
  <si>
    <t>Italy 164,375; Brazil 80,773; Austria 60,800.</t>
  </si>
  <si>
    <t>United Kingdom $64,524; Japan $20,311; Germany $4,316.</t>
  </si>
  <si>
    <t>Netherlands Antilles 12,825; Germany 566; Canada 470.</t>
  </si>
  <si>
    <t>China 2,369; Germany 85; Japan 17.</t>
  </si>
  <si>
    <t>France 122,648; Japan 63,480; Germany 53,601.</t>
  </si>
  <si>
    <t>Spain 6,276,296; Turkey 1,956,187; Italy 1,174,115.</t>
  </si>
  <si>
    <t>Spain 42,494; Brazil 14,884; Italy 12,705.</t>
  </si>
  <si>
    <t>Canada 58,479,576; Italy 1,785,812; Guatemala 849,875.</t>
  </si>
  <si>
    <t>China 991,194; France 510,875; Italy 221,394.</t>
  </si>
  <si>
    <t>India 4,187.</t>
  </si>
  <si>
    <t>Spain 649,062; Chile 211,425; Brazil 201,582.</t>
  </si>
  <si>
    <t>Canada 1,975; China 1,597; unspecified Asia 758.</t>
  </si>
  <si>
    <t>Canada 90,074; Germany 13,437; unspecified 3,792.</t>
  </si>
  <si>
    <t>Canada 58,000; Belgium 13,625; unspecified 12,812.</t>
  </si>
  <si>
    <t>Unspecified 117.</t>
  </si>
  <si>
    <t>Sweden 33,213; Canada 31,728; Italy 12,339.</t>
  </si>
  <si>
    <t>China 13,551; Australia 924; Japan 468.</t>
  </si>
  <si>
    <t>China 1,763,812; South Africa 950,000; Canada 97,230.</t>
  </si>
  <si>
    <t>Netherlands 7,537,539; South Africa 4,808,167; Canada 721,062.</t>
  </si>
  <si>
    <t>China 1,325,687; Malaysia 156,789; Hong Kong, China 124,476.</t>
  </si>
  <si>
    <t>Germany 538,437; Canada 165,675; India 49,375.</t>
  </si>
  <si>
    <t>Vietnam 29,563,000; China 18,324,424; Colombia 4,387,000.</t>
  </si>
  <si>
    <t>Bituminous</t>
  </si>
  <si>
    <t>Australia 5,171,366; Canada 538,842; Colombia 3,566.</t>
  </si>
  <si>
    <t>Briquets of anthracite and bituminous coal</t>
  </si>
  <si>
    <t>Colombia 507,937.</t>
  </si>
  <si>
    <t>Finland 18,578.</t>
  </si>
  <si>
    <t>Australia 5,171,366; Canada 538,842; Colombia 8,461.</t>
  </si>
  <si>
    <t>MINERAL FUELS AND RELATED</t>
  </si>
  <si>
    <t>MATERIALS--Continued</t>
  </si>
  <si>
    <t>China 186,426; Colombia 99,589; Japan 86,093.</t>
  </si>
  <si>
    <t>Canada 15,756,515; Finland 1,011,187; Denmark 434,937.</t>
  </si>
  <si>
    <t>All from Switzerland.</t>
  </si>
  <si>
    <t>Algeria 229,259,180; Norway 114,255,522; Nigeria 77,111,188.</t>
  </si>
  <si>
    <t>China 93,705; Brazil 2,687; Germany 1,299.</t>
  </si>
  <si>
    <t>China 5,968,070; Japan 614,000; unspecified Asia 956,062.</t>
  </si>
  <si>
    <t>Venezuela 58,874; Japan 12,297; China 1,392.</t>
  </si>
  <si>
    <t>Saudi Arabia 525; Bahamas 251; Netherlands Antilles 174.</t>
  </si>
  <si>
    <t>Uranium and thorium, oxides and other compounds</t>
  </si>
  <si>
    <r>
      <t>Netherlands (</t>
    </r>
    <r>
      <rPr>
        <sz val="6"/>
        <rFont val="Times"/>
        <family val="1"/>
      </rPr>
      <t>2</t>
    </r>
    <r>
      <rPr>
        <sz val="8"/>
        <rFont val="Times"/>
        <family val="1"/>
      </rPr>
      <t>).</t>
    </r>
  </si>
  <si>
    <r>
      <t>Unspecified (</t>
    </r>
    <r>
      <rPr>
        <sz val="6"/>
        <rFont val="Times"/>
        <family val="1"/>
      </rPr>
      <t>2</t>
    </r>
    <r>
      <rPr>
        <sz val="8"/>
        <rFont val="Times"/>
        <family val="1"/>
      </rPr>
      <t>).</t>
    </r>
  </si>
  <si>
    <r>
      <t>China $1; unspecified (</t>
    </r>
    <r>
      <rPr>
        <sz val="6"/>
        <rFont val="Times"/>
        <family val="1"/>
      </rPr>
      <t>2</t>
    </r>
    <r>
      <rPr>
        <sz val="8"/>
        <rFont val="Times"/>
        <family val="1"/>
      </rPr>
      <t>).</t>
    </r>
  </si>
  <si>
    <r>
      <t>1</t>
    </r>
    <r>
      <rPr>
        <sz val="8"/>
        <rFont val="Times"/>
        <family val="1"/>
      </rPr>
      <t>Less than 1/2 unit.</t>
    </r>
  </si>
  <si>
    <r>
      <t>Location of main facilities</t>
    </r>
    <r>
      <rPr>
        <vertAlign val="superscript"/>
        <sz val="8"/>
        <rFont val="Times"/>
        <family val="1"/>
      </rPr>
      <t>1</t>
    </r>
  </si>
  <si>
    <r>
      <t>50 SX-EW,</t>
    </r>
    <r>
      <rPr>
        <vertAlign val="superscript"/>
        <sz val="8"/>
        <rFont val="Times"/>
        <family val="1"/>
      </rPr>
      <t>2</t>
    </r>
  </si>
  <si>
    <r>
      <t>33 SX-EW.</t>
    </r>
    <r>
      <rPr>
        <vertAlign val="superscript"/>
        <sz val="8"/>
        <rFont val="Times"/>
        <family val="1"/>
      </rPr>
      <t>2</t>
    </r>
  </si>
  <si>
    <r>
      <t>Industrial Camesa, S.A. de C.V.)</t>
    </r>
    <r>
      <rPr>
        <vertAlign val="superscript"/>
        <sz val="8"/>
        <rFont val="Times"/>
        <family val="1"/>
      </rPr>
      <t>3</t>
    </r>
  </si>
  <si>
    <r>
      <t>Petroleum</t>
    </r>
    <r>
      <rPr>
        <vertAlign val="superscript"/>
        <sz val="8"/>
        <rFont val="Times"/>
        <family val="1"/>
      </rPr>
      <t>4</t>
    </r>
  </si>
  <si>
    <r>
      <t>97%, and private U.S., 3%)</t>
    </r>
    <r>
      <rPr>
        <vertAlign val="superscript"/>
        <sz val="8"/>
        <rFont val="Times"/>
        <family val="1"/>
      </rPr>
      <t>5</t>
    </r>
  </si>
  <si>
    <r>
      <t>Tin</t>
    </r>
    <r>
      <rPr>
        <vertAlign val="superscript"/>
        <sz val="8"/>
        <rFont val="Times"/>
        <family val="1"/>
      </rPr>
      <t>5</t>
    </r>
  </si>
  <si>
    <r>
      <t>1</t>
    </r>
    <r>
      <rPr>
        <sz val="8"/>
        <rFont val="Times"/>
        <family val="1"/>
      </rPr>
      <t>State abbreviations:  Baja California Norte (B.C.N.), Baja California Sur (B.C.S.), Campeche (Cam.), Chihuahua (Chih.), Coahuila (Coah.),</t>
    </r>
  </si>
  <si>
    <r>
      <t>2</t>
    </r>
    <r>
      <rPr>
        <sz val="8"/>
        <rFont val="Times"/>
        <family val="1"/>
      </rPr>
      <t>Solvent extraction-electrowinning.</t>
    </r>
  </si>
  <si>
    <r>
      <t>3</t>
    </r>
    <r>
      <rPr>
        <sz val="8"/>
        <rFont val="Times"/>
        <family val="1"/>
      </rPr>
      <t>Grupo Industrial Camesa, S.A. de C.V. was owned by Banco Internacional (34%), Banco del Atlántico (34%), Banco Nacional de México, S.A.</t>
    </r>
  </si>
  <si>
    <r>
      <t>4</t>
    </r>
    <r>
      <rPr>
        <sz val="8"/>
        <rFont val="Times"/>
        <family val="1"/>
      </rPr>
      <t>Petróleos Mexicanos, S.A. de C.V. operated six refineries with an installed capacity of 1.68 million barrels per day.</t>
    </r>
  </si>
  <si>
    <r>
      <t>5</t>
    </r>
    <r>
      <rPr>
        <sz val="8"/>
        <rFont val="Times"/>
        <family val="1"/>
      </rPr>
      <t>Smelter output from mostly imported concentrates.</t>
    </r>
  </si>
  <si>
    <t>Total</t>
  </si>
  <si>
    <t>Gross weight</t>
  </si>
  <si>
    <t>thousand 42-gallon barrels</t>
  </si>
  <si>
    <t>2000</t>
  </si>
  <si>
    <t>2001</t>
  </si>
  <si>
    <t>Iron and steel:</t>
  </si>
  <si>
    <t>Fe content</t>
  </si>
  <si>
    <t>Metal:</t>
  </si>
  <si>
    <t>Lead:</t>
  </si>
  <si>
    <t>Zinc:</t>
  </si>
  <si>
    <t>See footnotes at end of table.</t>
  </si>
  <si>
    <t>--</t>
  </si>
  <si>
    <t>kilograms</t>
  </si>
  <si>
    <t>Copper:</t>
  </si>
  <si>
    <t>Pig iron</t>
  </si>
  <si>
    <t>do.</t>
  </si>
  <si>
    <t>Mine output, Pb content</t>
  </si>
  <si>
    <t>Silver:</t>
  </si>
  <si>
    <t>Mine output, Ag content</t>
  </si>
  <si>
    <t>Metal, refined</t>
  </si>
  <si>
    <t>Mine output, Zn content</t>
  </si>
  <si>
    <t>Barite</t>
  </si>
  <si>
    <t>Nitrogen, N content of ammonia</t>
  </si>
  <si>
    <t>million cubic meters</t>
  </si>
  <si>
    <t>Petroleum:</t>
  </si>
  <si>
    <t>Jet fuel</t>
  </si>
  <si>
    <t>Kerosene</t>
  </si>
  <si>
    <t>Asphalt</t>
  </si>
  <si>
    <t>Cadmium:</t>
  </si>
  <si>
    <t>Smelter:</t>
  </si>
  <si>
    <t>Refined:</t>
  </si>
  <si>
    <t>Primary</t>
  </si>
  <si>
    <t>Secondary</t>
  </si>
  <si>
    <t>Direct-reduced iron</t>
  </si>
  <si>
    <t>Crude steel</t>
  </si>
  <si>
    <t>Metal, refined, primary</t>
  </si>
  <si>
    <t>TABLE 1</t>
  </si>
  <si>
    <t>TABLE 1--Continued</t>
  </si>
  <si>
    <t>Gross</t>
  </si>
  <si>
    <t>e</t>
  </si>
  <si>
    <t>(Metric tons unless otherwise specified)</t>
  </si>
  <si>
    <t>2002</t>
  </si>
  <si>
    <t>METALS</t>
  </si>
  <si>
    <t>Aluminum, metal:</t>
  </si>
  <si>
    <t>Antimony:</t>
  </si>
  <si>
    <t>Mine output, Sb content</t>
  </si>
  <si>
    <t>Bismuth:</t>
  </si>
  <si>
    <t>Mine output, Cd content</t>
  </si>
  <si>
    <t>Mine output, Cu content:</t>
  </si>
  <si>
    <t>By concentration or cementation</t>
  </si>
  <si>
    <t>Leaching, electrowon</t>
  </si>
  <si>
    <t>Anode and blister</t>
  </si>
  <si>
    <t>Gold:</t>
  </si>
  <si>
    <t>Mine output, Au content</t>
  </si>
  <si>
    <t>This icon is linked to an embedded text document.  Double-click on the icon to open the document.</t>
  </si>
  <si>
    <t>Iron ore, mine output:</t>
  </si>
  <si>
    <t>Ferromanganese</t>
  </si>
  <si>
    <t>Silicomanganese</t>
  </si>
  <si>
    <t>METALS--Continued</t>
  </si>
  <si>
    <t>Mn content</t>
  </si>
  <si>
    <t>Molybdenum, mine output, Mo content</t>
  </si>
  <si>
    <t>Metallurgical products, Ag content:</t>
  </si>
  <si>
    <t>In copper bars</t>
  </si>
  <si>
    <t>Mixed gold and silver bars</t>
  </si>
  <si>
    <t>Tin:</t>
  </si>
  <si>
    <t>Mine output, Sn content</t>
  </si>
  <si>
    <t>Metal, smelter, primary</t>
  </si>
  <si>
    <t>INDUSTRIAL MINERALS</t>
  </si>
  <si>
    <t>Cement, hydraulic</t>
  </si>
  <si>
    <t>Clays:</t>
  </si>
  <si>
    <t>Bentonite</t>
  </si>
  <si>
    <t>Common</t>
  </si>
  <si>
    <t>Fuller's earth</t>
  </si>
  <si>
    <t>Kaolin</t>
  </si>
  <si>
    <t>Diatomite</t>
  </si>
  <si>
    <t>Feldspar</t>
  </si>
  <si>
    <t>Fluorspar:</t>
  </si>
  <si>
    <t>Acid-grade</t>
  </si>
  <si>
    <t>Metallurgical-grade</t>
  </si>
  <si>
    <t>Gypsum and anhydrite, crude (yeso)</t>
  </si>
  <si>
    <t>Magnesium compounds:</t>
  </si>
  <si>
    <t>Magnesite</t>
  </si>
  <si>
    <t>Mica, all grades</t>
  </si>
  <si>
    <t>Perlite</t>
  </si>
  <si>
    <t>Salt, all types</t>
  </si>
  <si>
    <t>Carbonate, soda ash, synthetic</t>
  </si>
  <si>
    <t>Stone, sand and gravel:</t>
  </si>
  <si>
    <t>Calcite, common</t>
  </si>
  <si>
    <t>Dolomite</t>
  </si>
  <si>
    <t>Limestone</t>
  </si>
  <si>
    <t>INDUSTRIAL MINERALS--Continued</t>
  </si>
  <si>
    <t>Marble</t>
  </si>
  <si>
    <t>Quartz, quartzite, glass sand (silica)</t>
  </si>
  <si>
    <t>Sand</t>
  </si>
  <si>
    <t>Gravel</t>
  </si>
  <si>
    <t>Sulfur, elemental, byproduct:</t>
  </si>
  <si>
    <t>Of petroleum and natural gas</t>
  </si>
  <si>
    <t>Talc</t>
  </si>
  <si>
    <t>Wollastonite</t>
  </si>
  <si>
    <t>MINERAL FUELS AND RELATED MATERIALS</t>
  </si>
  <si>
    <t>Coal:</t>
  </si>
  <si>
    <t>Run of mine:</t>
  </si>
  <si>
    <t>Metallurgical</t>
  </si>
  <si>
    <t>Steam</t>
  </si>
  <si>
    <t>Breeze</t>
  </si>
  <si>
    <t>Gas, natural:</t>
  </si>
  <si>
    <t>Crude</t>
  </si>
  <si>
    <t>Condensate, natural gas liquids</t>
  </si>
  <si>
    <t>Refinery products:</t>
  </si>
  <si>
    <t>Liquefied petroleum gas</t>
  </si>
  <si>
    <t>Motor gasoline</t>
  </si>
  <si>
    <t>Distillate fuel oil, diesel</t>
  </si>
  <si>
    <t>Lubricants</t>
  </si>
  <si>
    <t>Residual fuel oil</t>
  </si>
  <si>
    <t>Other, refinery fuel and losses</t>
  </si>
  <si>
    <t>inadequate to make estimates of output levels.</t>
  </si>
  <si>
    <t>r</t>
  </si>
  <si>
    <t>Vermiculite</t>
  </si>
  <si>
    <t>2003</t>
  </si>
  <si>
    <t>Graphite, natural, amorphous</t>
  </si>
  <si>
    <t>TABLE 2</t>
  </si>
  <si>
    <t>(Thousand metric tons unless otherwise specified)</t>
  </si>
  <si>
    <t xml:space="preserve"> </t>
  </si>
  <si>
    <t>Annual</t>
  </si>
  <si>
    <t>Commodity</t>
  </si>
  <si>
    <t xml:space="preserve">  Major operating companies and major equity owners</t>
  </si>
  <si>
    <t>capacity</t>
  </si>
  <si>
    <t>Aluminum</t>
  </si>
  <si>
    <t>Aluminio y Derivados de Veracruz, S.A. de C.V.</t>
  </si>
  <si>
    <t>Smelter in Veracruz, Ver.</t>
  </si>
  <si>
    <t>65.</t>
  </si>
  <si>
    <t>(private Mexican, 100%)</t>
  </si>
  <si>
    <t>Antimony</t>
  </si>
  <si>
    <t>Cía. Minera y Refinadora Mexicana, S.A. (private</t>
  </si>
  <si>
    <t>365.</t>
  </si>
  <si>
    <t>Barita de Sonora, S.A.  [Grupo Acerero del Norte,</t>
  </si>
  <si>
    <t>219.</t>
  </si>
  <si>
    <t>S.A. de C.V. (GAN), 100%]</t>
  </si>
  <si>
    <t>Bismuth</t>
  </si>
  <si>
    <t>Met-Mex Peñoles, S.A. de C.V. (Industrias Peñoles,</t>
  </si>
  <si>
    <t>1.2.</t>
  </si>
  <si>
    <t>S.A. de C.V., 100%)</t>
  </si>
  <si>
    <t>Do.</t>
  </si>
  <si>
    <t>Minerales y Arcillas, S.A. de C.V. (private Mexican,</t>
  </si>
  <si>
    <t>San Francisco del Huerto Mine in San Pedro,</t>
  </si>
  <si>
    <t>55.</t>
  </si>
  <si>
    <t>100%)</t>
  </si>
  <si>
    <t>Coah., La Escondida and Angelita Mines</t>
  </si>
  <si>
    <t>and plant in Galeana</t>
  </si>
  <si>
    <t>Barita de Santa Rosa, S.A. de C.V. (private Mexican,</t>
  </si>
  <si>
    <t>Muzquiz, Coah.</t>
  </si>
  <si>
    <t>256.</t>
  </si>
  <si>
    <t>Cement</t>
  </si>
  <si>
    <t>Cementos Mexicanos, S.A. de C.V. (CEMEX)</t>
  </si>
  <si>
    <t>26,650.</t>
  </si>
  <si>
    <t>Guadalajara and Zapotilic, Jal.; Hidalgo and</t>
  </si>
  <si>
    <t>Apasco, Mex.; Ramos Arizpe, Coah.;</t>
  </si>
  <si>
    <t>8,900.</t>
  </si>
  <si>
    <t>Cooperativa La Cruz Azul, S.C.L. (private Mexican,</t>
  </si>
  <si>
    <t>Cruz Azul, Hgo., Lagunas, Oax.</t>
  </si>
  <si>
    <t>5,000.</t>
  </si>
  <si>
    <t>Chihuahua, Cuidad Juarez, and Samalayuca,</t>
  </si>
  <si>
    <t>2,000.</t>
  </si>
  <si>
    <t>Chih.</t>
  </si>
  <si>
    <t>Coal</t>
  </si>
  <si>
    <t>Minerales de Monclova, S.A. [Altos Hornos de</t>
  </si>
  <si>
    <t>3,000.</t>
  </si>
  <si>
    <t>Mexico, S.A. de C.V. (AHMSA), 100%]</t>
  </si>
  <si>
    <t>plant at Palau, Coah., and coking plant at</t>
  </si>
  <si>
    <t>Monclova, Coah.</t>
  </si>
  <si>
    <t>Carbonífera de San Patricio, S.A. de C.V. (private</t>
  </si>
  <si>
    <t>Progreso, Coah.</t>
  </si>
  <si>
    <t>1,314.</t>
  </si>
  <si>
    <t>Mexican, 100%)</t>
  </si>
  <si>
    <t>Industrial Minera México, S.A. de C.V. [(IMMSA)</t>
  </si>
  <si>
    <t>Nueva Rosita, Coah.</t>
  </si>
  <si>
    <t>1,500.</t>
  </si>
  <si>
    <t>Mina I, Mina II, and Tajo I at Nava and Piedras</t>
  </si>
  <si>
    <t>4,000.</t>
  </si>
  <si>
    <t>Negras, Coah.</t>
  </si>
  <si>
    <t>Copper</t>
  </si>
  <si>
    <t>Mexicana de Cobre, S.A. de C.V. (Grupo México,</t>
  </si>
  <si>
    <t>La Caridad Mine, smelter, refinery, and rod plant</t>
  </si>
  <si>
    <t>350 smelter,</t>
  </si>
  <si>
    <t xml:space="preserve">S.A. de C.V., 90%)  </t>
  </si>
  <si>
    <t>150 rod plant.</t>
  </si>
  <si>
    <t>Mexicana de Cananea, S.A. de C.V. (Grupo México,</t>
  </si>
  <si>
    <t>Mine and smelter at Cananea, Son.</t>
  </si>
  <si>
    <t xml:space="preserve">Ferroalloys </t>
  </si>
  <si>
    <t>140.</t>
  </si>
  <si>
    <t xml:space="preserve">Ferrominero, S.A. de C.V., 54%; Minas de Basis, </t>
  </si>
  <si>
    <t xml:space="preserve">S.A. de C.V., 32%; BHP Ltd., 14%) </t>
  </si>
  <si>
    <t>Plant in Teziutlan, Pue.</t>
  </si>
  <si>
    <t>38.</t>
  </si>
  <si>
    <t>35.</t>
  </si>
  <si>
    <t>Fluorspar</t>
  </si>
  <si>
    <t>Salitera (Zaragoza), S.L.P.</t>
  </si>
  <si>
    <t>520.</t>
  </si>
  <si>
    <t>Mines at La Encantada district and plant at</t>
  </si>
  <si>
    <t>150.</t>
  </si>
  <si>
    <t>1,000.</t>
  </si>
  <si>
    <t>de C.V., 100%)</t>
  </si>
  <si>
    <t xml:space="preserve">   Mining Corporation, 44%)</t>
  </si>
  <si>
    <t>TABLE 2--Continued</t>
  </si>
  <si>
    <t>Major operating companies and major equity owners</t>
  </si>
  <si>
    <t>Minas Luismín, S.A. de C.V. (Wheaton River</t>
  </si>
  <si>
    <t>Tayoltita and Santa Rita, Dgo.; San Antonio,</t>
  </si>
  <si>
    <t>2,700.</t>
  </si>
  <si>
    <t>Minerals Ltd.., 100%)</t>
  </si>
  <si>
    <t>Cía. Minera de Santa Gertrudis (Grupo Ariztegui,</t>
  </si>
  <si>
    <t>Santa Gertrudis Mine, Son.</t>
  </si>
  <si>
    <t>1,600.</t>
  </si>
  <si>
    <t>La Colorada Mine, Son.</t>
  </si>
  <si>
    <t>800.</t>
  </si>
  <si>
    <t>Guanajuato, Gto.</t>
  </si>
  <si>
    <t>128.</t>
  </si>
  <si>
    <t>Sociedad Cooperativa Minero Metalúrgica Santa Fe</t>
  </si>
  <si>
    <t>438.</t>
  </si>
  <si>
    <t>de Guanajuato (private Mexican, 100%)</t>
  </si>
  <si>
    <t>refinery.</t>
  </si>
  <si>
    <t>Graphite</t>
  </si>
  <si>
    <t>Lourdes and San Francisco Mines, Son.</t>
  </si>
  <si>
    <t>60.</t>
  </si>
  <si>
    <t>25.</t>
  </si>
  <si>
    <t>Co., 100%)</t>
  </si>
  <si>
    <t>and plant in Son.</t>
  </si>
  <si>
    <t>Gypsum</t>
  </si>
  <si>
    <t>2,500.</t>
  </si>
  <si>
    <t>Iron ore</t>
  </si>
  <si>
    <t>3,500.</t>
  </si>
  <si>
    <t>Manzanillo, Col.</t>
  </si>
  <si>
    <t>and Cerro de Mercado Mine, Dgo.</t>
  </si>
  <si>
    <t>Siderúrgica Lázaro Cárdenas-Las Truchas, S.A. de</t>
  </si>
  <si>
    <t>2,350.</t>
  </si>
  <si>
    <t>C.V. (SICARTSA) (Grupo Villacero, 100%)</t>
  </si>
  <si>
    <t>Truchas project area and pellet plant, Mich.</t>
  </si>
  <si>
    <t>Lead and zinc</t>
  </si>
  <si>
    <t>Eulalia, Chih.; Taxco, Gro.; Rosario, Sin.;</t>
  </si>
  <si>
    <t>110 refined</t>
  </si>
  <si>
    <t>zinc.</t>
  </si>
  <si>
    <t>Mines at La Encantada, Coah.; Fresnillo, Zac.;</t>
  </si>
  <si>
    <t>180 refined</t>
  </si>
  <si>
    <t xml:space="preserve">  </t>
  </si>
  <si>
    <t>Naica, Chih.; Bismark, Son; Rey de Plata,</t>
  </si>
  <si>
    <t>lead,</t>
  </si>
  <si>
    <t>220 refined</t>
  </si>
  <si>
    <t>Coah., with silver, lead, and zinc smelter and</t>
  </si>
  <si>
    <t>Francisco I. Madero Mine, Zac.</t>
  </si>
  <si>
    <t>100,000 zinc.</t>
  </si>
  <si>
    <t>San Francisco del Oro, near Hidalgo del</t>
  </si>
  <si>
    <t>(Empresas Frisco, S.A. de C.V., 100%)</t>
  </si>
  <si>
    <t>Parral, Chih.</t>
  </si>
  <si>
    <t>Noria de Angeles, Zac.</t>
  </si>
  <si>
    <t>Frisco, S.A. de C.V., 100%)</t>
  </si>
  <si>
    <t>Manganese</t>
  </si>
  <si>
    <t xml:space="preserve">600 ore and </t>
  </si>
  <si>
    <t>concentrate.</t>
  </si>
  <si>
    <t>Mexican, 18.25%)</t>
  </si>
  <si>
    <t>Molybdenum</t>
  </si>
  <si>
    <t>6.</t>
  </si>
  <si>
    <t>C.V., more than 90%)</t>
  </si>
  <si>
    <t>Son.</t>
  </si>
  <si>
    <t>Comalcalco, Poza Rica, Ver., and Gulf of</t>
  </si>
  <si>
    <t>per day</t>
  </si>
  <si>
    <t>(Government, 100%)</t>
  </si>
  <si>
    <t>Campeche, Cam., Districts</t>
  </si>
  <si>
    <t>Salt</t>
  </si>
  <si>
    <t>Solar salt complex at Guerrero Negro, B.C.S.</t>
  </si>
  <si>
    <t>6,000.</t>
  </si>
  <si>
    <t>Silver</t>
  </si>
  <si>
    <t>Coah.; and other locations</t>
  </si>
  <si>
    <t>Gro.; Charcas, S.L.P.; Santa Eulalia, Chih.;</t>
  </si>
  <si>
    <t>Minera Real de Angeles, S.A. de C.V. (Empresas</t>
  </si>
  <si>
    <t>metric tons</t>
  </si>
  <si>
    <t>450,000 mill.</t>
  </si>
  <si>
    <t>1,240,000</t>
  </si>
  <si>
    <t>Pan American Silver Corp.</t>
  </si>
  <si>
    <t>La Colorada Mine, Zac.</t>
  </si>
  <si>
    <t>Sodium sulfate</t>
  </si>
  <si>
    <t>Química del Rey, S.A. de C.V. (Industrias Peñoles,</t>
  </si>
  <si>
    <t>Plant at Laguna del Rey, Coah.</t>
  </si>
  <si>
    <t>620.</t>
  </si>
  <si>
    <t>Steel</t>
  </si>
  <si>
    <t>Steelworks at Monclova, Coah.</t>
  </si>
  <si>
    <t>3,550 pellet.</t>
  </si>
  <si>
    <t>Steel works and direct-reduction units at</t>
  </si>
  <si>
    <t>Monterrey, N.L., and Puebla, Pue.; pelletizing</t>
  </si>
  <si>
    <t>1,500 pellet.</t>
  </si>
  <si>
    <t>plant in Col.</t>
  </si>
  <si>
    <t>Steelworks at Saltillo, Coah., and Celaya, Gto.</t>
  </si>
  <si>
    <t>1,450.</t>
  </si>
  <si>
    <t>USGS Minerals Yearbook 2004, Volume III - Mexico</t>
  </si>
  <si>
    <t>This workbook includes one Microsoft Word document and four tables.</t>
  </si>
  <si>
    <t>ISPAT Mexicana, S.A. de C.V. (Ispat International</t>
  </si>
  <si>
    <t>N.V., 100%)</t>
  </si>
  <si>
    <t>4,000 pellet.</t>
  </si>
  <si>
    <t>1,850 pellet.</t>
  </si>
  <si>
    <t>Tubos de Acero de México, S.A. (private Mexican,</t>
  </si>
  <si>
    <t>Veracruz, Ver.</t>
  </si>
  <si>
    <t>Strontium (celestite)</t>
  </si>
  <si>
    <t>Cía. Minera La Valenciana (private Mexican, 100%)</t>
  </si>
  <si>
    <t>50.</t>
  </si>
  <si>
    <t>Sulfur</t>
  </si>
  <si>
    <t>Nationwide petroleum operations</t>
  </si>
  <si>
    <t>890.</t>
  </si>
  <si>
    <t>Fundidora Marni, S.A.</t>
  </si>
  <si>
    <t>NA.</t>
  </si>
  <si>
    <t>PIZUTO, S.A.</t>
  </si>
  <si>
    <t>NA  Not available.</t>
  </si>
  <si>
    <t>Sonora (Son.), Tabasco (Tab.), Veracruz (Ver.), Yucatan (Yuc.), and Zacatecas (Zac.).</t>
  </si>
  <si>
    <t>Mimosa and Palau Mines and Muzquiz washing</t>
  </si>
  <si>
    <t>S.A. de C.V., 90%)</t>
  </si>
  <si>
    <t xml:space="preserve">La Caridad Mine and molybdenum plant, </t>
  </si>
  <si>
    <t>San Jose Mine, Catorce, S.L.P.</t>
  </si>
  <si>
    <t>Mazatan, Son.</t>
  </si>
  <si>
    <t>Torreon, Coah.</t>
  </si>
  <si>
    <t>39%); metallurgical complex at Torreon,</t>
  </si>
  <si>
    <t>D.F.; Arotonilco and Huichapan, Hgo.;</t>
  </si>
  <si>
    <t>Monterrey, N.L.; Tepeaca, Pue.; Tamuin and</t>
  </si>
  <si>
    <t>Valles, S.L.P; Hermosillo and Yaqui, Son.;</t>
  </si>
  <si>
    <t xml:space="preserve">and Merida,Yuc. </t>
  </si>
  <si>
    <t>Macuspana, Tab.; Tecoman, Col.; Orizaba,</t>
  </si>
  <si>
    <t>at Nacozari de Garcia, Son.</t>
  </si>
  <si>
    <t>Plant in Tamos, Ver.</t>
  </si>
  <si>
    <t>Plant in Gomez Palacio, Dgo.</t>
  </si>
  <si>
    <t>Fresnillo/Proano Mine, Zac.</t>
  </si>
  <si>
    <t>La Cienega Mine, Dgo.</t>
  </si>
  <si>
    <t>Covalmar, Santa Clara, and Rio Mayo Mines,</t>
  </si>
  <si>
    <t>Santa Rosalia on San Marcos Island, B.C.S.</t>
  </si>
  <si>
    <t>La Perla Mine, Chih.; Hercules Mine, Coah.;</t>
  </si>
  <si>
    <t>Ferrotepec, Volcan, and Mango deposits in Las</t>
  </si>
  <si>
    <t>San Ramon and Aquila Mines</t>
  </si>
  <si>
    <t>Santa Barbara, Chih.; Velardena, Dgo; lead</t>
  </si>
  <si>
    <t>Molango, Naopa, and Nonoalco Mines, Hgo.</t>
  </si>
  <si>
    <t>La Cienega, Dgo.; Tizapa, Gro.; La Encantada,</t>
  </si>
  <si>
    <t>San Sebastian Mine and Verladena plant, Dgo.</t>
  </si>
  <si>
    <t xml:space="preserve">SICARTSA II plant facilities at Lazaro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</si>
</sst>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1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sz val="6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3" fontId="4" fillId="0" borderId="0" xfId="19" applyNumberFormat="1" applyFont="1" applyAlignment="1">
      <alignment vertical="center"/>
      <protection/>
    </xf>
    <xf numFmtId="0" fontId="5" fillId="0" borderId="0" xfId="19" applyFont="1" applyAlignment="1">
      <alignment horizontal="left" vertical="center"/>
      <protection/>
    </xf>
    <xf numFmtId="0" fontId="5" fillId="0" borderId="0" xfId="19" applyFont="1" applyAlignment="1" quotePrefix="1">
      <alignment horizontal="left" vertical="center"/>
      <protection/>
    </xf>
    <xf numFmtId="0" fontId="4" fillId="0" borderId="0" xfId="0" applyFont="1" applyAlignment="1">
      <alignment vertical="center"/>
    </xf>
    <xf numFmtId="3" fontId="4" fillId="0" borderId="0" xfId="15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15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41" fontId="4" fillId="0" borderId="2" xfId="16" applyFont="1" applyBorder="1" applyAlignment="1">
      <alignment horizontal="right" vertical="center"/>
    </xf>
    <xf numFmtId="3" fontId="4" fillId="0" borderId="0" xfId="15" applyNumberFormat="1" applyFont="1" applyAlignment="1" quotePrefix="1">
      <alignment horizontal="right" vertical="center"/>
    </xf>
    <xf numFmtId="3" fontId="4" fillId="0" borderId="1" xfId="15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vertical="center"/>
    </xf>
    <xf numFmtId="0" fontId="4" fillId="0" borderId="2" xfId="0" applyFont="1" applyBorder="1" applyAlignment="1">
      <alignment horizontal="left" vertical="center" indent="2"/>
    </xf>
    <xf numFmtId="0" fontId="5" fillId="0" borderId="0" xfId="0" applyFont="1" applyAlignment="1" quotePrefix="1">
      <alignment vertical="center"/>
    </xf>
    <xf numFmtId="3" fontId="4" fillId="0" borderId="0" xfId="16" applyNumberFormat="1" applyFont="1" applyAlignment="1">
      <alignment horizontal="right" vertical="center"/>
    </xf>
    <xf numFmtId="3" fontId="4" fillId="0" borderId="3" xfId="15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3"/>
    </xf>
    <xf numFmtId="3" fontId="4" fillId="0" borderId="1" xfId="16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horizontal="left" vertical="center" indent="4"/>
    </xf>
    <xf numFmtId="3" fontId="4" fillId="0" borderId="0" xfId="16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3" fontId="4" fillId="0" borderId="0" xfId="15" applyNumberFormat="1" applyFont="1" applyBorder="1" applyAlignment="1">
      <alignment horizontal="right" vertical="center"/>
    </xf>
    <xf numFmtId="0" fontId="5" fillId="0" borderId="3" xfId="0" applyFont="1" applyBorder="1" applyAlignment="1" quotePrefix="1">
      <alignment vertical="center"/>
    </xf>
    <xf numFmtId="3" fontId="4" fillId="0" borderId="4" xfId="15" applyNumberFormat="1" applyFont="1" applyBorder="1" applyAlignment="1">
      <alignment horizontal="right" vertical="center"/>
    </xf>
    <xf numFmtId="0" fontId="5" fillId="0" borderId="4" xfId="0" applyFont="1" applyBorder="1" applyAlignment="1" quotePrefix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2" xfId="15" applyNumberFormat="1" applyFont="1" applyBorder="1" applyAlignment="1">
      <alignment horizontal="right" vertical="center"/>
    </xf>
    <xf numFmtId="3" fontId="4" fillId="0" borderId="0" xfId="16" applyNumberFormat="1" applyFont="1" applyAlignment="1" quotePrefix="1">
      <alignment horizontal="right" vertical="center"/>
    </xf>
    <xf numFmtId="3" fontId="4" fillId="0" borderId="5" xfId="15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quotePrefix="1">
      <alignment vertical="center"/>
    </xf>
    <xf numFmtId="3" fontId="4" fillId="0" borderId="0" xfId="15" applyNumberFormat="1" applyFont="1" applyBorder="1" applyAlignment="1" quotePrefix="1">
      <alignment horizontal="right" vertical="center"/>
    </xf>
    <xf numFmtId="0" fontId="5" fillId="0" borderId="3" xfId="0" applyFont="1" applyBorder="1" applyAlignment="1" quotePrefix="1">
      <alignment horizontal="left" vertical="center"/>
    </xf>
    <xf numFmtId="41" fontId="4" fillId="0" borderId="1" xfId="16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5" fillId="0" borderId="2" xfId="0" applyFont="1" applyBorder="1" applyAlignment="1" quotePrefix="1">
      <alignment vertical="center"/>
    </xf>
    <xf numFmtId="0" fontId="4" fillId="0" borderId="5" xfId="0" applyFont="1" applyBorder="1" applyAlignment="1">
      <alignment horizontal="left" vertical="center"/>
    </xf>
    <xf numFmtId="3" fontId="4" fillId="0" borderId="1" xfId="15" applyNumberFormat="1" applyFont="1" applyBorder="1" applyAlignment="1">
      <alignment vertical="center"/>
    </xf>
    <xf numFmtId="3" fontId="4" fillId="0" borderId="1" xfId="15" applyNumberFormat="1" applyFont="1" applyBorder="1" applyAlignment="1">
      <alignment horizontal="left" vertical="center"/>
    </xf>
    <xf numFmtId="3" fontId="4" fillId="0" borderId="0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15" applyNumberFormat="1" applyFont="1" applyBorder="1" applyAlignment="1">
      <alignment vertical="center"/>
    </xf>
    <xf numFmtId="3" fontId="4" fillId="0" borderId="5" xfId="15" applyNumberFormat="1" applyFont="1" applyBorder="1" applyAlignment="1">
      <alignment horizontal="left" vertical="center"/>
    </xf>
    <xf numFmtId="3" fontId="4" fillId="0" borderId="0" xfId="15" applyNumberFormat="1" applyFont="1" applyBorder="1" applyAlignment="1">
      <alignment horizontal="left" vertical="center"/>
    </xf>
    <xf numFmtId="3" fontId="4" fillId="0" borderId="2" xfId="15" applyNumberFormat="1" applyFont="1" applyBorder="1" applyAlignment="1">
      <alignment vertical="center"/>
    </xf>
    <xf numFmtId="3" fontId="4" fillId="0" borderId="2" xfId="15" applyNumberFormat="1" applyFont="1" applyBorder="1" applyAlignment="1">
      <alignment horizontal="left" vertical="center"/>
    </xf>
    <xf numFmtId="3" fontId="4" fillId="0" borderId="1" xfId="15" applyNumberFormat="1" applyFont="1" applyBorder="1" applyAlignment="1" quotePrefix="1">
      <alignment horizontal="right" vertical="center"/>
    </xf>
    <xf numFmtId="41" fontId="4" fillId="0" borderId="5" xfId="16" applyFont="1" applyBorder="1" applyAlignment="1">
      <alignment horizontal="right" vertical="center"/>
    </xf>
    <xf numFmtId="3" fontId="4" fillId="0" borderId="0" xfId="16" applyNumberFormat="1" applyFont="1" applyBorder="1" applyAlignment="1" quotePrefix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2"/>
    </xf>
    <xf numFmtId="3" fontId="5" fillId="0" borderId="1" xfId="0" applyNumberFormat="1" applyFont="1" applyBorder="1" applyAlignment="1">
      <alignment vertical="center"/>
    </xf>
    <xf numFmtId="3" fontId="4" fillId="0" borderId="0" xfId="15" applyNumberFormat="1" applyFont="1" applyBorder="1" applyAlignment="1" quotePrefix="1">
      <alignment horizontal="left" vertical="center"/>
    </xf>
    <xf numFmtId="0" fontId="4" fillId="0" borderId="2" xfId="0" applyFont="1" applyBorder="1" applyAlignment="1">
      <alignment horizontal="left" vertical="center" indent="5"/>
    </xf>
    <xf numFmtId="3" fontId="4" fillId="0" borderId="2" xfId="16" applyNumberFormat="1" applyFont="1" applyBorder="1" applyAlignment="1" quotePrefix="1">
      <alignment horizontal="right" vertical="center"/>
    </xf>
    <xf numFmtId="3" fontId="4" fillId="0" borderId="2" xfId="16" applyNumberFormat="1" applyFont="1" applyBorder="1" applyAlignment="1">
      <alignment horizontal="left" vertical="center"/>
    </xf>
    <xf numFmtId="3" fontId="4" fillId="0" borderId="5" xfId="15" applyNumberFormat="1" applyFont="1" applyBorder="1" applyAlignment="1" quotePrefix="1">
      <alignment horizontal="right" vertical="center"/>
    </xf>
    <xf numFmtId="168" fontId="4" fillId="0" borderId="5" xfId="15" applyNumberFormat="1" applyFont="1" applyBorder="1" applyAlignment="1">
      <alignment vertical="center"/>
    </xf>
    <xf numFmtId="168" fontId="4" fillId="0" borderId="5" xfId="15" applyNumberFormat="1" applyFont="1" applyBorder="1" applyAlignment="1" quotePrefix="1">
      <alignment horizontal="right" vertical="center"/>
    </xf>
    <xf numFmtId="168" fontId="4" fillId="0" borderId="0" xfId="15" applyNumberFormat="1" applyFont="1" applyBorder="1" applyAlignment="1">
      <alignment vertical="center"/>
    </xf>
    <xf numFmtId="168" fontId="4" fillId="0" borderId="0" xfId="15" applyNumberFormat="1" applyFont="1" applyBorder="1" applyAlignment="1" quotePrefix="1">
      <alignment horizontal="right" vertical="center"/>
    </xf>
    <xf numFmtId="168" fontId="4" fillId="0" borderId="0" xfId="15" applyNumberFormat="1" applyFont="1" applyBorder="1" applyAlignment="1">
      <alignment horizontal="right" vertical="center"/>
    </xf>
    <xf numFmtId="168" fontId="4" fillId="0" borderId="1" xfId="15" applyNumberFormat="1" applyFont="1" applyBorder="1" applyAlignment="1">
      <alignment vertical="center"/>
    </xf>
    <xf numFmtId="168" fontId="4" fillId="0" borderId="1" xfId="15" applyNumberFormat="1" applyFont="1" applyBorder="1" applyAlignment="1" quotePrefix="1">
      <alignment horizontal="right" vertical="center"/>
    </xf>
    <xf numFmtId="168" fontId="4" fillId="0" borderId="1" xfId="15" applyNumberFormat="1" applyFont="1" applyBorder="1" applyAlignment="1">
      <alignment horizontal="right" vertical="center"/>
    </xf>
    <xf numFmtId="3" fontId="4" fillId="0" borderId="1" xfId="15" applyNumberFormat="1" applyFont="1" applyBorder="1" applyAlignment="1">
      <alignment horizontal="left" vertical="center" indent="1"/>
    </xf>
    <xf numFmtId="168" fontId="4" fillId="0" borderId="2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horizontal="left" vertical="center" indent="3"/>
    </xf>
    <xf numFmtId="3" fontId="4" fillId="0" borderId="1" xfId="16" applyNumberFormat="1" applyFont="1" applyBorder="1" applyAlignment="1">
      <alignment horizontal="left" vertical="center"/>
    </xf>
    <xf numFmtId="168" fontId="4" fillId="0" borderId="2" xfId="16" applyNumberFormat="1" applyFont="1" applyBorder="1" applyAlignment="1" quotePrefix="1">
      <alignment horizontal="right" vertical="center"/>
    </xf>
    <xf numFmtId="168" fontId="4" fillId="0" borderId="2" xfId="15" applyNumberFormat="1" applyFont="1" applyBorder="1" applyAlignment="1">
      <alignment vertical="center"/>
    </xf>
    <xf numFmtId="168" fontId="4" fillId="0" borderId="2" xfId="15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3" fontId="4" fillId="0" borderId="5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 indent="1"/>
    </xf>
    <xf numFmtId="3" fontId="4" fillId="0" borderId="0" xfId="0" applyNumberFormat="1" applyFont="1" applyAlignment="1">
      <alignment horizontal="left" vertical="center" indent="2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left" vertical="center" indent="2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indent="1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3" fontId="4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 quotePrefix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left" vertical="center" indent="1"/>
    </xf>
    <xf numFmtId="3" fontId="4" fillId="0" borderId="2" xfId="0" applyNumberFormat="1" applyFont="1" applyFill="1" applyBorder="1" applyAlignment="1">
      <alignment horizontal="left" vertical="center" indent="1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quotePrefix="1">
      <alignment horizontal="left" vertical="center"/>
    </xf>
    <xf numFmtId="0" fontId="9" fillId="0" borderId="0" xfId="0" applyFont="1" applyAlignment="1">
      <alignment/>
    </xf>
    <xf numFmtId="49" fontId="4" fillId="0" borderId="2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4" fillId="0" borderId="1" xfId="16" applyNumberFormat="1" applyFont="1" applyBorder="1" applyAlignment="1">
      <alignment horizontal="right" vertical="center"/>
    </xf>
    <xf numFmtId="49" fontId="4" fillId="0" borderId="5" xfId="16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5" xfId="0" applyFont="1" applyBorder="1" applyAlignment="1" quotePrefix="1">
      <alignment horizontal="left" vertical="center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MENT04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6" ht="14.25">
      <c r="A1" s="139" t="s">
        <v>1025</v>
      </c>
      <c r="B1" s="139"/>
      <c r="C1" s="139"/>
      <c r="D1" s="139"/>
      <c r="E1" s="139"/>
      <c r="F1" s="139"/>
    </row>
    <row r="2" spans="1:8" ht="14.25">
      <c r="A2" s="140" t="s">
        <v>1026</v>
      </c>
      <c r="B2" s="140"/>
      <c r="C2" s="140"/>
      <c r="D2" s="140"/>
      <c r="E2" s="140"/>
      <c r="F2" s="140"/>
      <c r="G2" s="140"/>
      <c r="H2" s="140"/>
    </row>
    <row r="3" ht="14.25">
      <c r="A3" s="133"/>
    </row>
    <row r="4" ht="14.25">
      <c r="A4" s="133"/>
    </row>
    <row r="5" ht="14.25">
      <c r="A5" s="133"/>
    </row>
    <row r="6" ht="14.25">
      <c r="A6" s="133"/>
    </row>
    <row r="7" ht="14.25">
      <c r="A7" s="133"/>
    </row>
    <row r="8" ht="14.25">
      <c r="A8" s="133"/>
    </row>
    <row r="9" ht="14.25">
      <c r="A9" s="133"/>
    </row>
    <row r="10" spans="1:10" ht="14.25">
      <c r="A10" s="140" t="s">
        <v>788</v>
      </c>
      <c r="B10" s="140"/>
      <c r="C10" s="140"/>
      <c r="D10" s="140"/>
      <c r="E10" s="140"/>
      <c r="F10" s="140"/>
      <c r="G10" s="140"/>
      <c r="H10" s="140"/>
      <c r="I10" s="140"/>
      <c r="J10" s="140"/>
    </row>
  </sheetData>
  <mergeCells count="3">
    <mergeCell ref="A1:F1"/>
    <mergeCell ref="A2:H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6783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5.57421875" style="1" customWidth="1"/>
    <col min="2" max="2" width="22.140625" style="1" customWidth="1"/>
    <col min="3" max="3" width="4.28125" style="1" customWidth="1"/>
    <col min="4" max="4" width="1.421875" style="1" customWidth="1"/>
    <col min="5" max="5" width="8.7109375" style="2" customWidth="1"/>
    <col min="6" max="6" width="1.8515625" style="3" customWidth="1"/>
    <col min="7" max="7" width="8.7109375" style="2" customWidth="1"/>
    <col min="8" max="8" width="1.8515625" style="3" customWidth="1"/>
    <col min="9" max="9" width="8.7109375" style="2" customWidth="1"/>
    <col min="10" max="10" width="1.8515625" style="3" customWidth="1"/>
    <col min="11" max="11" width="8.7109375" style="2" customWidth="1"/>
    <col min="12" max="12" width="1.8515625" style="3" customWidth="1"/>
    <col min="13" max="13" width="8.7109375" style="2" customWidth="1"/>
    <col min="14" max="14" width="1.8515625" style="3" customWidth="1"/>
  </cols>
  <sheetData>
    <row r="1" spans="1:14" ht="11.25" customHeight="1">
      <c r="A1" s="148" t="s">
        <v>770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1.25" customHeight="1">
      <c r="A2" s="148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1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1.25" customHeight="1">
      <c r="A4" s="148" t="s">
        <v>774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1.25" customHeight="1">
      <c r="A6" s="149" t="s">
        <v>78</v>
      </c>
      <c r="B6" s="149"/>
      <c r="C6" s="149"/>
      <c r="D6" s="11"/>
      <c r="E6" s="12" t="s">
        <v>737</v>
      </c>
      <c r="F6" s="13"/>
      <c r="G6" s="12" t="s">
        <v>738</v>
      </c>
      <c r="H6" s="13"/>
      <c r="I6" s="12" t="s">
        <v>775</v>
      </c>
      <c r="J6" s="13"/>
      <c r="K6" s="12" t="s">
        <v>852</v>
      </c>
      <c r="L6" s="13"/>
      <c r="M6" s="12" t="s">
        <v>73</v>
      </c>
      <c r="N6" s="13"/>
    </row>
    <row r="7" spans="1:14" ht="11.25" customHeight="1">
      <c r="A7" s="149" t="s">
        <v>776</v>
      </c>
      <c r="B7" s="149"/>
      <c r="C7" s="149"/>
      <c r="D7" s="8"/>
      <c r="E7" s="9"/>
      <c r="F7" s="14"/>
      <c r="G7" s="9"/>
      <c r="H7" s="14"/>
      <c r="I7" s="9"/>
      <c r="J7" s="14"/>
      <c r="K7" s="9"/>
      <c r="L7" s="14"/>
      <c r="M7" s="9"/>
      <c r="N7" s="14"/>
    </row>
    <row r="8" spans="1:14" ht="11.25" customHeight="1">
      <c r="A8" s="15" t="s">
        <v>777</v>
      </c>
      <c r="B8" s="16"/>
      <c r="C8" s="17"/>
      <c r="D8" s="8"/>
      <c r="E8" s="9"/>
      <c r="F8" s="14"/>
      <c r="G8" s="9"/>
      <c r="H8" s="14"/>
      <c r="I8" s="9"/>
      <c r="J8" s="14"/>
      <c r="K8" s="9"/>
      <c r="L8" s="14"/>
      <c r="M8" s="9"/>
      <c r="N8" s="14"/>
    </row>
    <row r="9" spans="1:14" ht="11.25" customHeight="1">
      <c r="A9" s="16" t="s">
        <v>765</v>
      </c>
      <c r="B9" s="16"/>
      <c r="C9" s="11"/>
      <c r="D9" s="8"/>
      <c r="E9" s="9">
        <v>61200</v>
      </c>
      <c r="F9" s="14"/>
      <c r="G9" s="9">
        <v>51500</v>
      </c>
      <c r="H9" s="14"/>
      <c r="I9" s="9">
        <v>39000</v>
      </c>
      <c r="J9" s="14"/>
      <c r="K9" s="18" t="s">
        <v>745</v>
      </c>
      <c r="L9" s="14"/>
      <c r="M9" s="18" t="s">
        <v>745</v>
      </c>
      <c r="N9" s="14"/>
    </row>
    <row r="10" spans="1:14" ht="11.25" customHeight="1">
      <c r="A10" s="16" t="s">
        <v>79</v>
      </c>
      <c r="B10" s="16"/>
      <c r="C10" s="11"/>
      <c r="D10" s="8"/>
      <c r="E10" s="19">
        <v>350000</v>
      </c>
      <c r="F10" s="20"/>
      <c r="G10" s="19">
        <v>350000</v>
      </c>
      <c r="H10" s="20"/>
      <c r="I10" s="19">
        <v>350000</v>
      </c>
      <c r="J10" s="20"/>
      <c r="K10" s="19">
        <v>350000</v>
      </c>
      <c r="L10" s="20"/>
      <c r="M10" s="19">
        <v>350000</v>
      </c>
      <c r="N10" s="20"/>
    </row>
    <row r="11" spans="1:14" ht="11.25" customHeight="1">
      <c r="A11" s="21" t="s">
        <v>734</v>
      </c>
      <c r="B11" s="16"/>
      <c r="C11" s="11"/>
      <c r="D11" s="8"/>
      <c r="E11" s="9">
        <f>SUM(E9:E10)</f>
        <v>411200</v>
      </c>
      <c r="F11" s="14"/>
      <c r="G11" s="9">
        <f>SUM(G9:G10)</f>
        <v>401500</v>
      </c>
      <c r="H11" s="14"/>
      <c r="I11" s="9">
        <f>SUM(I9:I10)</f>
        <v>389000</v>
      </c>
      <c r="J11" s="22"/>
      <c r="K11" s="9">
        <f>SUM(K9:K10)</f>
        <v>350000</v>
      </c>
      <c r="L11" s="22"/>
      <c r="M11" s="9">
        <f>SUM(M9:M10)</f>
        <v>350000</v>
      </c>
      <c r="N11" s="22"/>
    </row>
    <row r="12" spans="1:14" ht="11.25" customHeight="1">
      <c r="A12" s="15" t="s">
        <v>778</v>
      </c>
      <c r="B12" s="16"/>
      <c r="C12" s="11"/>
      <c r="D12" s="8"/>
      <c r="E12" s="9"/>
      <c r="F12" s="14"/>
      <c r="G12" s="9"/>
      <c r="H12" s="22"/>
      <c r="I12" s="9"/>
      <c r="J12" s="14"/>
      <c r="K12" s="9"/>
      <c r="L12" s="14"/>
      <c r="M12" s="9"/>
      <c r="N12" s="14"/>
    </row>
    <row r="13" spans="1:14" ht="11.25" customHeight="1">
      <c r="A13" s="16" t="s">
        <v>779</v>
      </c>
      <c r="B13" s="16"/>
      <c r="C13" s="11"/>
      <c r="D13" s="8"/>
      <c r="E13" s="9">
        <v>39</v>
      </c>
      <c r="F13" s="14"/>
      <c r="G13" s="18" t="s">
        <v>745</v>
      </c>
      <c r="H13" s="14"/>
      <c r="I13" s="18" t="s">
        <v>745</v>
      </c>
      <c r="J13" s="14"/>
      <c r="K13" s="18" t="s">
        <v>745</v>
      </c>
      <c r="L13" s="14"/>
      <c r="M13" s="18" t="s">
        <v>745</v>
      </c>
      <c r="N13" s="14"/>
    </row>
    <row r="14" spans="1:14" ht="11.25" customHeight="1">
      <c r="A14" s="16" t="s">
        <v>80</v>
      </c>
      <c r="B14" s="16"/>
      <c r="C14" s="17"/>
      <c r="D14" s="8"/>
      <c r="E14" s="9">
        <v>52</v>
      </c>
      <c r="F14" s="14"/>
      <c r="G14" s="9">
        <v>81</v>
      </c>
      <c r="H14" s="22"/>
      <c r="I14" s="9">
        <v>155</v>
      </c>
      <c r="J14" s="14"/>
      <c r="K14" s="9">
        <v>434</v>
      </c>
      <c r="L14" s="14"/>
      <c r="M14" s="9">
        <v>503</v>
      </c>
      <c r="N14" s="14"/>
    </row>
    <row r="15" spans="1:14" ht="11.25" customHeight="1">
      <c r="A15" s="15" t="s">
        <v>81</v>
      </c>
      <c r="B15" s="16"/>
      <c r="C15" s="17"/>
      <c r="D15" s="8"/>
      <c r="E15" s="9">
        <v>2522</v>
      </c>
      <c r="F15" s="14"/>
      <c r="G15" s="9">
        <v>2381</v>
      </c>
      <c r="H15" s="14"/>
      <c r="I15" s="9">
        <v>1946</v>
      </c>
      <c r="J15" s="14"/>
      <c r="K15" s="9">
        <v>1729</v>
      </c>
      <c r="L15" s="14"/>
      <c r="M15" s="9">
        <v>1829</v>
      </c>
      <c r="N15" s="14"/>
    </row>
    <row r="16" spans="1:14" ht="11.25" customHeight="1">
      <c r="A16" s="15" t="s">
        <v>780</v>
      </c>
      <c r="B16" s="16"/>
      <c r="C16" s="11"/>
      <c r="D16" s="8"/>
      <c r="E16" s="9"/>
      <c r="F16" s="14"/>
      <c r="G16" s="9"/>
      <c r="H16" s="22"/>
      <c r="I16" s="9"/>
      <c r="J16" s="14"/>
      <c r="K16" s="9"/>
      <c r="L16" s="14"/>
      <c r="M16" s="9"/>
      <c r="N16" s="14"/>
    </row>
    <row r="17" spans="1:14" ht="11.25" customHeight="1">
      <c r="A17" s="16" t="s">
        <v>82</v>
      </c>
      <c r="B17" s="16"/>
      <c r="C17" s="11"/>
      <c r="D17" s="8"/>
      <c r="E17" s="9">
        <v>1112</v>
      </c>
      <c r="F17" s="14"/>
      <c r="G17" s="9">
        <v>1390</v>
      </c>
      <c r="H17" s="14"/>
      <c r="I17" s="9">
        <v>1126</v>
      </c>
      <c r="J17" s="22"/>
      <c r="K17" s="9">
        <v>1064</v>
      </c>
      <c r="L17" s="22"/>
      <c r="M17" s="9">
        <v>1014</v>
      </c>
      <c r="N17" s="22"/>
    </row>
    <row r="18" spans="1:14" ht="11.25" customHeight="1">
      <c r="A18" s="16" t="s">
        <v>753</v>
      </c>
      <c r="B18" s="16"/>
      <c r="C18" s="17"/>
      <c r="D18" s="8"/>
      <c r="E18" s="23">
        <v>1083</v>
      </c>
      <c r="F18" s="22"/>
      <c r="G18" s="23">
        <v>1390</v>
      </c>
      <c r="H18" s="22"/>
      <c r="I18" s="9">
        <v>1126</v>
      </c>
      <c r="J18" s="14"/>
      <c r="K18" s="9">
        <v>1064</v>
      </c>
      <c r="L18" s="14"/>
      <c r="M18" s="9">
        <v>1014</v>
      </c>
      <c r="N18" s="14"/>
    </row>
    <row r="19" spans="1:14" ht="11.25" customHeight="1">
      <c r="A19" s="15" t="s">
        <v>762</v>
      </c>
      <c r="B19" s="16"/>
      <c r="C19" s="17"/>
      <c r="D19" s="8"/>
      <c r="E19" s="9"/>
      <c r="F19" s="14"/>
      <c r="G19" s="9"/>
      <c r="H19" s="14"/>
      <c r="I19" s="9"/>
      <c r="J19" s="14"/>
      <c r="K19" s="9"/>
      <c r="L19" s="14"/>
      <c r="M19" s="9"/>
      <c r="N19" s="14"/>
    </row>
    <row r="20" spans="1:14" ht="11.25" customHeight="1">
      <c r="A20" s="16" t="s">
        <v>781</v>
      </c>
      <c r="B20" s="16"/>
      <c r="C20" s="17"/>
      <c r="D20" s="8"/>
      <c r="E20" s="9">
        <v>967</v>
      </c>
      <c r="F20" s="14"/>
      <c r="G20" s="9">
        <v>1245</v>
      </c>
      <c r="H20" s="22" t="s">
        <v>850</v>
      </c>
      <c r="I20" s="9">
        <v>1609</v>
      </c>
      <c r="J20" s="14"/>
      <c r="K20" s="9">
        <v>1616</v>
      </c>
      <c r="L20" s="14"/>
      <c r="M20" s="9">
        <v>1662</v>
      </c>
      <c r="N20" s="14"/>
    </row>
    <row r="21" spans="1:14" ht="11.25" customHeight="1">
      <c r="A21" s="16" t="s">
        <v>753</v>
      </c>
      <c r="B21" s="16"/>
      <c r="C21" s="17"/>
      <c r="D21" s="8"/>
      <c r="E21" s="24">
        <v>1268</v>
      </c>
      <c r="F21" s="25"/>
      <c r="G21" s="24">
        <v>1421</v>
      </c>
      <c r="H21" s="25"/>
      <c r="I21" s="24">
        <v>1382</v>
      </c>
      <c r="J21" s="25"/>
      <c r="K21" s="24">
        <v>1590</v>
      </c>
      <c r="L21" s="25"/>
      <c r="M21" s="24">
        <v>1594</v>
      </c>
      <c r="N21" s="25"/>
    </row>
    <row r="22" spans="1:14" ht="11.25" customHeight="1">
      <c r="A22" s="15" t="s">
        <v>747</v>
      </c>
      <c r="B22" s="16"/>
      <c r="C22" s="17"/>
      <c r="D22" s="8"/>
      <c r="E22" s="9"/>
      <c r="F22" s="14"/>
      <c r="G22" s="9"/>
      <c r="H22" s="22"/>
      <c r="I22" s="9"/>
      <c r="J22" s="14"/>
      <c r="K22" s="9"/>
      <c r="L22" s="14"/>
      <c r="M22" s="9"/>
      <c r="N22" s="14"/>
    </row>
    <row r="23" spans="1:14" ht="11.25" customHeight="1">
      <c r="A23" s="16" t="s">
        <v>782</v>
      </c>
      <c r="B23" s="16"/>
      <c r="C23" s="17"/>
      <c r="D23" s="8"/>
      <c r="E23" s="9"/>
      <c r="F23" s="14"/>
      <c r="G23" s="9"/>
      <c r="H23" s="14"/>
      <c r="I23" s="9"/>
      <c r="J23" s="14"/>
      <c r="K23" s="9"/>
      <c r="L23" s="14"/>
      <c r="M23" s="9"/>
      <c r="N23" s="14"/>
    </row>
    <row r="24" spans="1:14" ht="11.25" customHeight="1">
      <c r="A24" s="21" t="s">
        <v>783</v>
      </c>
      <c r="B24" s="16"/>
      <c r="C24" s="17"/>
      <c r="D24" s="8"/>
      <c r="E24" s="9">
        <v>308966</v>
      </c>
      <c r="F24" s="14"/>
      <c r="G24" s="9">
        <v>306779</v>
      </c>
      <c r="H24" s="14"/>
      <c r="I24" s="9">
        <v>260574</v>
      </c>
      <c r="J24" s="14"/>
      <c r="K24" s="9">
        <v>284653</v>
      </c>
      <c r="L24" s="14"/>
      <c r="M24" s="9">
        <v>333540</v>
      </c>
      <c r="N24" s="14"/>
    </row>
    <row r="25" spans="1:14" ht="11.25" customHeight="1">
      <c r="A25" s="21" t="s">
        <v>784</v>
      </c>
      <c r="B25" s="16"/>
      <c r="C25" s="17"/>
      <c r="D25" s="8"/>
      <c r="E25" s="19">
        <v>55600</v>
      </c>
      <c r="F25" s="26"/>
      <c r="G25" s="19">
        <v>60500</v>
      </c>
      <c r="H25" s="20"/>
      <c r="I25" s="19">
        <v>69300</v>
      </c>
      <c r="J25" s="20"/>
      <c r="K25" s="19">
        <v>71000</v>
      </c>
      <c r="L25" s="20"/>
      <c r="M25" s="19">
        <v>72000</v>
      </c>
      <c r="N25" s="20"/>
    </row>
    <row r="26" spans="1:14" ht="11.25" customHeight="1">
      <c r="A26" s="27" t="s">
        <v>734</v>
      </c>
      <c r="B26" s="16"/>
      <c r="C26" s="17"/>
      <c r="D26" s="8"/>
      <c r="E26" s="9">
        <f>SUM(E24:E25)</f>
        <v>364566</v>
      </c>
      <c r="F26" s="14"/>
      <c r="G26" s="9">
        <f>SUM(G24:G25)</f>
        <v>367279</v>
      </c>
      <c r="H26" s="14"/>
      <c r="I26" s="9">
        <f>SUM(I24:I25)</f>
        <v>329874</v>
      </c>
      <c r="J26" s="22"/>
      <c r="K26" s="9">
        <v>355653</v>
      </c>
      <c r="L26" s="22"/>
      <c r="M26" s="9">
        <v>405540</v>
      </c>
      <c r="N26" s="22"/>
    </row>
    <row r="27" spans="1:14" ht="11.25" customHeight="1">
      <c r="A27" s="16" t="s">
        <v>741</v>
      </c>
      <c r="B27" s="16"/>
      <c r="C27" s="17"/>
      <c r="D27" s="8"/>
      <c r="E27" s="9"/>
      <c r="F27" s="14"/>
      <c r="G27" s="9"/>
      <c r="H27" s="14"/>
      <c r="I27" s="9"/>
      <c r="J27" s="14"/>
      <c r="K27" s="9"/>
      <c r="L27" s="14"/>
      <c r="M27" s="9"/>
      <c r="N27" s="14"/>
    </row>
    <row r="28" spans="1:14" ht="11.25" customHeight="1">
      <c r="A28" s="21" t="s">
        <v>785</v>
      </c>
      <c r="B28" s="16"/>
      <c r="C28" s="17"/>
      <c r="D28" s="8"/>
      <c r="E28" s="24">
        <v>292000</v>
      </c>
      <c r="F28" s="25" t="s">
        <v>850</v>
      </c>
      <c r="G28" s="24">
        <v>305000</v>
      </c>
      <c r="H28" s="25" t="s">
        <v>850</v>
      </c>
      <c r="I28" s="24">
        <v>243000</v>
      </c>
      <c r="J28" s="25" t="s">
        <v>850</v>
      </c>
      <c r="K28" s="24">
        <v>238000</v>
      </c>
      <c r="L28" s="25" t="s">
        <v>850</v>
      </c>
      <c r="M28" s="24">
        <v>274000</v>
      </c>
      <c r="N28" s="25"/>
    </row>
    <row r="29" spans="1:14" ht="11.25" customHeight="1">
      <c r="A29" s="21" t="s">
        <v>764</v>
      </c>
      <c r="B29" s="16"/>
      <c r="C29" s="17"/>
      <c r="D29" s="8"/>
      <c r="E29" s="9"/>
      <c r="F29" s="14"/>
      <c r="G29" s="9"/>
      <c r="H29" s="14"/>
      <c r="I29" s="9"/>
      <c r="J29" s="14"/>
      <c r="K29" s="9"/>
      <c r="L29" s="14"/>
      <c r="M29" s="9"/>
      <c r="N29" s="14"/>
    </row>
    <row r="30" spans="1:14" ht="11.25" customHeight="1">
      <c r="A30" s="27" t="s">
        <v>765</v>
      </c>
      <c r="B30" s="27"/>
      <c r="C30" s="17"/>
      <c r="D30" s="8"/>
      <c r="E30" s="9">
        <v>396000</v>
      </c>
      <c r="F30" s="22"/>
      <c r="G30" s="9">
        <v>393000</v>
      </c>
      <c r="H30" s="14" t="s">
        <v>850</v>
      </c>
      <c r="I30" s="9">
        <v>388000</v>
      </c>
      <c r="J30" s="14" t="s">
        <v>850</v>
      </c>
      <c r="K30" s="9">
        <v>320000</v>
      </c>
      <c r="L30" s="14"/>
      <c r="M30" s="9">
        <v>393000</v>
      </c>
      <c r="N30" s="14"/>
    </row>
    <row r="31" spans="1:14" ht="11.25" customHeight="1">
      <c r="A31" s="27" t="s">
        <v>79</v>
      </c>
      <c r="B31" s="27"/>
      <c r="C31" s="17"/>
      <c r="D31" s="8"/>
      <c r="E31" s="28">
        <v>15000</v>
      </c>
      <c r="F31" s="20"/>
      <c r="G31" s="28">
        <v>15000</v>
      </c>
      <c r="H31" s="20"/>
      <c r="I31" s="19">
        <v>35000</v>
      </c>
      <c r="J31" s="26"/>
      <c r="K31" s="19">
        <v>35000</v>
      </c>
      <c r="L31" s="26"/>
      <c r="M31" s="19">
        <v>35000</v>
      </c>
      <c r="N31" s="26"/>
    </row>
    <row r="32" spans="1:14" ht="11.25" customHeight="1">
      <c r="A32" s="29" t="s">
        <v>734</v>
      </c>
      <c r="B32" s="29"/>
      <c r="C32" s="17"/>
      <c r="D32" s="8"/>
      <c r="E32" s="9">
        <f>SUM(E30:E31)</f>
        <v>411000</v>
      </c>
      <c r="F32" s="14"/>
      <c r="G32" s="9">
        <f>SUM(G30:G31)</f>
        <v>408000</v>
      </c>
      <c r="H32" s="22" t="s">
        <v>850</v>
      </c>
      <c r="I32" s="9">
        <f>SUM(I30:I31)</f>
        <v>423000</v>
      </c>
      <c r="J32" s="22" t="s">
        <v>850</v>
      </c>
      <c r="K32" s="9">
        <f>SUM(K30:K31)</f>
        <v>355000</v>
      </c>
      <c r="L32" s="14"/>
      <c r="M32" s="9">
        <f>SUM(M30:M31)</f>
        <v>428000</v>
      </c>
      <c r="N32" s="14"/>
    </row>
    <row r="33" spans="1:14" ht="11.25" customHeight="1">
      <c r="A33" s="15" t="s">
        <v>786</v>
      </c>
      <c r="B33" s="27"/>
      <c r="C33" s="17"/>
      <c r="D33" s="8"/>
      <c r="E33" s="30"/>
      <c r="F33" s="31"/>
      <c r="G33" s="30"/>
      <c r="H33" s="32"/>
      <c r="I33" s="33"/>
      <c r="J33" s="31"/>
      <c r="K33" s="33"/>
      <c r="L33" s="31"/>
      <c r="M33" s="33"/>
      <c r="N33" s="31"/>
    </row>
    <row r="34" spans="1:14" ht="11.25" customHeight="1">
      <c r="A34" s="16" t="s">
        <v>787</v>
      </c>
      <c r="B34" s="27"/>
      <c r="C34" s="134" t="s">
        <v>746</v>
      </c>
      <c r="D34" s="8"/>
      <c r="E34" s="30">
        <v>26375</v>
      </c>
      <c r="F34" s="31"/>
      <c r="G34" s="30">
        <v>23543</v>
      </c>
      <c r="H34" s="31"/>
      <c r="I34" s="30">
        <v>21324</v>
      </c>
      <c r="J34" s="31"/>
      <c r="K34" s="30">
        <v>20406</v>
      </c>
      <c r="L34" s="31"/>
      <c r="M34" s="30">
        <v>21824</v>
      </c>
      <c r="N34" s="31"/>
    </row>
    <row r="35" spans="1:14" ht="12" customHeight="1">
      <c r="A35" s="16" t="s">
        <v>753</v>
      </c>
      <c r="B35" s="29"/>
      <c r="C35" s="134" t="s">
        <v>749</v>
      </c>
      <c r="D35" s="8"/>
      <c r="E35" s="33">
        <v>24074</v>
      </c>
      <c r="F35" s="31"/>
      <c r="G35" s="33">
        <v>25749</v>
      </c>
      <c r="H35" s="32"/>
      <c r="I35" s="33">
        <v>23594</v>
      </c>
      <c r="J35" s="31"/>
      <c r="K35" s="33">
        <v>22177</v>
      </c>
      <c r="L35" s="31"/>
      <c r="M35" s="33">
        <v>24496</v>
      </c>
      <c r="N35" s="31"/>
    </row>
    <row r="36" spans="1:14" ht="11.25" customHeight="1">
      <c r="A36" s="15" t="s">
        <v>739</v>
      </c>
      <c r="B36" s="16"/>
      <c r="C36" s="135"/>
      <c r="D36" s="8"/>
      <c r="E36" s="9"/>
      <c r="F36" s="14"/>
      <c r="G36" s="9"/>
      <c r="H36" s="14"/>
      <c r="I36" s="9"/>
      <c r="J36" s="14"/>
      <c r="K36" s="9"/>
      <c r="L36" s="14"/>
      <c r="M36" s="9"/>
      <c r="N36" s="14"/>
    </row>
    <row r="37" spans="1:14" ht="11.25" customHeight="1">
      <c r="A37" s="16" t="s">
        <v>789</v>
      </c>
      <c r="B37" s="21"/>
      <c r="C37" s="135"/>
      <c r="D37" s="8"/>
      <c r="E37" s="9"/>
      <c r="F37" s="14"/>
      <c r="G37" s="9"/>
      <c r="H37" s="14"/>
      <c r="I37" s="9"/>
      <c r="J37" s="14"/>
      <c r="K37" s="9"/>
      <c r="L37" s="14"/>
      <c r="M37" s="9"/>
      <c r="N37" s="14"/>
    </row>
    <row r="38" spans="1:14" ht="11.25" customHeight="1">
      <c r="A38" s="21" t="s">
        <v>735</v>
      </c>
      <c r="B38" s="27"/>
      <c r="C38" s="134" t="s">
        <v>445</v>
      </c>
      <c r="D38" s="8"/>
      <c r="E38" s="9">
        <v>11325</v>
      </c>
      <c r="F38" s="14"/>
      <c r="G38" s="9">
        <v>8783</v>
      </c>
      <c r="H38" s="22"/>
      <c r="I38" s="9">
        <v>9941</v>
      </c>
      <c r="J38" s="14"/>
      <c r="K38" s="9">
        <v>11265</v>
      </c>
      <c r="L38" s="14"/>
      <c r="M38" s="9">
        <v>11483</v>
      </c>
      <c r="N38" s="14"/>
    </row>
    <row r="39" spans="1:14" ht="11.25" customHeight="1">
      <c r="A39" s="21" t="s">
        <v>740</v>
      </c>
      <c r="B39" s="27"/>
      <c r="C39" s="134" t="s">
        <v>749</v>
      </c>
      <c r="D39" s="8"/>
      <c r="E39" s="24">
        <v>6795</v>
      </c>
      <c r="F39" s="25"/>
      <c r="G39" s="24">
        <v>5270</v>
      </c>
      <c r="H39" s="34"/>
      <c r="I39" s="24">
        <v>5965</v>
      </c>
      <c r="J39" s="25"/>
      <c r="K39" s="24">
        <v>6759</v>
      </c>
      <c r="L39" s="25"/>
      <c r="M39" s="24">
        <v>6890</v>
      </c>
      <c r="N39" s="25"/>
    </row>
    <row r="40" spans="1:14" ht="11.25" customHeight="1">
      <c r="A40" s="16" t="s">
        <v>741</v>
      </c>
      <c r="B40" s="21"/>
      <c r="C40" s="135"/>
      <c r="D40" s="8"/>
      <c r="E40" s="9"/>
      <c r="F40" s="14"/>
      <c r="G40" s="9"/>
      <c r="H40" s="14"/>
      <c r="I40" s="9"/>
      <c r="J40" s="14"/>
      <c r="K40" s="9"/>
      <c r="L40" s="14"/>
      <c r="M40" s="9"/>
      <c r="N40" s="14"/>
    </row>
    <row r="41" spans="1:14" ht="11.25" customHeight="1">
      <c r="A41" s="21" t="s">
        <v>748</v>
      </c>
      <c r="B41" s="21"/>
      <c r="C41" s="134" t="s">
        <v>749</v>
      </c>
      <c r="D41" s="8"/>
      <c r="E41" s="9">
        <v>4856</v>
      </c>
      <c r="F41" s="14"/>
      <c r="G41" s="9">
        <v>4363</v>
      </c>
      <c r="H41" s="14"/>
      <c r="I41" s="9">
        <v>3996</v>
      </c>
      <c r="J41" s="14"/>
      <c r="K41" s="9">
        <v>4183</v>
      </c>
      <c r="L41" s="14"/>
      <c r="M41" s="9">
        <v>4278</v>
      </c>
      <c r="N41" s="14"/>
    </row>
    <row r="42" spans="1:14" ht="12" customHeight="1">
      <c r="A42" s="21" t="s">
        <v>767</v>
      </c>
      <c r="B42" s="21"/>
      <c r="C42" s="134" t="s">
        <v>749</v>
      </c>
      <c r="D42" s="8"/>
      <c r="E42" s="33">
        <v>5589</v>
      </c>
      <c r="F42" s="32"/>
      <c r="G42" s="33">
        <v>3672</v>
      </c>
      <c r="H42" s="31"/>
      <c r="I42" s="33">
        <v>4740</v>
      </c>
      <c r="J42" s="31"/>
      <c r="K42" s="33">
        <v>5473</v>
      </c>
      <c r="L42" s="32"/>
      <c r="M42" s="33">
        <v>6345</v>
      </c>
      <c r="N42" s="32"/>
    </row>
    <row r="43" spans="1:14" ht="12" customHeight="1">
      <c r="A43" s="27" t="s">
        <v>734</v>
      </c>
      <c r="B43" s="21"/>
      <c r="C43" s="134" t="s">
        <v>749</v>
      </c>
      <c r="D43" s="8"/>
      <c r="E43" s="35">
        <f>SUM(E41:E42)</f>
        <v>10445</v>
      </c>
      <c r="F43" s="36"/>
      <c r="G43" s="35">
        <f>SUM(G41:G42)</f>
        <v>8035</v>
      </c>
      <c r="H43" s="37"/>
      <c r="I43" s="35">
        <f>SUM(I41:I42)</f>
        <v>8736</v>
      </c>
      <c r="J43" s="37"/>
      <c r="K43" s="35">
        <f>SUM(K41:K42)</f>
        <v>9656</v>
      </c>
      <c r="L43" s="36"/>
      <c r="M43" s="35">
        <f>SUM(M41:M42)</f>
        <v>10623</v>
      </c>
      <c r="N43" s="36"/>
    </row>
    <row r="44" spans="1:14" ht="11.25" customHeight="1">
      <c r="A44" s="21" t="s">
        <v>83</v>
      </c>
      <c r="B44" s="21"/>
      <c r="C44" s="135"/>
      <c r="D44" s="8"/>
      <c r="E44" s="33"/>
      <c r="F44" s="31"/>
      <c r="G44" s="33"/>
      <c r="H44" s="31"/>
      <c r="I44" s="33"/>
      <c r="J44" s="31"/>
      <c r="K44" s="33"/>
      <c r="L44" s="31"/>
      <c r="M44" s="33"/>
      <c r="N44" s="31"/>
    </row>
    <row r="45" spans="1:14" ht="11.25" customHeight="1">
      <c r="A45" s="27" t="s">
        <v>790</v>
      </c>
      <c r="B45" s="21"/>
      <c r="C45" s="134" t="s">
        <v>749</v>
      </c>
      <c r="D45" s="8"/>
      <c r="E45" s="9">
        <v>91</v>
      </c>
      <c r="F45" s="14"/>
      <c r="G45" s="9">
        <v>60</v>
      </c>
      <c r="H45" s="14"/>
      <c r="I45" s="9">
        <v>39</v>
      </c>
      <c r="J45" s="14"/>
      <c r="K45" s="9">
        <v>56</v>
      </c>
      <c r="L45" s="14"/>
      <c r="M45" s="9">
        <v>72</v>
      </c>
      <c r="N45" s="14"/>
    </row>
    <row r="46" spans="1:14" ht="11.25" customHeight="1">
      <c r="A46" s="27" t="s">
        <v>791</v>
      </c>
      <c r="B46" s="21"/>
      <c r="C46" s="134" t="s">
        <v>749</v>
      </c>
      <c r="D46" s="8"/>
      <c r="E46" s="19">
        <v>108</v>
      </c>
      <c r="F46" s="26"/>
      <c r="G46" s="19">
        <v>74</v>
      </c>
      <c r="H46" s="26"/>
      <c r="I46" s="19">
        <v>73</v>
      </c>
      <c r="J46" s="26"/>
      <c r="K46" s="19">
        <v>81</v>
      </c>
      <c r="L46" s="26"/>
      <c r="M46" s="19">
        <v>103</v>
      </c>
      <c r="N46" s="26"/>
    </row>
    <row r="47" spans="1:14" ht="11.25" customHeight="1">
      <c r="A47" s="29" t="s">
        <v>734</v>
      </c>
      <c r="B47" s="21"/>
      <c r="C47" s="134" t="s">
        <v>749</v>
      </c>
      <c r="D47" s="8"/>
      <c r="E47" s="9">
        <f>SUM(E45:E46)</f>
        <v>199</v>
      </c>
      <c r="F47" s="14"/>
      <c r="G47" s="9">
        <f>SUM(G45:G46)</f>
        <v>134</v>
      </c>
      <c r="H47" s="14"/>
      <c r="I47" s="9">
        <f>SUM(I45:I46)</f>
        <v>112</v>
      </c>
      <c r="J47" s="14"/>
      <c r="K47" s="9">
        <f>SUM(K45:K46)</f>
        <v>137</v>
      </c>
      <c r="L47" s="9"/>
      <c r="M47" s="9">
        <f>SUM(M45:M46)</f>
        <v>175</v>
      </c>
      <c r="N47" s="14"/>
    </row>
    <row r="48" spans="1:14" ht="11.25" customHeight="1">
      <c r="A48" s="16" t="s">
        <v>768</v>
      </c>
      <c r="B48" s="21"/>
      <c r="C48" s="134" t="s">
        <v>749</v>
      </c>
      <c r="D48" s="38"/>
      <c r="E48" s="33">
        <v>15586</v>
      </c>
      <c r="F48" s="31"/>
      <c r="G48" s="33">
        <v>13292</v>
      </c>
      <c r="H48" s="31"/>
      <c r="I48" s="33">
        <v>14010</v>
      </c>
      <c r="J48" s="31"/>
      <c r="K48" s="33">
        <v>15159</v>
      </c>
      <c r="L48" s="31" t="s">
        <v>850</v>
      </c>
      <c r="M48" s="33">
        <v>16730</v>
      </c>
      <c r="N48" s="32"/>
    </row>
    <row r="49" spans="1:14" ht="11.25" customHeight="1">
      <c r="A49" s="16" t="s">
        <v>84</v>
      </c>
      <c r="B49" s="21"/>
      <c r="C49" s="134" t="s">
        <v>749</v>
      </c>
      <c r="D49" s="8"/>
      <c r="E49" s="9">
        <v>11747</v>
      </c>
      <c r="F49" s="14"/>
      <c r="G49" s="9">
        <v>11185</v>
      </c>
      <c r="H49" s="14"/>
      <c r="I49" s="9">
        <v>11639</v>
      </c>
      <c r="J49" s="14"/>
      <c r="K49" s="9">
        <v>12214</v>
      </c>
      <c r="L49" s="14" t="s">
        <v>850</v>
      </c>
      <c r="M49" s="9">
        <v>13138</v>
      </c>
      <c r="N49" s="14"/>
    </row>
    <row r="50" spans="1:14" ht="11.25" customHeight="1">
      <c r="A50" s="15" t="s">
        <v>742</v>
      </c>
      <c r="B50" s="16"/>
      <c r="C50" s="17"/>
      <c r="D50" s="38"/>
      <c r="E50" s="33"/>
      <c r="F50" s="31"/>
      <c r="G50" s="33"/>
      <c r="H50" s="31"/>
      <c r="I50" s="33"/>
      <c r="J50" s="31"/>
      <c r="K50" s="33"/>
      <c r="L50" s="31"/>
      <c r="M50" s="33"/>
      <c r="N50" s="31"/>
    </row>
    <row r="51" spans="1:14" ht="11.25" customHeight="1">
      <c r="A51" s="16" t="s">
        <v>750</v>
      </c>
      <c r="B51" s="16"/>
      <c r="C51" s="11"/>
      <c r="D51" s="38"/>
      <c r="E51" s="24">
        <v>137975</v>
      </c>
      <c r="F51" s="25"/>
      <c r="G51" s="24">
        <v>136413</v>
      </c>
      <c r="H51" s="34" t="s">
        <v>850</v>
      </c>
      <c r="I51" s="24">
        <v>138707</v>
      </c>
      <c r="J51" s="25"/>
      <c r="K51" s="24">
        <v>139348</v>
      </c>
      <c r="L51" s="25"/>
      <c r="M51" s="24">
        <v>118484</v>
      </c>
      <c r="N51" s="25"/>
    </row>
    <row r="52" spans="1:14" ht="11.25" customHeight="1">
      <c r="A52" s="16" t="s">
        <v>741</v>
      </c>
      <c r="B52" s="16"/>
      <c r="C52" s="11"/>
      <c r="D52" s="38"/>
      <c r="E52" s="33"/>
      <c r="F52" s="31"/>
      <c r="G52" s="33"/>
      <c r="H52" s="32"/>
      <c r="I52" s="33"/>
      <c r="J52" s="31"/>
      <c r="K52" s="33"/>
      <c r="L52" s="31"/>
      <c r="M52" s="33"/>
      <c r="N52" s="31"/>
    </row>
    <row r="53" spans="1:14" ht="11.25" customHeight="1">
      <c r="A53" s="21" t="s">
        <v>763</v>
      </c>
      <c r="B53" s="27"/>
      <c r="C53" s="17"/>
      <c r="D53" s="8"/>
      <c r="E53" s="33"/>
      <c r="F53" s="31"/>
      <c r="G53" s="33"/>
      <c r="H53" s="31"/>
      <c r="I53" s="33"/>
      <c r="J53" s="31"/>
      <c r="K53" s="33"/>
      <c r="L53" s="31"/>
      <c r="M53" s="33"/>
      <c r="N53" s="31"/>
    </row>
    <row r="54" spans="1:14" ht="11.25" customHeight="1">
      <c r="A54" s="27" t="s">
        <v>85</v>
      </c>
      <c r="B54" s="27"/>
      <c r="C54" s="17"/>
      <c r="D54" s="8"/>
      <c r="E54" s="9">
        <v>143223</v>
      </c>
      <c r="F54" s="14"/>
      <c r="G54" s="9">
        <v>143523</v>
      </c>
      <c r="H54" s="22"/>
      <c r="I54" s="9">
        <v>128241</v>
      </c>
      <c r="J54" s="14"/>
      <c r="K54" s="9">
        <v>137483</v>
      </c>
      <c r="L54" s="14"/>
      <c r="M54" s="9">
        <v>137090</v>
      </c>
      <c r="N54" s="14"/>
    </row>
    <row r="55" spans="1:14" ht="11.25" customHeight="1">
      <c r="A55" s="27" t="s">
        <v>79</v>
      </c>
      <c r="B55" s="27"/>
      <c r="C55" s="17"/>
      <c r="D55" s="8"/>
      <c r="E55" s="28">
        <v>110000</v>
      </c>
      <c r="F55" s="26"/>
      <c r="G55" s="28">
        <v>110000</v>
      </c>
      <c r="H55" s="20"/>
      <c r="I55" s="19">
        <v>110000</v>
      </c>
      <c r="J55" s="26"/>
      <c r="K55" s="19">
        <v>110000</v>
      </c>
      <c r="L55" s="26"/>
      <c r="M55" s="19">
        <v>110000</v>
      </c>
      <c r="N55" s="26"/>
    </row>
    <row r="56" spans="1:14" ht="11.25" customHeight="1">
      <c r="A56" s="29" t="s">
        <v>86</v>
      </c>
      <c r="B56" s="29"/>
      <c r="C56" s="17"/>
      <c r="D56" s="8"/>
      <c r="E56" s="35">
        <f>ROUND(SUM(E53:E55),-3)</f>
        <v>253000</v>
      </c>
      <c r="F56" s="37"/>
      <c r="G56" s="35">
        <f>ROUND(SUM(G53:G55),-3)</f>
        <v>254000</v>
      </c>
      <c r="H56" s="36"/>
      <c r="I56" s="35">
        <f>ROUND(SUM(I53:I55),-3)</f>
        <v>238000</v>
      </c>
      <c r="J56" s="37"/>
      <c r="K56" s="35">
        <f>ROUND(SUM(K53:K55),-3)</f>
        <v>247000</v>
      </c>
      <c r="L56" s="37"/>
      <c r="M56" s="35">
        <v>247000</v>
      </c>
      <c r="N56" s="37"/>
    </row>
    <row r="57" spans="1:14" ht="11.25" customHeight="1">
      <c r="A57" s="21" t="s">
        <v>764</v>
      </c>
      <c r="B57" s="27"/>
      <c r="C57" s="17"/>
      <c r="D57" s="8"/>
      <c r="E57" s="33"/>
      <c r="F57" s="31"/>
      <c r="G57" s="33"/>
      <c r="H57" s="31"/>
      <c r="I57" s="33"/>
      <c r="J57" s="31"/>
      <c r="K57" s="33"/>
      <c r="L57" s="31"/>
      <c r="M57" s="33"/>
      <c r="N57" s="31"/>
    </row>
    <row r="58" spans="1:14" ht="11.25" customHeight="1">
      <c r="A58" s="27" t="s">
        <v>87</v>
      </c>
      <c r="B58" s="27"/>
      <c r="C58" s="17"/>
      <c r="D58" s="8"/>
      <c r="E58" s="9">
        <v>142856</v>
      </c>
      <c r="F58" s="14"/>
      <c r="G58" s="9">
        <v>143345</v>
      </c>
      <c r="H58" s="22"/>
      <c r="I58" s="9">
        <v>128201</v>
      </c>
      <c r="J58" s="14"/>
      <c r="K58" s="9">
        <v>137483</v>
      </c>
      <c r="L58" s="14"/>
      <c r="M58" s="9">
        <v>137090</v>
      </c>
      <c r="N58" s="14"/>
    </row>
    <row r="59" spans="1:14" ht="11.25" customHeight="1">
      <c r="A59" s="27" t="s">
        <v>766</v>
      </c>
      <c r="B59" s="27"/>
      <c r="C59" s="17"/>
      <c r="D59" s="8"/>
      <c r="E59" s="28">
        <v>110000</v>
      </c>
      <c r="F59" s="26"/>
      <c r="G59" s="28">
        <v>110000</v>
      </c>
      <c r="H59" s="26"/>
      <c r="I59" s="19">
        <v>110000</v>
      </c>
      <c r="J59" s="26"/>
      <c r="K59" s="19">
        <v>110000</v>
      </c>
      <c r="L59" s="26"/>
      <c r="M59" s="19">
        <v>110000</v>
      </c>
      <c r="N59" s="26"/>
    </row>
    <row r="60" spans="1:14" ht="11.25" customHeight="1">
      <c r="A60" s="29" t="s">
        <v>86</v>
      </c>
      <c r="B60" s="29"/>
      <c r="C60" s="17"/>
      <c r="D60" s="10"/>
      <c r="E60" s="39">
        <f>ROUND(SUM(E57:E59),-3)</f>
        <v>253000</v>
      </c>
      <c r="F60" s="26"/>
      <c r="G60" s="39">
        <f>ROUND(SUM(G57:G59),-3)</f>
        <v>253000</v>
      </c>
      <c r="H60" s="20"/>
      <c r="I60" s="39">
        <f>ROUND(SUM(I57:I59),-3)</f>
        <v>238000</v>
      </c>
      <c r="J60" s="26"/>
      <c r="K60" s="39">
        <f>ROUND(SUM(K57:K59),-3)</f>
        <v>247000</v>
      </c>
      <c r="L60" s="26"/>
      <c r="M60" s="39">
        <f>ROUND(SUM(M57:M59),-3)</f>
        <v>247000</v>
      </c>
      <c r="N60" s="26"/>
    </row>
    <row r="61" spans="1:14" ht="11.25" customHeight="1">
      <c r="A61" s="145" t="s">
        <v>744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1:14" ht="11.2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ht="11.2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ht="11.25" customHeight="1">
      <c r="A64" s="148" t="s">
        <v>771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ht="11.25" customHeight="1">
      <c r="A65" s="148" t="s">
        <v>77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ht="11.25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ht="11.25" customHeight="1">
      <c r="A67" s="148" t="s">
        <v>774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1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11.25" customHeight="1">
      <c r="A69" s="149" t="s">
        <v>78</v>
      </c>
      <c r="B69" s="149"/>
      <c r="C69" s="149"/>
      <c r="D69" s="11"/>
      <c r="E69" s="12" t="s">
        <v>737</v>
      </c>
      <c r="F69" s="13"/>
      <c r="G69" s="12" t="s">
        <v>738</v>
      </c>
      <c r="H69" s="13"/>
      <c r="I69" s="12" t="s">
        <v>775</v>
      </c>
      <c r="J69" s="13"/>
      <c r="K69" s="12" t="s">
        <v>852</v>
      </c>
      <c r="L69" s="13"/>
      <c r="M69" s="12" t="s">
        <v>73</v>
      </c>
      <c r="N69" s="13"/>
    </row>
    <row r="70" spans="1:14" ht="11.25" customHeight="1">
      <c r="A70" s="149" t="s">
        <v>792</v>
      </c>
      <c r="B70" s="149"/>
      <c r="C70" s="149"/>
      <c r="D70" s="8"/>
      <c r="E70" s="9"/>
      <c r="F70" s="14"/>
      <c r="G70" s="9"/>
      <c r="H70" s="14"/>
      <c r="I70" s="9"/>
      <c r="J70" s="14"/>
      <c r="K70" s="9"/>
      <c r="L70" s="14"/>
      <c r="M70" s="9"/>
      <c r="N70" s="14"/>
    </row>
    <row r="71" spans="1:14" ht="11.25" customHeight="1">
      <c r="A71" s="15" t="s">
        <v>88</v>
      </c>
      <c r="B71" s="16"/>
      <c r="C71" s="17"/>
      <c r="D71" s="8"/>
      <c r="E71" s="40"/>
      <c r="F71" s="14"/>
      <c r="G71" s="40"/>
      <c r="H71" s="14"/>
      <c r="I71" s="9"/>
      <c r="J71" s="14"/>
      <c r="K71" s="9"/>
      <c r="L71" s="14"/>
      <c r="M71" s="9"/>
      <c r="N71" s="14"/>
    </row>
    <row r="72" spans="1:14" ht="11.25" customHeight="1">
      <c r="A72" s="16" t="s">
        <v>735</v>
      </c>
      <c r="B72" s="16"/>
      <c r="C72" s="17"/>
      <c r="D72" s="8"/>
      <c r="E72" s="40">
        <v>435000</v>
      </c>
      <c r="F72" s="14"/>
      <c r="G72" s="40">
        <v>277000</v>
      </c>
      <c r="H72" s="22"/>
      <c r="I72" s="9">
        <v>245000</v>
      </c>
      <c r="J72" s="14"/>
      <c r="K72" s="9">
        <v>320000</v>
      </c>
      <c r="L72" s="14"/>
      <c r="M72" s="9">
        <v>377000</v>
      </c>
      <c r="N72" s="14"/>
    </row>
    <row r="73" spans="1:14" ht="11.25" customHeight="1">
      <c r="A73" s="16" t="s">
        <v>793</v>
      </c>
      <c r="B73" s="16"/>
      <c r="C73" s="17"/>
      <c r="D73" s="8"/>
      <c r="E73" s="9">
        <v>156117</v>
      </c>
      <c r="F73" s="14"/>
      <c r="G73" s="9">
        <v>99751</v>
      </c>
      <c r="H73" s="14"/>
      <c r="I73" s="9">
        <v>88358</v>
      </c>
      <c r="J73" s="14"/>
      <c r="K73" s="9">
        <v>114550</v>
      </c>
      <c r="L73" s="14"/>
      <c r="M73" s="9">
        <v>135893</v>
      </c>
      <c r="N73" s="14"/>
    </row>
    <row r="74" spans="1:14" ht="11.25" customHeight="1">
      <c r="A74" s="15" t="s">
        <v>89</v>
      </c>
      <c r="B74" s="16"/>
      <c r="C74" s="11"/>
      <c r="D74" s="8"/>
      <c r="E74" s="9">
        <v>15</v>
      </c>
      <c r="F74" s="22"/>
      <c r="G74" s="9">
        <v>15</v>
      </c>
      <c r="H74" s="22"/>
      <c r="I74" s="9">
        <v>15</v>
      </c>
      <c r="J74" s="14"/>
      <c r="K74" s="9">
        <v>15</v>
      </c>
      <c r="L74" s="14"/>
      <c r="M74" s="9">
        <v>15</v>
      </c>
      <c r="N74" s="14"/>
    </row>
    <row r="75" spans="1:14" ht="11.25" customHeight="1">
      <c r="A75" s="15" t="s">
        <v>794</v>
      </c>
      <c r="B75" s="16"/>
      <c r="C75" s="11"/>
      <c r="D75" s="8"/>
      <c r="E75" s="9">
        <v>6886</v>
      </c>
      <c r="F75" s="14"/>
      <c r="G75" s="9">
        <v>5518</v>
      </c>
      <c r="H75" s="22"/>
      <c r="I75" s="9">
        <v>3428</v>
      </c>
      <c r="J75" s="14"/>
      <c r="K75" s="9">
        <v>3524</v>
      </c>
      <c r="L75" s="14"/>
      <c r="M75" s="9">
        <v>3731</v>
      </c>
      <c r="N75" s="14"/>
    </row>
    <row r="76" spans="1:14" ht="11.25" customHeight="1">
      <c r="A76" s="11" t="s">
        <v>751</v>
      </c>
      <c r="B76" s="11"/>
      <c r="C76" s="11"/>
      <c r="D76" s="8"/>
      <c r="E76" s="9"/>
      <c r="F76" s="14"/>
      <c r="G76" s="9"/>
      <c r="H76" s="14"/>
      <c r="I76" s="9"/>
      <c r="J76" s="14"/>
      <c r="K76" s="9"/>
      <c r="L76" s="14"/>
      <c r="M76" s="9"/>
      <c r="N76" s="14"/>
    </row>
    <row r="77" spans="1:14" ht="11.25" customHeight="1">
      <c r="A77" s="16" t="s">
        <v>752</v>
      </c>
      <c r="B77" s="16"/>
      <c r="C77" s="134" t="s">
        <v>746</v>
      </c>
      <c r="D77" s="8"/>
      <c r="E77" s="9">
        <v>2620495</v>
      </c>
      <c r="F77" s="14"/>
      <c r="G77" s="9">
        <v>2759985</v>
      </c>
      <c r="H77" s="22"/>
      <c r="I77" s="9">
        <v>2746989</v>
      </c>
      <c r="J77" s="14"/>
      <c r="K77" s="9">
        <v>2568877</v>
      </c>
      <c r="L77" s="14"/>
      <c r="M77" s="9">
        <v>2569478</v>
      </c>
      <c r="N77" s="14"/>
    </row>
    <row r="78" spans="1:14" ht="11.25" customHeight="1">
      <c r="A78" s="16" t="s">
        <v>795</v>
      </c>
      <c r="B78" s="16"/>
      <c r="C78" s="134"/>
      <c r="D78" s="8"/>
      <c r="E78" s="9"/>
      <c r="F78" s="14"/>
      <c r="G78" s="9"/>
      <c r="H78" s="22"/>
      <c r="I78" s="9"/>
      <c r="J78" s="14"/>
      <c r="K78" s="9"/>
      <c r="L78" s="14"/>
      <c r="M78" s="9"/>
      <c r="N78" s="14"/>
    </row>
    <row r="79" spans="1:14" ht="11.25" customHeight="1">
      <c r="A79" s="21" t="s">
        <v>796</v>
      </c>
      <c r="B79" s="16"/>
      <c r="C79" s="134" t="s">
        <v>749</v>
      </c>
      <c r="D79" s="8"/>
      <c r="E79" s="9">
        <v>276438</v>
      </c>
      <c r="F79" s="14"/>
      <c r="G79" s="9">
        <v>283539</v>
      </c>
      <c r="H79" s="14"/>
      <c r="I79" s="9">
        <v>208360</v>
      </c>
      <c r="J79" s="14"/>
      <c r="K79" s="9">
        <v>236468</v>
      </c>
      <c r="L79" s="14"/>
      <c r="M79" s="9">
        <v>297586</v>
      </c>
      <c r="N79" s="14"/>
    </row>
    <row r="80" spans="1:14" ht="11.25" customHeight="1">
      <c r="A80" s="21" t="s">
        <v>797</v>
      </c>
      <c r="B80" s="16"/>
      <c r="C80" s="134" t="s">
        <v>749</v>
      </c>
      <c r="D80" s="38"/>
      <c r="E80" s="9">
        <v>249136</v>
      </c>
      <c r="F80" s="14"/>
      <c r="G80" s="9">
        <v>195086</v>
      </c>
      <c r="H80" s="14"/>
      <c r="I80" s="9">
        <v>183383</v>
      </c>
      <c r="J80" s="31"/>
      <c r="K80" s="9">
        <v>193453</v>
      </c>
      <c r="L80" s="31"/>
      <c r="M80" s="9">
        <v>238513</v>
      </c>
      <c r="N80" s="31"/>
    </row>
    <row r="81" spans="1:14" ht="11.25" customHeight="1">
      <c r="A81" s="21" t="s">
        <v>769</v>
      </c>
      <c r="B81" s="16"/>
      <c r="C81" s="134" t="s">
        <v>749</v>
      </c>
      <c r="D81" s="38"/>
      <c r="E81" s="33">
        <v>2037131</v>
      </c>
      <c r="F81" s="31"/>
      <c r="G81" s="33">
        <v>2330811</v>
      </c>
      <c r="H81" s="32"/>
      <c r="I81" s="33">
        <v>2500652</v>
      </c>
      <c r="J81" s="31"/>
      <c r="K81" s="33">
        <v>2310283</v>
      </c>
      <c r="L81" s="31"/>
      <c r="M81" s="33">
        <v>2346940</v>
      </c>
      <c r="N81" s="31"/>
    </row>
    <row r="82" spans="1:14" ht="11.25" customHeight="1">
      <c r="A82" s="11" t="s">
        <v>798</v>
      </c>
      <c r="B82" s="16"/>
      <c r="C82" s="11"/>
      <c r="D82" s="8"/>
      <c r="E82" s="9"/>
      <c r="F82" s="14"/>
      <c r="G82" s="9"/>
      <c r="H82" s="14"/>
      <c r="I82" s="9"/>
      <c r="J82" s="14"/>
      <c r="K82" s="9"/>
      <c r="L82" s="14"/>
      <c r="M82" s="9"/>
      <c r="N82" s="14"/>
    </row>
    <row r="83" spans="1:14" ht="11.25" customHeight="1">
      <c r="A83" s="16" t="s">
        <v>799</v>
      </c>
      <c r="B83" s="16"/>
      <c r="C83" s="11"/>
      <c r="D83" s="8"/>
      <c r="E83" s="9">
        <v>4</v>
      </c>
      <c r="F83" s="14"/>
      <c r="G83" s="9">
        <v>8</v>
      </c>
      <c r="H83" s="22"/>
      <c r="I83" s="9">
        <v>1</v>
      </c>
      <c r="J83" s="14"/>
      <c r="K83" s="9">
        <v>2</v>
      </c>
      <c r="L83" s="14"/>
      <c r="M83" s="9">
        <v>2</v>
      </c>
      <c r="N83" s="14" t="s">
        <v>773</v>
      </c>
    </row>
    <row r="84" spans="1:14" ht="11.25" customHeight="1">
      <c r="A84" s="16" t="s">
        <v>800</v>
      </c>
      <c r="B84" s="16"/>
      <c r="C84" s="17"/>
      <c r="D84" s="8"/>
      <c r="E84" s="9">
        <v>1200</v>
      </c>
      <c r="F84" s="14"/>
      <c r="G84" s="9">
        <v>1107</v>
      </c>
      <c r="H84" s="22"/>
      <c r="I84" s="9">
        <v>1756</v>
      </c>
      <c r="J84" s="14"/>
      <c r="K84" s="9">
        <v>1769</v>
      </c>
      <c r="L84" s="14"/>
      <c r="M84" s="9">
        <v>1700</v>
      </c>
      <c r="N84" s="14" t="s">
        <v>773</v>
      </c>
    </row>
    <row r="85" spans="1:14" ht="11.25" customHeight="1">
      <c r="A85" s="11" t="s">
        <v>743</v>
      </c>
      <c r="B85" s="16"/>
      <c r="C85" s="17"/>
      <c r="D85" s="8"/>
      <c r="E85" s="9"/>
      <c r="F85" s="14"/>
      <c r="G85" s="9"/>
      <c r="H85" s="14"/>
      <c r="I85" s="9"/>
      <c r="J85" s="14"/>
      <c r="K85" s="9"/>
      <c r="L85" s="14"/>
      <c r="M85" s="9"/>
      <c r="N85" s="14"/>
    </row>
    <row r="86" spans="1:14" ht="11.25" customHeight="1">
      <c r="A86" s="16" t="s">
        <v>754</v>
      </c>
      <c r="B86" s="16"/>
      <c r="C86" s="17"/>
      <c r="D86" s="8"/>
      <c r="E86" s="9">
        <v>392791</v>
      </c>
      <c r="F86" s="14"/>
      <c r="G86" s="9">
        <v>428828</v>
      </c>
      <c r="H86" s="14"/>
      <c r="I86" s="9">
        <v>446104</v>
      </c>
      <c r="J86" s="14"/>
      <c r="K86" s="9">
        <v>413991</v>
      </c>
      <c r="L86" s="14"/>
      <c r="M86" s="9">
        <v>426360</v>
      </c>
      <c r="N86" s="14"/>
    </row>
    <row r="87" spans="1:14" ht="11.25" customHeight="1">
      <c r="A87" s="16" t="s">
        <v>769</v>
      </c>
      <c r="B87" s="16"/>
      <c r="C87" s="17"/>
      <c r="D87" s="8"/>
      <c r="E87" s="9">
        <v>235073</v>
      </c>
      <c r="F87" s="14"/>
      <c r="G87" s="9">
        <v>303810</v>
      </c>
      <c r="H87" s="22"/>
      <c r="I87" s="9">
        <v>302122</v>
      </c>
      <c r="J87" s="14"/>
      <c r="K87" s="9">
        <v>320364</v>
      </c>
      <c r="L87" s="14"/>
      <c r="M87" s="9">
        <v>325220</v>
      </c>
      <c r="N87" s="14"/>
    </row>
    <row r="88" spans="1:14" ht="11.25" customHeight="1">
      <c r="A88" s="149" t="s">
        <v>801</v>
      </c>
      <c r="B88" s="149"/>
      <c r="C88" s="149"/>
      <c r="D88" s="8"/>
      <c r="E88" s="9"/>
      <c r="F88" s="14"/>
      <c r="G88" s="9"/>
      <c r="H88" s="14"/>
      <c r="I88" s="9"/>
      <c r="J88" s="14"/>
      <c r="K88" s="9"/>
      <c r="L88" s="14"/>
      <c r="M88" s="9"/>
      <c r="N88" s="14"/>
    </row>
    <row r="89" spans="1:14" ht="11.25" customHeight="1">
      <c r="A89" s="15" t="s">
        <v>90</v>
      </c>
      <c r="B89" s="16"/>
      <c r="C89" s="17"/>
      <c r="D89" s="8"/>
      <c r="E89" s="9">
        <v>7000</v>
      </c>
      <c r="F89" s="22" t="s">
        <v>773</v>
      </c>
      <c r="G89" s="9">
        <v>690</v>
      </c>
      <c r="H89" s="22"/>
      <c r="I89" s="9">
        <v>949</v>
      </c>
      <c r="J89" s="14"/>
      <c r="K89" s="9">
        <v>909</v>
      </c>
      <c r="L89" s="14"/>
      <c r="M89" s="9">
        <v>4973</v>
      </c>
      <c r="N89" s="14"/>
    </row>
    <row r="90" spans="1:14" ht="11.25" customHeight="1">
      <c r="A90" s="15" t="s">
        <v>755</v>
      </c>
      <c r="B90" s="16"/>
      <c r="C90" s="11"/>
      <c r="D90" s="8"/>
      <c r="E90" s="9">
        <v>127420</v>
      </c>
      <c r="F90" s="14"/>
      <c r="G90" s="9">
        <v>142017</v>
      </c>
      <c r="H90" s="22"/>
      <c r="I90" s="9">
        <v>163620</v>
      </c>
      <c r="J90" s="14"/>
      <c r="K90" s="9">
        <v>287451</v>
      </c>
      <c r="L90" s="14"/>
      <c r="M90" s="9">
        <v>306668</v>
      </c>
      <c r="N90" s="14"/>
    </row>
    <row r="91" spans="1:14" ht="11.25" customHeight="1">
      <c r="A91" s="15" t="s">
        <v>802</v>
      </c>
      <c r="B91" s="16"/>
      <c r="C91" s="134" t="s">
        <v>445</v>
      </c>
      <c r="D91" s="8"/>
      <c r="E91" s="5">
        <v>33228</v>
      </c>
      <c r="F91" s="6" t="s">
        <v>850</v>
      </c>
      <c r="G91" s="5">
        <v>32110</v>
      </c>
      <c r="H91" s="6" t="s">
        <v>850</v>
      </c>
      <c r="I91" s="5">
        <v>33372</v>
      </c>
      <c r="J91" s="6" t="s">
        <v>850</v>
      </c>
      <c r="K91" s="5">
        <v>33593</v>
      </c>
      <c r="L91" s="6" t="s">
        <v>850</v>
      </c>
      <c r="M91" s="5">
        <v>34992</v>
      </c>
      <c r="N91" s="7"/>
    </row>
    <row r="92" spans="1:14" ht="11.25" customHeight="1">
      <c r="A92" s="15" t="s">
        <v>803</v>
      </c>
      <c r="B92" s="16"/>
      <c r="C92" s="134"/>
      <c r="D92" s="8"/>
      <c r="E92" s="9"/>
      <c r="F92" s="14"/>
      <c r="G92" s="9"/>
      <c r="H92" s="22"/>
      <c r="I92" s="9"/>
      <c r="J92" s="14"/>
      <c r="K92" s="9"/>
      <c r="L92" s="14"/>
      <c r="M92" s="9"/>
      <c r="N92" s="14"/>
    </row>
    <row r="93" spans="1:14" ht="11.25" customHeight="1">
      <c r="A93" s="16" t="s">
        <v>804</v>
      </c>
      <c r="B93" s="16"/>
      <c r="C93" s="134"/>
      <c r="D93" s="8"/>
      <c r="E93" s="9">
        <v>269730</v>
      </c>
      <c r="F93" s="14"/>
      <c r="G93" s="9">
        <v>415133</v>
      </c>
      <c r="H93" s="22"/>
      <c r="I93" s="9">
        <v>488215</v>
      </c>
      <c r="J93" s="14"/>
      <c r="K93" s="9">
        <v>464056</v>
      </c>
      <c r="L93" s="14"/>
      <c r="M93" s="9">
        <v>564017</v>
      </c>
      <c r="N93" s="14"/>
    </row>
    <row r="94" spans="1:14" ht="11.25" customHeight="1">
      <c r="A94" s="16" t="s">
        <v>805</v>
      </c>
      <c r="B94" s="16"/>
      <c r="C94" s="135"/>
      <c r="D94" s="8"/>
      <c r="E94" s="9">
        <v>9689936</v>
      </c>
      <c r="F94" s="14"/>
      <c r="G94" s="9">
        <v>13257459</v>
      </c>
      <c r="H94" s="22"/>
      <c r="I94" s="9">
        <v>13258195</v>
      </c>
      <c r="J94" s="14"/>
      <c r="K94" s="9">
        <v>13242893</v>
      </c>
      <c r="L94" s="14" t="s">
        <v>850</v>
      </c>
      <c r="M94" s="9">
        <v>15127163</v>
      </c>
      <c r="N94" s="14"/>
    </row>
    <row r="95" spans="1:14" ht="11.25" customHeight="1">
      <c r="A95" s="16" t="s">
        <v>806</v>
      </c>
      <c r="B95" s="16"/>
      <c r="C95" s="134"/>
      <c r="D95" s="8"/>
      <c r="E95" s="9">
        <v>51685</v>
      </c>
      <c r="F95" s="14"/>
      <c r="G95" s="9">
        <v>148194</v>
      </c>
      <c r="H95" s="14"/>
      <c r="I95" s="9">
        <v>147064</v>
      </c>
      <c r="J95" s="14"/>
      <c r="K95" s="9">
        <v>152917</v>
      </c>
      <c r="L95" s="14"/>
      <c r="M95" s="9">
        <v>129502</v>
      </c>
      <c r="N95" s="14"/>
    </row>
    <row r="96" spans="1:14" ht="11.25" customHeight="1">
      <c r="A96" s="16" t="s">
        <v>807</v>
      </c>
      <c r="B96" s="16"/>
      <c r="C96" s="134"/>
      <c r="D96" s="8"/>
      <c r="E96" s="9">
        <v>532268</v>
      </c>
      <c r="F96" s="14"/>
      <c r="G96" s="9">
        <v>681709</v>
      </c>
      <c r="H96" s="22"/>
      <c r="I96" s="9">
        <v>745498</v>
      </c>
      <c r="J96" s="14"/>
      <c r="K96" s="9">
        <v>798407</v>
      </c>
      <c r="L96" s="14"/>
      <c r="M96" s="9">
        <v>800000</v>
      </c>
      <c r="N96" s="14" t="s">
        <v>773</v>
      </c>
    </row>
    <row r="97" spans="1:14" ht="12" customHeight="1">
      <c r="A97" s="15" t="s">
        <v>808</v>
      </c>
      <c r="B97" s="16"/>
      <c r="C97" s="134"/>
      <c r="D97" s="8"/>
      <c r="E97" s="33">
        <v>96448</v>
      </c>
      <c r="F97" s="31"/>
      <c r="G97" s="33">
        <v>69474</v>
      </c>
      <c r="H97" s="32"/>
      <c r="I97" s="33">
        <v>62322</v>
      </c>
      <c r="J97" s="31"/>
      <c r="K97" s="33">
        <v>53395</v>
      </c>
      <c r="L97" s="31" t="s">
        <v>850</v>
      </c>
      <c r="M97" s="33">
        <v>59818</v>
      </c>
      <c r="N97" s="31"/>
    </row>
    <row r="98" spans="1:14" ht="11.25" customHeight="1">
      <c r="A98" s="15" t="s">
        <v>809</v>
      </c>
      <c r="B98" s="16"/>
      <c r="C98" s="135"/>
      <c r="D98" s="8"/>
      <c r="E98" s="24">
        <v>334439</v>
      </c>
      <c r="F98" s="25"/>
      <c r="G98" s="24">
        <v>329591</v>
      </c>
      <c r="H98" s="25"/>
      <c r="I98" s="24">
        <v>332101</v>
      </c>
      <c r="J98" s="25"/>
      <c r="K98" s="24">
        <v>346315</v>
      </c>
      <c r="L98" s="25"/>
      <c r="M98" s="24">
        <v>364166</v>
      </c>
      <c r="N98" s="25"/>
    </row>
    <row r="99" spans="1:14" ht="11.25" customHeight="1">
      <c r="A99" s="15" t="s">
        <v>810</v>
      </c>
      <c r="B99" s="16"/>
      <c r="C99" s="134"/>
      <c r="D99" s="8"/>
      <c r="E99" s="33"/>
      <c r="F99" s="31"/>
      <c r="G99" s="33"/>
      <c r="H99" s="32"/>
      <c r="I99" s="33"/>
      <c r="J99" s="31"/>
      <c r="K99" s="33"/>
      <c r="L99" s="31"/>
      <c r="M99" s="33"/>
      <c r="N99" s="31"/>
    </row>
    <row r="100" spans="1:14" ht="11.25" customHeight="1">
      <c r="A100" s="16" t="s">
        <v>811</v>
      </c>
      <c r="B100" s="16"/>
      <c r="C100" s="134" t="s">
        <v>445</v>
      </c>
      <c r="D100" s="8"/>
      <c r="E100" s="33">
        <v>335</v>
      </c>
      <c r="F100" s="31"/>
      <c r="G100" s="33">
        <v>343</v>
      </c>
      <c r="H100" s="32"/>
      <c r="I100" s="33">
        <v>343</v>
      </c>
      <c r="J100" s="31"/>
      <c r="K100" s="33">
        <v>409</v>
      </c>
      <c r="L100" s="31"/>
      <c r="M100" s="33">
        <v>402</v>
      </c>
      <c r="N100" s="31"/>
    </row>
    <row r="101" spans="1:14" ht="11.25" customHeight="1">
      <c r="A101" s="16" t="s">
        <v>812</v>
      </c>
      <c r="B101" s="16"/>
      <c r="C101" s="134" t="s">
        <v>749</v>
      </c>
      <c r="D101" s="8"/>
      <c r="E101" s="19">
        <v>300</v>
      </c>
      <c r="F101" s="26"/>
      <c r="G101" s="19">
        <v>276</v>
      </c>
      <c r="H101" s="20"/>
      <c r="I101" s="19">
        <v>279</v>
      </c>
      <c r="J101" s="26"/>
      <c r="K101" s="19">
        <v>347</v>
      </c>
      <c r="L101" s="26"/>
      <c r="M101" s="19">
        <v>441</v>
      </c>
      <c r="N101" s="26"/>
    </row>
    <row r="102" spans="1:14" ht="11.25" customHeight="1">
      <c r="A102" s="21" t="s">
        <v>734</v>
      </c>
      <c r="B102" s="16"/>
      <c r="C102" s="134" t="s">
        <v>749</v>
      </c>
      <c r="D102" s="38"/>
      <c r="E102" s="41">
        <f>SUM(E100:E101)</f>
        <v>635</v>
      </c>
      <c r="F102" s="42"/>
      <c r="G102" s="41">
        <f>SUM(G100:G101)</f>
        <v>619</v>
      </c>
      <c r="H102" s="43"/>
      <c r="I102" s="41">
        <f>SUM(I100:I101)</f>
        <v>622</v>
      </c>
      <c r="J102" s="42"/>
      <c r="K102" s="41">
        <f>SUM(K100:K101)</f>
        <v>756</v>
      </c>
      <c r="L102" s="42"/>
      <c r="M102" s="41">
        <f>SUM(M100:M101)</f>
        <v>843</v>
      </c>
      <c r="N102" s="42"/>
    </row>
    <row r="103" spans="1:14" ht="11.25" customHeight="1">
      <c r="A103" s="15" t="s">
        <v>853</v>
      </c>
      <c r="B103" s="16"/>
      <c r="C103" s="134"/>
      <c r="D103" s="8"/>
      <c r="E103" s="33">
        <v>30330</v>
      </c>
      <c r="F103" s="31"/>
      <c r="G103" s="33">
        <v>21442</v>
      </c>
      <c r="H103" s="32"/>
      <c r="I103" s="33">
        <v>14065</v>
      </c>
      <c r="J103" s="31"/>
      <c r="K103" s="33">
        <v>8730</v>
      </c>
      <c r="L103" s="31"/>
      <c r="M103" s="33">
        <v>14769</v>
      </c>
      <c r="N103" s="31"/>
    </row>
    <row r="104" spans="1:14" ht="11.25" customHeight="1">
      <c r="A104" s="15" t="s">
        <v>813</v>
      </c>
      <c r="B104" s="16"/>
      <c r="C104" s="134"/>
      <c r="D104" s="38"/>
      <c r="E104" s="33">
        <v>5654060</v>
      </c>
      <c r="F104" s="31"/>
      <c r="G104" s="33">
        <v>6237056</v>
      </c>
      <c r="H104" s="32"/>
      <c r="I104" s="33">
        <v>6739834</v>
      </c>
      <c r="J104" s="31"/>
      <c r="K104" s="33">
        <v>6986491</v>
      </c>
      <c r="L104" s="31"/>
      <c r="M104" s="33">
        <v>7000000</v>
      </c>
      <c r="N104" s="31" t="s">
        <v>773</v>
      </c>
    </row>
    <row r="105" spans="1:14" ht="11.25" customHeight="1">
      <c r="A105" s="15" t="s">
        <v>91</v>
      </c>
      <c r="B105" s="16"/>
      <c r="C105" s="134" t="s">
        <v>445</v>
      </c>
      <c r="D105" s="38"/>
      <c r="E105" s="33">
        <v>6500</v>
      </c>
      <c r="F105" s="31"/>
      <c r="G105" s="33">
        <v>6500</v>
      </c>
      <c r="H105" s="32"/>
      <c r="I105" s="33">
        <v>6500</v>
      </c>
      <c r="J105" s="31"/>
      <c r="K105" s="33">
        <v>6500</v>
      </c>
      <c r="L105" s="31"/>
      <c r="M105" s="33">
        <v>6500</v>
      </c>
      <c r="N105" s="31"/>
    </row>
    <row r="106" spans="1:14" ht="11.25" customHeight="1">
      <c r="A106" s="15" t="s">
        <v>814</v>
      </c>
      <c r="B106" s="16"/>
      <c r="C106" s="134"/>
      <c r="D106" s="38"/>
      <c r="E106" s="33"/>
      <c r="F106" s="31"/>
      <c r="G106" s="33"/>
      <c r="H106" s="32"/>
      <c r="I106" s="33"/>
      <c r="J106" s="31"/>
      <c r="K106" s="33"/>
      <c r="L106" s="31"/>
      <c r="M106" s="33"/>
      <c r="N106" s="31"/>
    </row>
    <row r="107" spans="1:14" ht="11.25" customHeight="1">
      <c r="A107" s="16" t="s">
        <v>815</v>
      </c>
      <c r="B107" s="16"/>
      <c r="C107" s="134"/>
      <c r="D107" s="38"/>
      <c r="E107" s="33">
        <v>335</v>
      </c>
      <c r="F107" s="31"/>
      <c r="G107" s="33">
        <v>250</v>
      </c>
      <c r="H107" s="32"/>
      <c r="I107" s="44" t="s">
        <v>745</v>
      </c>
      <c r="J107" s="31"/>
      <c r="K107" s="44" t="s">
        <v>745</v>
      </c>
      <c r="L107" s="31"/>
      <c r="M107" s="44" t="s">
        <v>745</v>
      </c>
      <c r="N107" s="31"/>
    </row>
    <row r="108" spans="1:14" ht="11.25" customHeight="1">
      <c r="A108" s="16" t="s">
        <v>92</v>
      </c>
      <c r="B108" s="16"/>
      <c r="C108" s="134"/>
      <c r="D108" s="38"/>
      <c r="E108" s="33">
        <v>76470</v>
      </c>
      <c r="F108" s="32"/>
      <c r="G108" s="33">
        <v>37565</v>
      </c>
      <c r="H108" s="32"/>
      <c r="I108" s="33">
        <v>40194</v>
      </c>
      <c r="J108" s="31"/>
      <c r="K108" s="33">
        <v>53900</v>
      </c>
      <c r="L108" s="31" t="s">
        <v>850</v>
      </c>
      <c r="M108" s="33">
        <v>73313</v>
      </c>
      <c r="N108" s="31"/>
    </row>
    <row r="109" spans="1:14" ht="11.25" customHeight="1">
      <c r="A109" s="15" t="s">
        <v>816</v>
      </c>
      <c r="B109" s="16"/>
      <c r="C109" s="134"/>
      <c r="D109" s="38"/>
      <c r="E109" s="33">
        <v>1658</v>
      </c>
      <c r="F109" s="31"/>
      <c r="G109" s="33">
        <v>648</v>
      </c>
      <c r="H109" s="32"/>
      <c r="I109" s="33">
        <v>456</v>
      </c>
      <c r="J109" s="31"/>
      <c r="K109" s="33">
        <v>506</v>
      </c>
      <c r="L109" s="31"/>
      <c r="M109" s="33">
        <v>424</v>
      </c>
      <c r="N109" s="31"/>
    </row>
    <row r="110" spans="1:14" ht="11.25" customHeight="1">
      <c r="A110" s="15" t="s">
        <v>756</v>
      </c>
      <c r="B110" s="16"/>
      <c r="C110" s="134"/>
      <c r="D110" s="38"/>
      <c r="E110" s="33">
        <v>758706</v>
      </c>
      <c r="F110" s="31" t="s">
        <v>850</v>
      </c>
      <c r="G110" s="33">
        <v>581154</v>
      </c>
      <c r="H110" s="31" t="s">
        <v>850</v>
      </c>
      <c r="I110" s="33">
        <v>558960</v>
      </c>
      <c r="J110" s="31" t="s">
        <v>850</v>
      </c>
      <c r="K110" s="33">
        <v>438948</v>
      </c>
      <c r="L110" s="31" t="s">
        <v>850</v>
      </c>
      <c r="M110" s="33">
        <v>559782</v>
      </c>
      <c r="N110" s="31"/>
    </row>
    <row r="111" spans="1:14" ht="11.25" customHeight="1">
      <c r="A111" s="15" t="s">
        <v>817</v>
      </c>
      <c r="B111" s="16"/>
      <c r="C111" s="134"/>
      <c r="D111" s="38"/>
      <c r="E111" s="33">
        <v>68702</v>
      </c>
      <c r="F111" s="31"/>
      <c r="G111" s="33">
        <v>80297</v>
      </c>
      <c r="H111" s="32"/>
      <c r="I111" s="33">
        <v>85703</v>
      </c>
      <c r="J111" s="31"/>
      <c r="K111" s="33">
        <v>194463</v>
      </c>
      <c r="L111" s="31"/>
      <c r="M111" s="33">
        <v>188027</v>
      </c>
      <c r="N111" s="31"/>
    </row>
    <row r="112" spans="1:14" ht="11.25" customHeight="1">
      <c r="A112" s="15" t="s">
        <v>93</v>
      </c>
      <c r="B112" s="16"/>
      <c r="C112" s="134"/>
      <c r="D112" s="38"/>
      <c r="E112" s="33">
        <v>1052464</v>
      </c>
      <c r="F112" s="31"/>
      <c r="G112" s="33">
        <v>787283</v>
      </c>
      <c r="H112" s="32"/>
      <c r="I112" s="33">
        <v>4764</v>
      </c>
      <c r="J112" s="31"/>
      <c r="K112" s="33">
        <v>5500</v>
      </c>
      <c r="L112" s="31"/>
      <c r="M112" s="33">
        <v>350</v>
      </c>
      <c r="N112" s="31"/>
    </row>
    <row r="113" spans="1:14" ht="11.25" customHeight="1">
      <c r="A113" s="15" t="s">
        <v>818</v>
      </c>
      <c r="B113" s="16"/>
      <c r="C113" s="134" t="s">
        <v>445</v>
      </c>
      <c r="D113" s="38"/>
      <c r="E113" s="33">
        <v>8884</v>
      </c>
      <c r="F113" s="31"/>
      <c r="G113" s="33">
        <v>8501</v>
      </c>
      <c r="H113" s="32"/>
      <c r="I113" s="33">
        <v>7802</v>
      </c>
      <c r="J113" s="31"/>
      <c r="K113" s="33">
        <v>7547</v>
      </c>
      <c r="L113" s="31"/>
      <c r="M113" s="33">
        <v>8566</v>
      </c>
      <c r="N113" s="31"/>
    </row>
    <row r="114" spans="1:14" ht="11.25" customHeight="1">
      <c r="A114" s="15" t="s">
        <v>94</v>
      </c>
      <c r="B114" s="16"/>
      <c r="C114" s="134"/>
      <c r="D114" s="38"/>
      <c r="E114" s="33"/>
      <c r="F114" s="31"/>
      <c r="G114" s="33"/>
      <c r="H114" s="32"/>
      <c r="I114" s="33"/>
      <c r="J114" s="31"/>
      <c r="K114" s="33"/>
      <c r="L114" s="31"/>
      <c r="M114" s="33"/>
      <c r="N114" s="31"/>
    </row>
    <row r="115" spans="1:14" ht="11.25" customHeight="1">
      <c r="A115" s="16" t="s">
        <v>819</v>
      </c>
      <c r="B115" s="16"/>
      <c r="C115" s="134"/>
      <c r="D115" s="38"/>
      <c r="E115" s="33">
        <v>290000</v>
      </c>
      <c r="F115" s="31"/>
      <c r="G115" s="33">
        <v>290000</v>
      </c>
      <c r="H115" s="32"/>
      <c r="I115" s="33">
        <v>290000</v>
      </c>
      <c r="J115" s="31"/>
      <c r="K115" s="33">
        <v>290000</v>
      </c>
      <c r="L115" s="31"/>
      <c r="M115" s="33">
        <v>290000</v>
      </c>
      <c r="N115" s="31"/>
    </row>
    <row r="116" spans="1:14" ht="11.25" customHeight="1">
      <c r="A116" s="16" t="s">
        <v>95</v>
      </c>
      <c r="B116" s="16"/>
      <c r="C116" s="134"/>
      <c r="D116" s="38"/>
      <c r="E116" s="33">
        <v>587000</v>
      </c>
      <c r="F116" s="31"/>
      <c r="G116" s="33">
        <v>547000</v>
      </c>
      <c r="H116" s="32"/>
      <c r="I116" s="33">
        <v>591500</v>
      </c>
      <c r="J116" s="31"/>
      <c r="K116" s="33">
        <v>626100</v>
      </c>
      <c r="L116" s="31" t="s">
        <v>850</v>
      </c>
      <c r="M116" s="33">
        <v>648000</v>
      </c>
      <c r="N116" s="31"/>
    </row>
    <row r="117" spans="1:14" ht="11.25" customHeight="1">
      <c r="A117" s="15" t="s">
        <v>820</v>
      </c>
      <c r="B117" s="16"/>
      <c r="C117" s="134"/>
      <c r="D117" s="38"/>
      <c r="E117" s="33"/>
      <c r="F117" s="31"/>
      <c r="G117" s="33"/>
      <c r="H117" s="32"/>
      <c r="I117" s="33"/>
      <c r="J117" s="31"/>
      <c r="K117" s="33"/>
      <c r="L117" s="31"/>
      <c r="M117" s="33"/>
      <c r="N117" s="31"/>
    </row>
    <row r="118" spans="1:14" ht="11.25" customHeight="1">
      <c r="A118" s="16" t="s">
        <v>821</v>
      </c>
      <c r="B118" s="16"/>
      <c r="C118" s="134"/>
      <c r="D118" s="38"/>
      <c r="E118" s="33">
        <v>820149</v>
      </c>
      <c r="F118" s="31"/>
      <c r="G118" s="33">
        <v>2711889</v>
      </c>
      <c r="H118" s="32"/>
      <c r="I118" s="33">
        <v>2935127</v>
      </c>
      <c r="J118" s="31" t="s">
        <v>850</v>
      </c>
      <c r="K118" s="33">
        <v>3425623</v>
      </c>
      <c r="L118" s="31"/>
      <c r="M118" s="33">
        <v>18545973</v>
      </c>
      <c r="N118" s="31"/>
    </row>
    <row r="119" spans="1:14" ht="11.25" customHeight="1">
      <c r="A119" s="16" t="s">
        <v>822</v>
      </c>
      <c r="B119" s="16"/>
      <c r="C119" s="134"/>
      <c r="D119" s="38"/>
      <c r="E119" s="33">
        <v>403664</v>
      </c>
      <c r="F119" s="31"/>
      <c r="G119" s="33">
        <v>670797</v>
      </c>
      <c r="H119" s="31"/>
      <c r="I119" s="33">
        <v>457665</v>
      </c>
      <c r="J119" s="31"/>
      <c r="K119" s="33">
        <v>565896</v>
      </c>
      <c r="L119" s="31"/>
      <c r="M119" s="33">
        <v>1158929</v>
      </c>
      <c r="N119" s="31"/>
    </row>
    <row r="120" spans="1:14" ht="11.25" customHeight="1">
      <c r="A120" s="16" t="s">
        <v>823</v>
      </c>
      <c r="B120" s="16"/>
      <c r="C120" s="134" t="s">
        <v>445</v>
      </c>
      <c r="D120" s="38"/>
      <c r="E120" s="33">
        <v>58267</v>
      </c>
      <c r="F120" s="31"/>
      <c r="G120" s="33">
        <v>63346</v>
      </c>
      <c r="H120" s="31"/>
      <c r="I120" s="33">
        <v>59421</v>
      </c>
      <c r="J120" s="31"/>
      <c r="K120" s="33">
        <v>56253</v>
      </c>
      <c r="L120" s="31"/>
      <c r="M120" s="33">
        <v>72763</v>
      </c>
      <c r="N120" s="31"/>
    </row>
    <row r="121" spans="1:14" ht="11.25" customHeight="1">
      <c r="A121" s="16" t="s">
        <v>825</v>
      </c>
      <c r="B121" s="16"/>
      <c r="C121" s="134"/>
      <c r="D121" s="38"/>
      <c r="E121" s="33">
        <v>1034529</v>
      </c>
      <c r="F121" s="31"/>
      <c r="G121" s="33">
        <v>4155745</v>
      </c>
      <c r="H121" s="32"/>
      <c r="I121" s="33">
        <v>3615728</v>
      </c>
      <c r="J121" s="31"/>
      <c r="K121" s="33">
        <v>3529274</v>
      </c>
      <c r="L121" s="31" t="s">
        <v>850</v>
      </c>
      <c r="M121" s="33">
        <v>2824181</v>
      </c>
      <c r="N121" s="31"/>
    </row>
    <row r="122" spans="1:14" ht="11.25" customHeight="1">
      <c r="A122" s="16" t="s">
        <v>826</v>
      </c>
      <c r="B122" s="16"/>
      <c r="C122" s="134"/>
      <c r="D122" s="38"/>
      <c r="E122" s="33">
        <v>1802545</v>
      </c>
      <c r="F122" s="31"/>
      <c r="G122" s="33">
        <v>1720211</v>
      </c>
      <c r="H122" s="31"/>
      <c r="I122" s="33">
        <v>1778715</v>
      </c>
      <c r="J122" s="31"/>
      <c r="K122" s="33">
        <v>1689042</v>
      </c>
      <c r="L122" s="31"/>
      <c r="M122" s="33">
        <v>2055940</v>
      </c>
      <c r="N122" s="31"/>
    </row>
    <row r="123" spans="1:14" ht="11.25" customHeight="1">
      <c r="A123" s="16" t="s">
        <v>827</v>
      </c>
      <c r="B123" s="16"/>
      <c r="C123" s="134" t="s">
        <v>445</v>
      </c>
      <c r="D123" s="38"/>
      <c r="E123" s="33">
        <v>67491</v>
      </c>
      <c r="F123" s="31"/>
      <c r="G123" s="33">
        <v>67712</v>
      </c>
      <c r="H123" s="31"/>
      <c r="I123" s="33">
        <v>63576</v>
      </c>
      <c r="J123" s="31"/>
      <c r="K123" s="33">
        <v>62060</v>
      </c>
      <c r="L123" s="31"/>
      <c r="M123" s="33">
        <v>63059</v>
      </c>
      <c r="N123" s="31"/>
    </row>
    <row r="124" spans="1:14" ht="11.25" customHeight="1">
      <c r="A124" s="16" t="s">
        <v>828</v>
      </c>
      <c r="B124" s="16"/>
      <c r="C124" s="134" t="s">
        <v>749</v>
      </c>
      <c r="D124" s="8"/>
      <c r="E124" s="9">
        <v>50176</v>
      </c>
      <c r="F124" s="14"/>
      <c r="G124" s="9">
        <v>57157</v>
      </c>
      <c r="H124" s="14"/>
      <c r="I124" s="9">
        <v>68239</v>
      </c>
      <c r="J124" s="14"/>
      <c r="K124" s="9">
        <v>76332</v>
      </c>
      <c r="L124" s="14"/>
      <c r="M124" s="9">
        <v>73828</v>
      </c>
      <c r="N124" s="14"/>
    </row>
    <row r="125" spans="1:14" ht="11.25" customHeight="1">
      <c r="A125" s="15" t="s">
        <v>67</v>
      </c>
      <c r="B125" s="16"/>
      <c r="C125" s="17"/>
      <c r="D125" s="8"/>
      <c r="E125" s="19">
        <v>157420</v>
      </c>
      <c r="F125" s="26"/>
      <c r="G125" s="19">
        <v>145789</v>
      </c>
      <c r="H125" s="26"/>
      <c r="I125" s="19">
        <v>94015</v>
      </c>
      <c r="J125" s="20"/>
      <c r="K125" s="19">
        <v>130329</v>
      </c>
      <c r="L125" s="20"/>
      <c r="M125" s="19">
        <v>87610</v>
      </c>
      <c r="N125" s="20"/>
    </row>
    <row r="126" spans="1:14" ht="11.25" customHeight="1">
      <c r="A126" s="145" t="s">
        <v>744</v>
      </c>
      <c r="B126" s="145"/>
      <c r="C126" s="145"/>
      <c r="D126" s="14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ht="11.25" customHeight="1">
      <c r="A127" s="148" t="s">
        <v>771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 ht="11.25" customHeight="1">
      <c r="A128" s="148" t="s">
        <v>77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4" ht="11.25" customHeigh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ht="11.25" customHeight="1">
      <c r="A130" s="148" t="s">
        <v>774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1:14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ht="12" customHeight="1">
      <c r="A132" s="149" t="s">
        <v>78</v>
      </c>
      <c r="B132" s="149"/>
      <c r="C132" s="149"/>
      <c r="D132" s="11"/>
      <c r="E132" s="12" t="s">
        <v>737</v>
      </c>
      <c r="F132" s="13"/>
      <c r="G132" s="12" t="s">
        <v>738</v>
      </c>
      <c r="H132" s="13"/>
      <c r="I132" s="12" t="s">
        <v>775</v>
      </c>
      <c r="J132" s="13"/>
      <c r="K132" s="12" t="s">
        <v>852</v>
      </c>
      <c r="L132" s="13"/>
      <c r="M132" s="12" t="s">
        <v>73</v>
      </c>
      <c r="N132" s="13"/>
    </row>
    <row r="133" spans="1:14" ht="11.25" customHeight="1">
      <c r="A133" s="149" t="s">
        <v>824</v>
      </c>
      <c r="B133" s="149"/>
      <c r="C133" s="149"/>
      <c r="D133" s="8"/>
      <c r="E133" s="33"/>
      <c r="F133" s="31"/>
      <c r="G133" s="33"/>
      <c r="H133" s="31"/>
      <c r="I133" s="33"/>
      <c r="J133" s="31"/>
      <c r="K133" s="33"/>
      <c r="L133" s="31"/>
      <c r="M133" s="33"/>
      <c r="N133" s="31"/>
    </row>
    <row r="134" spans="1:14" ht="11.25" customHeight="1">
      <c r="A134" s="15" t="s">
        <v>829</v>
      </c>
      <c r="B134" s="16"/>
      <c r="C134" s="17"/>
      <c r="D134" s="8"/>
      <c r="E134" s="9"/>
      <c r="F134" s="14"/>
      <c r="G134" s="9"/>
      <c r="H134" s="14"/>
      <c r="I134" s="9"/>
      <c r="J134" s="14"/>
      <c r="K134" s="9"/>
      <c r="L134" s="14"/>
      <c r="M134" s="9"/>
      <c r="N134" s="14"/>
    </row>
    <row r="135" spans="1:14" ht="11.25" customHeight="1">
      <c r="A135" s="16" t="s">
        <v>96</v>
      </c>
      <c r="B135" s="16"/>
      <c r="C135" s="134" t="s">
        <v>445</v>
      </c>
      <c r="D135" s="8"/>
      <c r="E135" s="33">
        <v>474</v>
      </c>
      <c r="F135" s="31"/>
      <c r="G135" s="33">
        <v>572</v>
      </c>
      <c r="H135" s="32"/>
      <c r="I135" s="33">
        <v>575</v>
      </c>
      <c r="J135" s="31"/>
      <c r="K135" s="33">
        <v>575</v>
      </c>
      <c r="L135" s="31"/>
      <c r="M135" s="33">
        <v>575</v>
      </c>
      <c r="N135" s="31"/>
    </row>
    <row r="136" spans="1:14" ht="12" customHeight="1">
      <c r="A136" s="16" t="s">
        <v>830</v>
      </c>
      <c r="B136" s="16"/>
      <c r="C136" s="134" t="s">
        <v>749</v>
      </c>
      <c r="D136" s="8"/>
      <c r="E136" s="19">
        <v>851</v>
      </c>
      <c r="F136" s="26"/>
      <c r="G136" s="19">
        <v>878</v>
      </c>
      <c r="H136" s="20"/>
      <c r="I136" s="19">
        <v>887</v>
      </c>
      <c r="J136" s="26"/>
      <c r="K136" s="19">
        <v>1052</v>
      </c>
      <c r="L136" s="26" t="s">
        <v>850</v>
      </c>
      <c r="M136" s="19">
        <v>1122</v>
      </c>
      <c r="N136" s="26"/>
    </row>
    <row r="137" spans="1:14" ht="11.25" customHeight="1">
      <c r="A137" s="21" t="s">
        <v>86</v>
      </c>
      <c r="B137" s="16"/>
      <c r="C137" s="134" t="s">
        <v>749</v>
      </c>
      <c r="D137" s="8"/>
      <c r="E137" s="33">
        <f>ROUND(SUM(E135:E136),-1)</f>
        <v>1330</v>
      </c>
      <c r="F137" s="32" t="s">
        <v>850</v>
      </c>
      <c r="G137" s="33">
        <f>ROUND(SUM(G135:G136),-1)</f>
        <v>1450</v>
      </c>
      <c r="H137" s="31"/>
      <c r="I137" s="33">
        <f>ROUND(SUM(I135:I136),-1)</f>
        <v>1460</v>
      </c>
      <c r="J137" s="32" t="s">
        <v>850</v>
      </c>
      <c r="K137" s="33">
        <f>ROUND(SUM(K135:K136),-1)</f>
        <v>1630</v>
      </c>
      <c r="L137" s="32" t="s">
        <v>850</v>
      </c>
      <c r="M137" s="33">
        <f>ROUND(SUM(M135:M136),-1)</f>
        <v>1700</v>
      </c>
      <c r="N137" s="31"/>
    </row>
    <row r="138" spans="1:14" ht="11.25" customHeight="1">
      <c r="A138" s="15" t="s">
        <v>831</v>
      </c>
      <c r="B138" s="16"/>
      <c r="C138" s="134"/>
      <c r="D138" s="8"/>
      <c r="E138" s="33">
        <v>20569</v>
      </c>
      <c r="F138" s="31"/>
      <c r="G138" s="33">
        <v>77650</v>
      </c>
      <c r="H138" s="31"/>
      <c r="I138" s="33">
        <v>111621</v>
      </c>
      <c r="J138" s="31"/>
      <c r="K138" s="33">
        <v>114870</v>
      </c>
      <c r="L138" s="32"/>
      <c r="M138" s="33">
        <v>101896</v>
      </c>
      <c r="N138" s="32"/>
    </row>
    <row r="139" spans="1:14" ht="11.25" customHeight="1">
      <c r="A139" s="15" t="s">
        <v>851</v>
      </c>
      <c r="B139" s="16"/>
      <c r="C139" s="17"/>
      <c r="D139" s="8"/>
      <c r="E139" s="44" t="s">
        <v>745</v>
      </c>
      <c r="F139" s="31"/>
      <c r="G139" s="44" t="s">
        <v>745</v>
      </c>
      <c r="H139" s="31"/>
      <c r="I139" s="33">
        <v>300</v>
      </c>
      <c r="J139" s="32"/>
      <c r="K139" s="33">
        <v>312</v>
      </c>
      <c r="L139" s="32"/>
      <c r="M139" s="33">
        <v>218</v>
      </c>
      <c r="N139" s="32"/>
    </row>
    <row r="140" spans="1:14" ht="11.25" customHeight="1">
      <c r="A140" s="15" t="s">
        <v>832</v>
      </c>
      <c r="B140" s="16"/>
      <c r="C140" s="17"/>
      <c r="D140" s="8"/>
      <c r="E140" s="24">
        <v>30836</v>
      </c>
      <c r="F140" s="25"/>
      <c r="G140" s="24">
        <v>39830</v>
      </c>
      <c r="H140" s="25"/>
      <c r="I140" s="24">
        <v>42756</v>
      </c>
      <c r="J140" s="34"/>
      <c r="K140" s="24">
        <v>31234</v>
      </c>
      <c r="L140" s="25" t="s">
        <v>850</v>
      </c>
      <c r="M140" s="24">
        <v>28224</v>
      </c>
      <c r="N140" s="34"/>
    </row>
    <row r="141" spans="1:14" ht="11.25" customHeight="1">
      <c r="A141" s="149" t="s">
        <v>833</v>
      </c>
      <c r="B141" s="149"/>
      <c r="C141" s="149"/>
      <c r="D141" s="8"/>
      <c r="E141" s="33"/>
      <c r="F141" s="31"/>
      <c r="G141" s="33"/>
      <c r="H141" s="31"/>
      <c r="I141" s="33"/>
      <c r="J141" s="32"/>
      <c r="K141" s="33"/>
      <c r="L141" s="32"/>
      <c r="M141" s="33"/>
      <c r="N141" s="32"/>
    </row>
    <row r="142" spans="1:14" ht="11.25" customHeight="1">
      <c r="A142" s="15" t="s">
        <v>834</v>
      </c>
      <c r="B142" s="16"/>
      <c r="C142" s="17"/>
      <c r="D142" s="38"/>
      <c r="E142" s="33"/>
      <c r="F142" s="31"/>
      <c r="G142" s="33"/>
      <c r="H142" s="31"/>
      <c r="I142" s="33"/>
      <c r="J142" s="31"/>
      <c r="K142" s="33"/>
      <c r="L142" s="31"/>
      <c r="M142" s="33"/>
      <c r="N142" s="31"/>
    </row>
    <row r="143" spans="1:14" ht="11.25" customHeight="1">
      <c r="A143" s="16" t="s">
        <v>835</v>
      </c>
      <c r="B143" s="16"/>
      <c r="C143" s="134" t="s">
        <v>445</v>
      </c>
      <c r="D143" s="38"/>
      <c r="E143" s="33"/>
      <c r="F143" s="31"/>
      <c r="G143" s="33"/>
      <c r="H143" s="32"/>
      <c r="I143" s="33"/>
      <c r="J143" s="31"/>
      <c r="K143" s="33"/>
      <c r="L143" s="31"/>
      <c r="M143" s="33"/>
      <c r="N143" s="31"/>
    </row>
    <row r="144" spans="1:14" ht="11.25" customHeight="1">
      <c r="A144" s="21" t="s">
        <v>836</v>
      </c>
      <c r="B144" s="27"/>
      <c r="C144" s="134" t="s">
        <v>749</v>
      </c>
      <c r="D144" s="8"/>
      <c r="E144" s="9">
        <v>6372</v>
      </c>
      <c r="F144" s="14"/>
      <c r="G144" s="9">
        <v>5242</v>
      </c>
      <c r="H144" s="22"/>
      <c r="I144" s="9">
        <v>5097</v>
      </c>
      <c r="J144" s="14"/>
      <c r="K144" s="9">
        <v>6648</v>
      </c>
      <c r="L144" s="14" t="s">
        <v>850</v>
      </c>
      <c r="M144" s="9">
        <v>5786</v>
      </c>
      <c r="N144" s="14"/>
    </row>
    <row r="145" spans="1:14" ht="11.25" customHeight="1">
      <c r="A145" s="21" t="s">
        <v>837</v>
      </c>
      <c r="B145" s="27"/>
      <c r="C145" s="134" t="s">
        <v>749</v>
      </c>
      <c r="D145" s="8"/>
      <c r="E145" s="28">
        <v>7915</v>
      </c>
      <c r="F145" s="26"/>
      <c r="G145" s="28">
        <v>6935</v>
      </c>
      <c r="H145" s="20"/>
      <c r="I145" s="19">
        <v>6308</v>
      </c>
      <c r="J145" s="26"/>
      <c r="K145" s="19">
        <v>6530</v>
      </c>
      <c r="L145" s="26"/>
      <c r="M145" s="19">
        <v>5687</v>
      </c>
      <c r="N145" s="26"/>
    </row>
    <row r="146" spans="1:14" ht="11.25" customHeight="1">
      <c r="A146" s="27" t="s">
        <v>734</v>
      </c>
      <c r="B146" s="29"/>
      <c r="C146" s="134" t="s">
        <v>749</v>
      </c>
      <c r="D146" s="8"/>
      <c r="E146" s="41">
        <f>SUM(E144:E145)</f>
        <v>14287</v>
      </c>
      <c r="F146" s="42"/>
      <c r="G146" s="41">
        <f>SUM(G144:G145)</f>
        <v>12177</v>
      </c>
      <c r="H146" s="43"/>
      <c r="I146" s="41">
        <f>SUM(I144:I145)</f>
        <v>11405</v>
      </c>
      <c r="J146" s="42"/>
      <c r="K146" s="41">
        <f>SUM(K144:K145)</f>
        <v>13178</v>
      </c>
      <c r="L146" s="43" t="s">
        <v>850</v>
      </c>
      <c r="M146" s="41">
        <f>SUM(M144:M145)</f>
        <v>11473</v>
      </c>
      <c r="N146" s="42"/>
    </row>
    <row r="147" spans="1:14" ht="11.25" customHeight="1">
      <c r="A147" s="16" t="s">
        <v>97</v>
      </c>
      <c r="B147" s="27"/>
      <c r="C147" s="134" t="s">
        <v>749</v>
      </c>
      <c r="D147" s="8"/>
      <c r="E147" s="24">
        <v>2259</v>
      </c>
      <c r="F147" s="45" t="s">
        <v>76</v>
      </c>
      <c r="G147" s="24">
        <v>2000</v>
      </c>
      <c r="H147" s="34"/>
      <c r="I147" s="24">
        <v>2000</v>
      </c>
      <c r="J147" s="34"/>
      <c r="K147" s="24">
        <v>2000</v>
      </c>
      <c r="L147" s="34"/>
      <c r="M147" s="24">
        <v>2000</v>
      </c>
      <c r="N147" s="34"/>
    </row>
    <row r="148" spans="1:14" ht="11.25" customHeight="1">
      <c r="A148" s="15" t="s">
        <v>98</v>
      </c>
      <c r="B148" s="16"/>
      <c r="C148" s="135"/>
      <c r="D148" s="38"/>
      <c r="E148" s="33"/>
      <c r="F148" s="31"/>
      <c r="G148" s="33"/>
      <c r="H148" s="32"/>
      <c r="I148" s="33"/>
      <c r="J148" s="31"/>
      <c r="K148" s="33"/>
      <c r="L148" s="31"/>
      <c r="M148" s="33"/>
      <c r="N148" s="31"/>
    </row>
    <row r="149" spans="1:14" ht="11.25" customHeight="1">
      <c r="A149" s="16" t="s">
        <v>836</v>
      </c>
      <c r="B149" s="27"/>
      <c r="C149" s="134" t="s">
        <v>749</v>
      </c>
      <c r="D149" s="8"/>
      <c r="E149" s="9">
        <v>2185</v>
      </c>
      <c r="F149" s="14"/>
      <c r="G149" s="9">
        <v>2025</v>
      </c>
      <c r="H149" s="22"/>
      <c r="I149" s="9">
        <v>1412</v>
      </c>
      <c r="J149" s="14"/>
      <c r="K149" s="9">
        <v>1414</v>
      </c>
      <c r="L149" s="14"/>
      <c r="M149" s="9">
        <v>1401</v>
      </c>
      <c r="N149" s="14"/>
    </row>
    <row r="150" spans="1:14" ht="11.25" customHeight="1">
      <c r="A150" s="16" t="s">
        <v>838</v>
      </c>
      <c r="B150" s="27"/>
      <c r="C150" s="134" t="s">
        <v>749</v>
      </c>
      <c r="D150" s="8"/>
      <c r="E150" s="28">
        <v>50</v>
      </c>
      <c r="F150" s="26"/>
      <c r="G150" s="28">
        <v>40</v>
      </c>
      <c r="H150" s="20"/>
      <c r="I150" s="19">
        <v>39</v>
      </c>
      <c r="J150" s="26"/>
      <c r="K150" s="19">
        <v>49</v>
      </c>
      <c r="L150" s="26"/>
      <c r="M150" s="19">
        <v>44</v>
      </c>
      <c r="N150" s="26"/>
    </row>
    <row r="151" spans="1:14" ht="11.25" customHeight="1">
      <c r="A151" s="21" t="s">
        <v>734</v>
      </c>
      <c r="B151" s="29"/>
      <c r="C151" s="134" t="s">
        <v>749</v>
      </c>
      <c r="D151" s="8"/>
      <c r="E151" s="41">
        <f>SUM(E149:E150)</f>
        <v>2235</v>
      </c>
      <c r="F151" s="42"/>
      <c r="G151" s="41">
        <f>SUM(G149:G150)</f>
        <v>2065</v>
      </c>
      <c r="H151" s="43"/>
      <c r="I151" s="41">
        <f>SUM(I149:I150)</f>
        <v>1451</v>
      </c>
      <c r="J151" s="42"/>
      <c r="K151" s="41">
        <f>SUM(K149:K150)</f>
        <v>1463</v>
      </c>
      <c r="L151" s="42"/>
      <c r="M151" s="41">
        <f>SUM(M149:M150)</f>
        <v>1445</v>
      </c>
      <c r="N151" s="42"/>
    </row>
    <row r="152" spans="1:14" ht="11.25" customHeight="1">
      <c r="A152" s="15" t="s">
        <v>839</v>
      </c>
      <c r="B152" s="29"/>
      <c r="C152" s="134"/>
      <c r="D152" s="8"/>
      <c r="E152" s="33"/>
      <c r="F152" s="31"/>
      <c r="G152" s="33"/>
      <c r="H152" s="32"/>
      <c r="I152" s="33"/>
      <c r="J152" s="31"/>
      <c r="K152" s="33"/>
      <c r="L152" s="31"/>
      <c r="M152" s="33"/>
      <c r="N152" s="31"/>
    </row>
    <row r="153" spans="1:14" ht="11.25" customHeight="1">
      <c r="A153" s="16" t="s">
        <v>772</v>
      </c>
      <c r="B153" s="29"/>
      <c r="C153" s="134" t="s">
        <v>757</v>
      </c>
      <c r="D153" s="8"/>
      <c r="E153" s="33">
        <v>48349</v>
      </c>
      <c r="F153" s="31"/>
      <c r="G153" s="33">
        <v>46624</v>
      </c>
      <c r="H153" s="32"/>
      <c r="I153" s="33">
        <v>45716</v>
      </c>
      <c r="J153" s="31"/>
      <c r="K153" s="33">
        <v>46509</v>
      </c>
      <c r="L153" s="31"/>
      <c r="M153" s="33">
        <v>47269</v>
      </c>
      <c r="N153" s="31"/>
    </row>
    <row r="154" spans="1:14" s="4" customFormat="1" ht="11.25" customHeight="1">
      <c r="A154" s="16" t="s">
        <v>74</v>
      </c>
      <c r="B154" s="27"/>
      <c r="C154" s="134" t="s">
        <v>749</v>
      </c>
      <c r="D154" s="8"/>
      <c r="E154" s="24">
        <v>28850</v>
      </c>
      <c r="F154" s="45" t="s">
        <v>850</v>
      </c>
      <c r="G154" s="24">
        <v>28984</v>
      </c>
      <c r="H154" s="34"/>
      <c r="I154" s="24">
        <v>30142</v>
      </c>
      <c r="J154" s="34" t="s">
        <v>850</v>
      </c>
      <c r="K154" s="24">
        <v>31310</v>
      </c>
      <c r="L154" s="34" t="s">
        <v>850</v>
      </c>
      <c r="M154" s="24">
        <v>32499</v>
      </c>
      <c r="N154" s="34"/>
    </row>
    <row r="155" spans="1:14" ht="11.25" customHeight="1">
      <c r="A155" s="15" t="s">
        <v>758</v>
      </c>
      <c r="B155" s="16"/>
      <c r="C155" s="134"/>
      <c r="D155" s="8"/>
      <c r="E155" s="9"/>
      <c r="F155" s="14"/>
      <c r="G155" s="9"/>
      <c r="H155" s="14"/>
      <c r="I155" s="9"/>
      <c r="J155" s="14"/>
      <c r="K155" s="9"/>
      <c r="L155" s="14"/>
      <c r="M155" s="9"/>
      <c r="N155" s="14"/>
    </row>
    <row r="156" spans="1:14" ht="12" customHeight="1">
      <c r="A156" s="16" t="s">
        <v>840</v>
      </c>
      <c r="B156" s="16"/>
      <c r="C156" s="134" t="s">
        <v>736</v>
      </c>
      <c r="D156" s="8"/>
      <c r="E156" s="33">
        <v>1099380</v>
      </c>
      <c r="F156" s="31"/>
      <c r="G156" s="33">
        <v>1141355</v>
      </c>
      <c r="H156" s="32"/>
      <c r="I156" s="33">
        <v>1159642</v>
      </c>
      <c r="J156" s="31"/>
      <c r="K156" s="33">
        <v>1230415</v>
      </c>
      <c r="L156" s="31"/>
      <c r="M156" s="33">
        <v>1234795</v>
      </c>
      <c r="N156" s="31"/>
    </row>
    <row r="157" spans="1:14" ht="12" customHeight="1">
      <c r="A157" s="16" t="s">
        <v>841</v>
      </c>
      <c r="B157" s="16"/>
      <c r="C157" s="136" t="s">
        <v>749</v>
      </c>
      <c r="D157" s="8"/>
      <c r="E157" s="19">
        <v>159870</v>
      </c>
      <c r="F157" s="26"/>
      <c r="G157" s="19">
        <v>158045</v>
      </c>
      <c r="H157" s="20"/>
      <c r="I157" s="19">
        <v>148920</v>
      </c>
      <c r="J157" s="26"/>
      <c r="K157" s="19">
        <v>152570</v>
      </c>
      <c r="L157" s="26"/>
      <c r="M157" s="19">
        <v>161330</v>
      </c>
      <c r="N157" s="26"/>
    </row>
    <row r="158" spans="1:14" ht="12" customHeight="1">
      <c r="A158" s="21" t="s">
        <v>734</v>
      </c>
      <c r="B158" s="16"/>
      <c r="C158" s="136" t="s">
        <v>749</v>
      </c>
      <c r="D158" s="8"/>
      <c r="E158" s="35">
        <f>SUM(E156:E157)</f>
        <v>1259250</v>
      </c>
      <c r="F158" s="37"/>
      <c r="G158" s="35">
        <f>SUM(G156:G157)</f>
        <v>1299400</v>
      </c>
      <c r="H158" s="36"/>
      <c r="I158" s="35">
        <f>SUM(I156:I157)</f>
        <v>1308562</v>
      </c>
      <c r="J158" s="37"/>
      <c r="K158" s="35">
        <f>SUM(K156:K157)</f>
        <v>1382985</v>
      </c>
      <c r="L158" s="37"/>
      <c r="M158" s="35">
        <f>SUM(M156:M157)</f>
        <v>1396125</v>
      </c>
      <c r="N158" s="37"/>
    </row>
    <row r="159" spans="1:14" ht="11.25" customHeight="1">
      <c r="A159" s="16" t="s">
        <v>842</v>
      </c>
      <c r="B159" s="16"/>
      <c r="C159" s="134"/>
      <c r="D159" s="8"/>
      <c r="E159" s="33"/>
      <c r="F159" s="31"/>
      <c r="G159" s="33"/>
      <c r="H159" s="31"/>
      <c r="I159" s="33"/>
      <c r="J159" s="31"/>
      <c r="K159" s="33"/>
      <c r="L159" s="31"/>
      <c r="M159" s="33"/>
      <c r="N159" s="31"/>
    </row>
    <row r="160" spans="1:14" ht="11.25" customHeight="1">
      <c r="A160" s="47" t="s">
        <v>843</v>
      </c>
      <c r="B160" s="48"/>
      <c r="C160" s="136" t="s">
        <v>749</v>
      </c>
      <c r="D160" s="8"/>
      <c r="E160" s="9">
        <v>9089</v>
      </c>
      <c r="F160" s="22"/>
      <c r="G160" s="9">
        <v>10147</v>
      </c>
      <c r="H160" s="14"/>
      <c r="I160" s="9">
        <v>11425</v>
      </c>
      <c r="J160" s="14"/>
      <c r="K160" s="9">
        <v>12410</v>
      </c>
      <c r="L160" s="14"/>
      <c r="M160" s="9">
        <v>10220</v>
      </c>
      <c r="N160" s="14"/>
    </row>
    <row r="161" spans="1:14" ht="11.25" customHeight="1">
      <c r="A161" s="21" t="s">
        <v>844</v>
      </c>
      <c r="B161" s="16"/>
      <c r="C161" s="136" t="s">
        <v>749</v>
      </c>
      <c r="D161" s="38"/>
      <c r="E161" s="33">
        <v>143445</v>
      </c>
      <c r="F161" s="31"/>
      <c r="G161" s="33">
        <v>142423</v>
      </c>
      <c r="H161" s="31"/>
      <c r="I161" s="33">
        <v>145343</v>
      </c>
      <c r="J161" s="31"/>
      <c r="K161" s="33">
        <v>162425</v>
      </c>
      <c r="L161" s="31"/>
      <c r="M161" s="33">
        <v>170346</v>
      </c>
      <c r="N161" s="31"/>
    </row>
    <row r="162" spans="1:14" ht="11.25" customHeight="1">
      <c r="A162" s="21" t="s">
        <v>759</v>
      </c>
      <c r="B162" s="11"/>
      <c r="C162" s="134" t="s">
        <v>749</v>
      </c>
      <c r="D162" s="38"/>
      <c r="E162" s="33">
        <v>20185</v>
      </c>
      <c r="F162" s="32"/>
      <c r="G162" s="33">
        <v>20696</v>
      </c>
      <c r="H162" s="31"/>
      <c r="I162" s="33">
        <v>20696</v>
      </c>
      <c r="J162" s="31"/>
      <c r="K162" s="33">
        <v>21900</v>
      </c>
      <c r="L162" s="31"/>
      <c r="M162" s="33">
        <v>22667</v>
      </c>
      <c r="N162" s="31"/>
    </row>
    <row r="163" spans="1:14" ht="11.25" customHeight="1">
      <c r="A163" s="21" t="s">
        <v>760</v>
      </c>
      <c r="B163" s="11"/>
      <c r="C163" s="134" t="s">
        <v>749</v>
      </c>
      <c r="D163" s="8"/>
      <c r="E163" s="9">
        <v>110</v>
      </c>
      <c r="F163" s="22"/>
      <c r="G163" s="9">
        <v>110</v>
      </c>
      <c r="H163" s="14"/>
      <c r="I163" s="18" t="s">
        <v>745</v>
      </c>
      <c r="J163" s="14"/>
      <c r="K163" s="18" t="s">
        <v>745</v>
      </c>
      <c r="L163" s="14"/>
      <c r="M163" s="18" t="s">
        <v>745</v>
      </c>
      <c r="N163" s="14"/>
    </row>
    <row r="164" spans="1:14" ht="11.25" customHeight="1">
      <c r="A164" s="21" t="s">
        <v>845</v>
      </c>
      <c r="B164" s="11"/>
      <c r="C164" s="134" t="s">
        <v>749</v>
      </c>
      <c r="D164" s="8"/>
      <c r="E164" s="9">
        <v>96871</v>
      </c>
      <c r="F164" s="22"/>
      <c r="G164" s="9">
        <v>102784</v>
      </c>
      <c r="H164" s="14"/>
      <c r="I164" s="9">
        <v>97419</v>
      </c>
      <c r="J164" s="14"/>
      <c r="K164" s="9">
        <v>112420</v>
      </c>
      <c r="L164" s="14"/>
      <c r="M164" s="9">
        <v>118516</v>
      </c>
      <c r="N164" s="14"/>
    </row>
    <row r="165" spans="1:14" ht="11.25" customHeight="1">
      <c r="A165" s="21" t="s">
        <v>846</v>
      </c>
      <c r="B165" s="16"/>
      <c r="C165" s="134" t="s">
        <v>749</v>
      </c>
      <c r="D165" s="8"/>
      <c r="E165" s="9">
        <v>2190</v>
      </c>
      <c r="F165" s="22"/>
      <c r="G165" s="9">
        <v>1898</v>
      </c>
      <c r="H165" s="14"/>
      <c r="I165" s="9">
        <v>1789</v>
      </c>
      <c r="J165" s="14"/>
      <c r="K165" s="9">
        <v>1825</v>
      </c>
      <c r="L165" s="14"/>
      <c r="M165" s="9">
        <v>1971</v>
      </c>
      <c r="N165" s="14"/>
    </row>
    <row r="166" spans="1:14" ht="11.25" customHeight="1">
      <c r="A166" s="21" t="s">
        <v>847</v>
      </c>
      <c r="B166" s="16"/>
      <c r="C166" s="134" t="s">
        <v>749</v>
      </c>
      <c r="D166" s="8"/>
      <c r="E166" s="9">
        <v>154249</v>
      </c>
      <c r="F166" s="22"/>
      <c r="G166" s="9">
        <v>159104</v>
      </c>
      <c r="H166" s="14"/>
      <c r="I166" s="9">
        <v>164104</v>
      </c>
      <c r="J166" s="14"/>
      <c r="K166" s="9">
        <v>144905</v>
      </c>
      <c r="L166" s="14"/>
      <c r="M166" s="9">
        <v>134320</v>
      </c>
      <c r="N166" s="14"/>
    </row>
    <row r="167" spans="1:14" ht="11.25" customHeight="1">
      <c r="A167" s="21" t="s">
        <v>761</v>
      </c>
      <c r="B167" s="16"/>
      <c r="C167" s="134" t="s">
        <v>749</v>
      </c>
      <c r="D167" s="8"/>
      <c r="E167" s="40">
        <v>11352</v>
      </c>
      <c r="F167" s="22"/>
      <c r="G167" s="40">
        <v>10476</v>
      </c>
      <c r="H167" s="14"/>
      <c r="I167" s="9">
        <v>10512</v>
      </c>
      <c r="J167" s="14"/>
      <c r="K167" s="9">
        <v>9490</v>
      </c>
      <c r="L167" s="14"/>
      <c r="M167" s="9">
        <v>9928</v>
      </c>
      <c r="N167" s="14"/>
    </row>
    <row r="168" spans="1:14" ht="11.25" customHeight="1">
      <c r="A168" s="21" t="s">
        <v>848</v>
      </c>
      <c r="B168" s="16"/>
      <c r="C168" s="134" t="s">
        <v>749</v>
      </c>
      <c r="D168" s="8"/>
      <c r="E168" s="33">
        <v>17263</v>
      </c>
      <c r="F168" s="32"/>
      <c r="G168" s="33">
        <v>14854</v>
      </c>
      <c r="H168" s="31"/>
      <c r="I168" s="33">
        <v>14416</v>
      </c>
      <c r="J168" s="31"/>
      <c r="K168" s="33">
        <v>5840</v>
      </c>
      <c r="L168" s="31"/>
      <c r="M168" s="33">
        <v>28870</v>
      </c>
      <c r="N168" s="31"/>
    </row>
    <row r="169" spans="1:14" ht="11.25" customHeight="1">
      <c r="A169" s="27" t="s">
        <v>734</v>
      </c>
      <c r="B169" s="16"/>
      <c r="C169" s="17" t="s">
        <v>749</v>
      </c>
      <c r="D169" s="10"/>
      <c r="E169" s="39">
        <f>SUM(E160:E168)</f>
        <v>454754</v>
      </c>
      <c r="F169" s="49"/>
      <c r="G169" s="39">
        <f>SUM(G160:G168)</f>
        <v>462492</v>
      </c>
      <c r="H169" s="49"/>
      <c r="I169" s="39">
        <f>SUM(I160:I168)</f>
        <v>465704</v>
      </c>
      <c r="J169" s="13"/>
      <c r="K169" s="39">
        <f>SUM(K160:K168)</f>
        <v>471215</v>
      </c>
      <c r="L169" s="13"/>
      <c r="M169" s="39">
        <f>SUM(M160:M168)</f>
        <v>496838</v>
      </c>
      <c r="N169" s="13"/>
    </row>
    <row r="170" spans="1:14" ht="11.25" customHeight="1">
      <c r="A170" s="143" t="s">
        <v>99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</row>
    <row r="171" spans="1:14" ht="11.25" customHeight="1">
      <c r="A171" s="141" t="s">
        <v>100</v>
      </c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1:14" ht="11.25" customHeight="1">
      <c r="A172" s="141" t="s">
        <v>101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1:14" ht="11.25" customHeight="1">
      <c r="A173" s="144" t="s">
        <v>849</v>
      </c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</row>
    <row r="174" spans="1:14" ht="11.25" customHeight="1">
      <c r="A174" s="141" t="s">
        <v>103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1:14" ht="11.25" customHeight="1">
      <c r="A175" s="142" t="s">
        <v>104</v>
      </c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</row>
    <row r="176" spans="1:14" ht="11.25" customHeight="1">
      <c r="A176" s="141" t="s">
        <v>105</v>
      </c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1:14" ht="11.25" customHeight="1">
      <c r="A177" s="141" t="s">
        <v>106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1:14" ht="11.25" customHeight="1">
      <c r="A178" s="141" t="s">
        <v>107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1:14" ht="11.25" customHeight="1">
      <c r="A179" s="141" t="s">
        <v>108</v>
      </c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1:14" ht="11.25" customHeight="1">
      <c r="A180" s="141" t="s">
        <v>109</v>
      </c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1:14" ht="11.25" customHeight="1">
      <c r="A181" s="141" t="s">
        <v>110</v>
      </c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1:14" ht="11.25" customHeight="1">
      <c r="A182" s="141" t="s">
        <v>111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1:14" ht="11.25" customHeight="1">
      <c r="A183" s="141" t="s">
        <v>112</v>
      </c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1:14" ht="11.25" customHeight="1">
      <c r="A184" s="141" t="s">
        <v>113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1:14" ht="11.25" customHeight="1">
      <c r="A185" s="141" t="s">
        <v>573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1:14" ht="11.25" customHeight="1">
      <c r="A186" s="141" t="s">
        <v>114</v>
      </c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1:14" ht="11.25" customHeight="1">
      <c r="A187" s="141" t="s">
        <v>102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</sheetData>
  <mergeCells count="45">
    <mergeCell ref="A141:C141"/>
    <mergeCell ref="A4:N4"/>
    <mergeCell ref="A64:N64"/>
    <mergeCell ref="A65:N65"/>
    <mergeCell ref="A67:N67"/>
    <mergeCell ref="A69:C69"/>
    <mergeCell ref="A70:C70"/>
    <mergeCell ref="A88:C88"/>
    <mergeCell ref="A133:C133"/>
    <mergeCell ref="A127:N127"/>
    <mergeCell ref="A2:N2"/>
    <mergeCell ref="A1:N1"/>
    <mergeCell ref="A6:C6"/>
    <mergeCell ref="A7:C7"/>
    <mergeCell ref="A3:N3"/>
    <mergeCell ref="A5:N5"/>
    <mergeCell ref="A128:N128"/>
    <mergeCell ref="A130:N130"/>
    <mergeCell ref="A132:C132"/>
    <mergeCell ref="A129:N129"/>
    <mergeCell ref="A131:N131"/>
    <mergeCell ref="A61:N61"/>
    <mergeCell ref="A66:N66"/>
    <mergeCell ref="A68:N68"/>
    <mergeCell ref="A126:N126"/>
    <mergeCell ref="A62:N62"/>
    <mergeCell ref="A63:N63"/>
    <mergeCell ref="A170:N170"/>
    <mergeCell ref="A171:N171"/>
    <mergeCell ref="A172:N172"/>
    <mergeCell ref="A173:N173"/>
    <mergeCell ref="A174:N174"/>
    <mergeCell ref="A175:N175"/>
    <mergeCell ref="A176:N176"/>
    <mergeCell ref="A177:N177"/>
    <mergeCell ref="A178:N178"/>
    <mergeCell ref="A179:N179"/>
    <mergeCell ref="A180:N180"/>
    <mergeCell ref="A186:N186"/>
    <mergeCell ref="A184:N184"/>
    <mergeCell ref="A185:N185"/>
    <mergeCell ref="A187:N187"/>
    <mergeCell ref="A181:N181"/>
    <mergeCell ref="A182:N182"/>
    <mergeCell ref="A183:N18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4" width="1.7109375" style="0" customWidth="1"/>
    <col min="5" max="5" width="34.57421875" style="0" customWidth="1"/>
    <col min="6" max="6" width="32.28125" style="0" customWidth="1"/>
    <col min="7" max="7" width="10.140625" style="0" customWidth="1"/>
  </cols>
  <sheetData>
    <row r="1" spans="1:7" ht="11.25" customHeight="1">
      <c r="A1" s="157" t="s">
        <v>854</v>
      </c>
      <c r="B1" s="157"/>
      <c r="C1" s="157"/>
      <c r="D1" s="157"/>
      <c r="E1" s="157"/>
      <c r="F1" s="157"/>
      <c r="G1" s="157"/>
    </row>
    <row r="2" spans="1:7" ht="11.25" customHeight="1">
      <c r="A2" s="150" t="s">
        <v>75</v>
      </c>
      <c r="B2" s="150"/>
      <c r="C2" s="150"/>
      <c r="D2" s="150"/>
      <c r="E2" s="150"/>
      <c r="F2" s="150"/>
      <c r="G2" s="150"/>
    </row>
    <row r="3" spans="1:7" ht="11.25" customHeight="1">
      <c r="A3" s="154"/>
      <c r="B3" s="154"/>
      <c r="C3" s="154"/>
      <c r="D3" s="154"/>
      <c r="E3" s="154"/>
      <c r="F3" s="154"/>
      <c r="G3" s="154"/>
    </row>
    <row r="4" spans="1:7" ht="11.25" customHeight="1">
      <c r="A4" s="150" t="s">
        <v>855</v>
      </c>
      <c r="B4" s="150"/>
      <c r="C4" s="150"/>
      <c r="D4" s="150"/>
      <c r="E4" s="150"/>
      <c r="F4" s="150"/>
      <c r="G4" s="150"/>
    </row>
    <row r="5" spans="1:7" ht="11.25" customHeight="1">
      <c r="A5" s="158" t="s">
        <v>856</v>
      </c>
      <c r="B5" s="158"/>
      <c r="C5" s="158"/>
      <c r="D5" s="158"/>
      <c r="E5" s="158"/>
      <c r="F5" s="158"/>
      <c r="G5" s="158"/>
    </row>
    <row r="6" spans="1:7" ht="11.25" customHeight="1">
      <c r="A6" s="90"/>
      <c r="B6" s="91"/>
      <c r="C6" s="92"/>
      <c r="D6" s="90"/>
      <c r="E6" s="91"/>
      <c r="F6" s="91"/>
      <c r="G6" s="91" t="s">
        <v>857</v>
      </c>
    </row>
    <row r="7" spans="1:7" ht="11.25" customHeight="1">
      <c r="A7" s="152" t="s">
        <v>858</v>
      </c>
      <c r="B7" s="152"/>
      <c r="C7" s="94"/>
      <c r="D7" s="89"/>
      <c r="E7" s="93" t="s">
        <v>859</v>
      </c>
      <c r="F7" s="93" t="s">
        <v>722</v>
      </c>
      <c r="G7" s="93" t="s">
        <v>860</v>
      </c>
    </row>
    <row r="8" spans="1:7" ht="11.25" customHeight="1">
      <c r="A8" s="88" t="s">
        <v>861</v>
      </c>
      <c r="B8" s="88"/>
      <c r="C8" s="95"/>
      <c r="D8" s="88"/>
      <c r="E8" s="88" t="s">
        <v>862</v>
      </c>
      <c r="F8" s="88" t="s">
        <v>863</v>
      </c>
      <c r="G8" s="96" t="s">
        <v>864</v>
      </c>
    </row>
    <row r="9" spans="1:7" ht="11.25" customHeight="1">
      <c r="A9" s="88"/>
      <c r="B9" s="88"/>
      <c r="C9" s="95"/>
      <c r="D9" s="88"/>
      <c r="E9" s="97" t="s">
        <v>865</v>
      </c>
      <c r="F9" s="88"/>
      <c r="G9" s="96"/>
    </row>
    <row r="10" spans="1:7" ht="11.25" customHeight="1">
      <c r="A10" s="90" t="s">
        <v>866</v>
      </c>
      <c r="B10" s="90"/>
      <c r="C10" s="92"/>
      <c r="D10" s="90"/>
      <c r="E10" s="90" t="s">
        <v>867</v>
      </c>
      <c r="F10" s="90" t="s">
        <v>1047</v>
      </c>
      <c r="G10" s="98" t="s">
        <v>868</v>
      </c>
    </row>
    <row r="11" spans="1:7" ht="11.25" customHeight="1">
      <c r="A11" s="89" t="s">
        <v>856</v>
      </c>
      <c r="B11" s="89"/>
      <c r="C11" s="94"/>
      <c r="D11" s="89"/>
      <c r="E11" s="99" t="s">
        <v>41</v>
      </c>
      <c r="F11" s="89"/>
      <c r="G11" s="100"/>
    </row>
    <row r="12" spans="1:7" ht="11.25" customHeight="1">
      <c r="A12" s="88" t="s">
        <v>755</v>
      </c>
      <c r="B12" s="88"/>
      <c r="C12" s="95"/>
      <c r="D12" s="88"/>
      <c r="E12" s="88" t="s">
        <v>869</v>
      </c>
      <c r="F12" s="88" t="s">
        <v>1048</v>
      </c>
      <c r="G12" s="96" t="s">
        <v>870</v>
      </c>
    </row>
    <row r="13" spans="1:7" ht="11.25" customHeight="1">
      <c r="A13" s="88"/>
      <c r="B13" s="88"/>
      <c r="C13" s="95"/>
      <c r="D13" s="88"/>
      <c r="E13" s="97" t="s">
        <v>871</v>
      </c>
      <c r="F13" s="88"/>
      <c r="G13" s="96"/>
    </row>
    <row r="14" spans="1:7" ht="11.25" customHeight="1">
      <c r="A14" s="90" t="s">
        <v>872</v>
      </c>
      <c r="B14" s="90"/>
      <c r="C14" s="92"/>
      <c r="D14" s="90"/>
      <c r="E14" s="90" t="s">
        <v>873</v>
      </c>
      <c r="F14" s="90" t="s">
        <v>1049</v>
      </c>
      <c r="G14" s="101" t="s">
        <v>874</v>
      </c>
    </row>
    <row r="15" spans="1:7" ht="11.25" customHeight="1">
      <c r="A15" s="89"/>
      <c r="B15" s="89"/>
      <c r="C15" s="94"/>
      <c r="D15" s="89"/>
      <c r="E15" s="99" t="s">
        <v>875</v>
      </c>
      <c r="F15" s="89"/>
      <c r="G15" s="100"/>
    </row>
    <row r="16" spans="1:7" ht="11.25" customHeight="1">
      <c r="A16" s="97" t="s">
        <v>876</v>
      </c>
      <c r="B16" s="97"/>
      <c r="C16" s="95"/>
      <c r="D16" s="88"/>
      <c r="E16" s="88" t="s">
        <v>877</v>
      </c>
      <c r="F16" s="88" t="s">
        <v>878</v>
      </c>
      <c r="G16" s="96" t="s">
        <v>879</v>
      </c>
    </row>
    <row r="17" spans="1:7" ht="11.25" customHeight="1">
      <c r="A17" s="88"/>
      <c r="B17" s="88"/>
      <c r="C17" s="95"/>
      <c r="D17" s="88"/>
      <c r="E17" s="97" t="s">
        <v>880</v>
      </c>
      <c r="F17" s="97" t="s">
        <v>881</v>
      </c>
      <c r="G17" s="96"/>
    </row>
    <row r="18" spans="1:7" ht="11.25" customHeight="1">
      <c r="A18" s="88"/>
      <c r="B18" s="88"/>
      <c r="C18" s="95"/>
      <c r="D18" s="88"/>
      <c r="E18" s="88"/>
      <c r="F18" s="97" t="s">
        <v>882</v>
      </c>
      <c r="G18" s="96"/>
    </row>
    <row r="19" spans="1:7" ht="11.25" customHeight="1">
      <c r="A19" s="102" t="s">
        <v>876</v>
      </c>
      <c r="B19" s="102"/>
      <c r="C19" s="92"/>
      <c r="D19" s="90"/>
      <c r="E19" s="90" t="s">
        <v>883</v>
      </c>
      <c r="F19" s="90" t="s">
        <v>884</v>
      </c>
      <c r="G19" s="98" t="s">
        <v>885</v>
      </c>
    </row>
    <row r="20" spans="1:7" ht="11.25" customHeight="1">
      <c r="A20" s="89"/>
      <c r="B20" s="89"/>
      <c r="C20" s="94"/>
      <c r="D20" s="89"/>
      <c r="E20" s="99" t="s">
        <v>880</v>
      </c>
      <c r="F20" s="89"/>
      <c r="G20" s="100"/>
    </row>
    <row r="21" spans="1:7" ht="11.25" customHeight="1">
      <c r="A21" s="88" t="s">
        <v>886</v>
      </c>
      <c r="B21" s="88"/>
      <c r="C21" s="95"/>
      <c r="D21" s="88"/>
      <c r="E21" s="88" t="s">
        <v>887</v>
      </c>
      <c r="F21" s="88" t="s">
        <v>23</v>
      </c>
      <c r="G21" s="96" t="s">
        <v>888</v>
      </c>
    </row>
    <row r="22" spans="1:7" ht="11.25" customHeight="1">
      <c r="A22" s="88" t="s">
        <v>856</v>
      </c>
      <c r="B22" s="88"/>
      <c r="C22" s="95"/>
      <c r="D22" s="88"/>
      <c r="E22" s="97" t="s">
        <v>865</v>
      </c>
      <c r="F22" s="97" t="s">
        <v>1051</v>
      </c>
      <c r="G22" s="96"/>
    </row>
    <row r="23" spans="1:7" ht="11.25" customHeight="1">
      <c r="A23" s="88"/>
      <c r="B23" s="88"/>
      <c r="C23" s="95"/>
      <c r="D23" s="88"/>
      <c r="E23" s="88"/>
      <c r="F23" s="97" t="s">
        <v>889</v>
      </c>
      <c r="G23" s="96"/>
    </row>
    <row r="24" spans="1:7" ht="11.25" customHeight="1">
      <c r="A24" s="88"/>
      <c r="B24" s="88"/>
      <c r="C24" s="95"/>
      <c r="D24" s="88"/>
      <c r="E24" s="88"/>
      <c r="F24" s="97" t="s">
        <v>1052</v>
      </c>
      <c r="G24" s="96"/>
    </row>
    <row r="25" spans="1:7" ht="11.25" customHeight="1">
      <c r="A25" s="88"/>
      <c r="B25" s="88"/>
      <c r="C25" s="95"/>
      <c r="D25" s="88"/>
      <c r="E25" s="88"/>
      <c r="F25" s="97" t="s">
        <v>1053</v>
      </c>
      <c r="G25" s="96"/>
    </row>
    <row r="26" spans="1:7" ht="11.25" customHeight="1">
      <c r="A26" s="88"/>
      <c r="B26" s="88"/>
      <c r="C26" s="95"/>
      <c r="D26" s="88"/>
      <c r="E26" s="88"/>
      <c r="F26" s="103" t="s">
        <v>1054</v>
      </c>
      <c r="G26" s="96"/>
    </row>
    <row r="27" spans="1:7" ht="11.25" customHeight="1">
      <c r="A27" s="102" t="s">
        <v>876</v>
      </c>
      <c r="B27" s="102"/>
      <c r="C27" s="92"/>
      <c r="D27" s="90"/>
      <c r="E27" s="90" t="s">
        <v>4</v>
      </c>
      <c r="F27" s="90" t="s">
        <v>890</v>
      </c>
      <c r="G27" s="98" t="s">
        <v>891</v>
      </c>
    </row>
    <row r="28" spans="1:7" ht="11.25" customHeight="1">
      <c r="A28" s="104"/>
      <c r="B28" s="104"/>
      <c r="C28" s="105"/>
      <c r="D28" s="104"/>
      <c r="E28" s="97" t="s">
        <v>42</v>
      </c>
      <c r="F28" s="106" t="s">
        <v>1055</v>
      </c>
      <c r="G28" s="107"/>
    </row>
    <row r="29" spans="1:7" ht="11.25" customHeight="1">
      <c r="A29" s="89"/>
      <c r="B29" s="89"/>
      <c r="C29" s="94"/>
      <c r="D29" s="89"/>
      <c r="E29" s="89"/>
      <c r="F29" s="99" t="s">
        <v>574</v>
      </c>
      <c r="G29" s="100"/>
    </row>
    <row r="30" spans="1:7" ht="11.25" customHeight="1">
      <c r="A30" s="97" t="s">
        <v>876</v>
      </c>
      <c r="B30" s="97"/>
      <c r="C30" s="95"/>
      <c r="D30" s="88"/>
      <c r="E30" s="88" t="s">
        <v>892</v>
      </c>
      <c r="F30" s="88" t="s">
        <v>893</v>
      </c>
      <c r="G30" s="96" t="s">
        <v>894</v>
      </c>
    </row>
    <row r="31" spans="1:7" ht="11.25" customHeight="1">
      <c r="A31" s="88"/>
      <c r="B31" s="88"/>
      <c r="C31" s="95"/>
      <c r="D31" s="88"/>
      <c r="E31" s="97" t="s">
        <v>880</v>
      </c>
      <c r="F31" s="88"/>
      <c r="G31" s="96"/>
    </row>
    <row r="32" spans="1:7" ht="11.25" customHeight="1">
      <c r="A32" s="102" t="s">
        <v>876</v>
      </c>
      <c r="B32" s="102"/>
      <c r="C32" s="92"/>
      <c r="D32" s="90"/>
      <c r="E32" s="90" t="s">
        <v>43</v>
      </c>
      <c r="F32" s="90" t="s">
        <v>895</v>
      </c>
      <c r="G32" s="98" t="s">
        <v>896</v>
      </c>
    </row>
    <row r="33" spans="1:7" ht="11.25" customHeight="1">
      <c r="A33" s="104"/>
      <c r="B33" s="104"/>
      <c r="C33" s="105"/>
      <c r="D33" s="104"/>
      <c r="E33" s="106" t="s">
        <v>44</v>
      </c>
      <c r="F33" s="106" t="s">
        <v>897</v>
      </c>
      <c r="G33" s="107"/>
    </row>
    <row r="34" spans="1:7" ht="11.25" customHeight="1">
      <c r="A34" s="89"/>
      <c r="B34" s="89"/>
      <c r="C34" s="94"/>
      <c r="D34" s="89"/>
      <c r="E34" s="99" t="s">
        <v>45</v>
      </c>
      <c r="F34" s="99"/>
      <c r="G34" s="100"/>
    </row>
    <row r="35" spans="1:7" ht="11.25" customHeight="1">
      <c r="A35" s="88" t="s">
        <v>898</v>
      </c>
      <c r="B35" s="88"/>
      <c r="C35" s="95"/>
      <c r="D35" s="88"/>
      <c r="E35" s="88" t="s">
        <v>899</v>
      </c>
      <c r="F35" s="88" t="s">
        <v>1044</v>
      </c>
      <c r="G35" s="96" t="s">
        <v>900</v>
      </c>
    </row>
    <row r="36" spans="1:7" ht="11.25" customHeight="1">
      <c r="A36" s="88" t="s">
        <v>856</v>
      </c>
      <c r="B36" s="88"/>
      <c r="C36" s="95"/>
      <c r="D36" s="88"/>
      <c r="E36" s="97" t="s">
        <v>901</v>
      </c>
      <c r="F36" s="97" t="s">
        <v>902</v>
      </c>
      <c r="G36" s="96" t="s">
        <v>856</v>
      </c>
    </row>
    <row r="37" spans="1:7" ht="11.25" customHeight="1">
      <c r="A37" s="88"/>
      <c r="B37" s="88"/>
      <c r="C37" s="95"/>
      <c r="D37" s="88"/>
      <c r="E37" s="88"/>
      <c r="F37" s="97" t="s">
        <v>903</v>
      </c>
      <c r="G37" s="96"/>
    </row>
    <row r="38" spans="1:7" ht="11.25" customHeight="1">
      <c r="A38" s="102" t="s">
        <v>876</v>
      </c>
      <c r="B38" s="102"/>
      <c r="C38" s="92"/>
      <c r="D38" s="90"/>
      <c r="E38" s="90" t="s">
        <v>904</v>
      </c>
      <c r="F38" s="90" t="s">
        <v>905</v>
      </c>
      <c r="G38" s="98" t="s">
        <v>906</v>
      </c>
    </row>
    <row r="39" spans="1:7" ht="11.25" customHeight="1">
      <c r="A39" s="89"/>
      <c r="B39" s="89"/>
      <c r="C39" s="94"/>
      <c r="D39" s="89"/>
      <c r="E39" s="99" t="s">
        <v>907</v>
      </c>
      <c r="F39" s="89"/>
      <c r="G39" s="100"/>
    </row>
    <row r="40" spans="1:7" ht="11.25" customHeight="1">
      <c r="A40" s="97" t="s">
        <v>876</v>
      </c>
      <c r="B40" s="97"/>
      <c r="C40" s="95"/>
      <c r="D40" s="88"/>
      <c r="E40" s="88" t="s">
        <v>117</v>
      </c>
      <c r="F40" s="88" t="s">
        <v>909</v>
      </c>
      <c r="G40" s="96" t="s">
        <v>910</v>
      </c>
    </row>
    <row r="41" spans="1:7" ht="11.25" customHeight="1">
      <c r="A41" s="88"/>
      <c r="B41" s="88"/>
      <c r="C41" s="95"/>
      <c r="D41" s="88"/>
      <c r="E41" s="97" t="s">
        <v>61</v>
      </c>
      <c r="F41" s="88"/>
      <c r="G41" s="96"/>
    </row>
    <row r="42" spans="1:7" ht="11.25" customHeight="1">
      <c r="A42" s="102" t="s">
        <v>876</v>
      </c>
      <c r="B42" s="102"/>
      <c r="C42" s="92"/>
      <c r="D42" s="90"/>
      <c r="E42" s="90" t="s">
        <v>46</v>
      </c>
      <c r="F42" s="90" t="s">
        <v>911</v>
      </c>
      <c r="G42" s="98" t="s">
        <v>912</v>
      </c>
    </row>
    <row r="43" spans="1:7" ht="11.25" customHeight="1">
      <c r="A43" s="104" t="s">
        <v>856</v>
      </c>
      <c r="B43" s="104"/>
      <c r="C43" s="105"/>
      <c r="D43" s="104"/>
      <c r="E43" s="106" t="s">
        <v>48</v>
      </c>
      <c r="F43" s="106" t="s">
        <v>913</v>
      </c>
      <c r="G43" s="107" t="s">
        <v>856</v>
      </c>
    </row>
    <row r="44" spans="1:7" ht="11.25" customHeight="1">
      <c r="A44" s="89"/>
      <c r="B44" s="89"/>
      <c r="C44" s="94"/>
      <c r="D44" s="89"/>
      <c r="E44" s="99" t="s">
        <v>47</v>
      </c>
      <c r="F44" s="99"/>
      <c r="G44" s="100"/>
    </row>
    <row r="45" spans="1:7" ht="11.25" customHeight="1">
      <c r="A45" s="88" t="s">
        <v>914</v>
      </c>
      <c r="B45" s="88"/>
      <c r="C45" s="95"/>
      <c r="D45" s="88"/>
      <c r="E45" s="88" t="s">
        <v>915</v>
      </c>
      <c r="F45" s="88" t="s">
        <v>916</v>
      </c>
      <c r="G45" s="96" t="s">
        <v>917</v>
      </c>
    </row>
    <row r="46" spans="1:7" ht="11.25" customHeight="1">
      <c r="A46" s="88" t="s">
        <v>856</v>
      </c>
      <c r="B46" s="88"/>
      <c r="C46" s="95"/>
      <c r="D46" s="88"/>
      <c r="E46" s="97" t="s">
        <v>918</v>
      </c>
      <c r="F46" s="97" t="s">
        <v>1056</v>
      </c>
      <c r="G46" s="97" t="s">
        <v>723</v>
      </c>
    </row>
    <row r="47" spans="1:7" ht="11.25" customHeight="1">
      <c r="A47" s="88"/>
      <c r="B47" s="88"/>
      <c r="C47" s="95"/>
      <c r="D47" s="88"/>
      <c r="E47" s="88"/>
      <c r="F47" s="88"/>
      <c r="G47" s="97" t="s">
        <v>68</v>
      </c>
    </row>
    <row r="48" spans="1:7" ht="11.25" customHeight="1">
      <c r="A48" s="88"/>
      <c r="B48" s="88"/>
      <c r="C48" s="95"/>
      <c r="D48" s="88"/>
      <c r="E48" s="88"/>
      <c r="F48" s="88"/>
      <c r="G48" s="97" t="s">
        <v>919</v>
      </c>
    </row>
    <row r="49" spans="1:7" ht="11.25" customHeight="1">
      <c r="A49" s="102" t="s">
        <v>876</v>
      </c>
      <c r="B49" s="102"/>
      <c r="C49" s="92"/>
      <c r="D49" s="90"/>
      <c r="E49" s="90" t="s">
        <v>920</v>
      </c>
      <c r="F49" s="90" t="s">
        <v>921</v>
      </c>
      <c r="G49" s="98" t="s">
        <v>69</v>
      </c>
    </row>
    <row r="50" spans="1:7" ht="11.25" customHeight="1">
      <c r="A50" s="89" t="s">
        <v>856</v>
      </c>
      <c r="B50" s="89"/>
      <c r="C50" s="94"/>
      <c r="D50" s="89"/>
      <c r="E50" s="99" t="s">
        <v>1045</v>
      </c>
      <c r="F50" s="89" t="s">
        <v>856</v>
      </c>
      <c r="G50" s="99" t="s">
        <v>724</v>
      </c>
    </row>
    <row r="51" spans="1:7" ht="11.25" customHeight="1">
      <c r="A51" s="88" t="s">
        <v>922</v>
      </c>
      <c r="B51" s="88"/>
      <c r="C51" s="95"/>
      <c r="D51" s="88"/>
      <c r="E51" s="88" t="s">
        <v>5</v>
      </c>
      <c r="F51" s="88" t="s">
        <v>1057</v>
      </c>
      <c r="G51" s="96" t="s">
        <v>923</v>
      </c>
    </row>
    <row r="52" spans="1:7" ht="11.25" customHeight="1">
      <c r="A52" s="88"/>
      <c r="B52" s="88"/>
      <c r="C52" s="95"/>
      <c r="D52" s="88"/>
      <c r="E52" s="97" t="s">
        <v>924</v>
      </c>
      <c r="F52" s="88"/>
      <c r="G52" s="96"/>
    </row>
    <row r="53" spans="1:7" ht="11.25" customHeight="1">
      <c r="A53" s="97"/>
      <c r="B53" s="88"/>
      <c r="C53" s="95"/>
      <c r="D53" s="88"/>
      <c r="E53" s="97" t="s">
        <v>925</v>
      </c>
      <c r="F53" s="88"/>
      <c r="G53" s="96"/>
    </row>
    <row r="54" spans="1:7" ht="11.25" customHeight="1">
      <c r="A54" s="108" t="s">
        <v>876</v>
      </c>
      <c r="B54" s="109"/>
      <c r="C54" s="110"/>
      <c r="D54" s="109"/>
      <c r="E54" s="111" t="s">
        <v>749</v>
      </c>
      <c r="F54" s="109" t="s">
        <v>926</v>
      </c>
      <c r="G54" s="112" t="s">
        <v>927</v>
      </c>
    </row>
    <row r="55" spans="1:7" ht="11.25" customHeight="1">
      <c r="A55" s="108" t="s">
        <v>876</v>
      </c>
      <c r="B55" s="109"/>
      <c r="C55" s="110"/>
      <c r="D55" s="109"/>
      <c r="E55" s="111" t="s">
        <v>749</v>
      </c>
      <c r="F55" s="109" t="s">
        <v>1058</v>
      </c>
      <c r="G55" s="112" t="s">
        <v>928</v>
      </c>
    </row>
    <row r="56" spans="1:7" ht="11.25" customHeight="1">
      <c r="A56" s="90" t="s">
        <v>929</v>
      </c>
      <c r="B56" s="90"/>
      <c r="C56" s="92"/>
      <c r="D56" s="90"/>
      <c r="E56" s="90" t="s">
        <v>6</v>
      </c>
      <c r="F56" s="90" t="s">
        <v>930</v>
      </c>
      <c r="G56" s="98" t="s">
        <v>931</v>
      </c>
    </row>
    <row r="57" spans="1:7" ht="11.25" customHeight="1">
      <c r="A57" s="89" t="s">
        <v>856</v>
      </c>
      <c r="B57" s="89"/>
      <c r="C57" s="94"/>
      <c r="D57" s="89"/>
      <c r="E57" s="99" t="s">
        <v>725</v>
      </c>
      <c r="F57" s="89"/>
      <c r="G57" s="100"/>
    </row>
    <row r="58" spans="1:7" ht="11.25" customHeight="1">
      <c r="A58" s="97" t="s">
        <v>876</v>
      </c>
      <c r="B58" s="97"/>
      <c r="C58" s="95"/>
      <c r="D58" s="88"/>
      <c r="E58" s="88" t="s">
        <v>50</v>
      </c>
      <c r="F58" s="88" t="s">
        <v>932</v>
      </c>
      <c r="G58" s="96" t="s">
        <v>933</v>
      </c>
    </row>
    <row r="59" spans="1:7" ht="11.25" customHeight="1">
      <c r="A59" s="88" t="s">
        <v>856</v>
      </c>
      <c r="B59" s="88"/>
      <c r="C59" s="95"/>
      <c r="D59" s="88"/>
      <c r="E59" s="97" t="s">
        <v>49</v>
      </c>
      <c r="F59" s="97" t="s">
        <v>884</v>
      </c>
      <c r="G59" s="96" t="s">
        <v>856</v>
      </c>
    </row>
    <row r="60" spans="1:7" ht="11.25" customHeight="1">
      <c r="A60" s="153" t="s">
        <v>744</v>
      </c>
      <c r="B60" s="153"/>
      <c r="C60" s="153"/>
      <c r="D60" s="153"/>
      <c r="E60" s="153"/>
      <c r="F60" s="153"/>
      <c r="G60" s="153"/>
    </row>
    <row r="61" spans="1:7" ht="11.25" customHeight="1">
      <c r="A61" s="151"/>
      <c r="B61" s="151"/>
      <c r="C61" s="151"/>
      <c r="D61" s="151"/>
      <c r="E61" s="151"/>
      <c r="F61" s="151"/>
      <c r="G61" s="151"/>
    </row>
    <row r="62" spans="1:7" ht="11.25" customHeight="1">
      <c r="A62" s="151"/>
      <c r="B62" s="151"/>
      <c r="C62" s="151"/>
      <c r="D62" s="151"/>
      <c r="E62" s="151"/>
      <c r="F62" s="151"/>
      <c r="G62" s="151"/>
    </row>
    <row r="63" spans="1:7" ht="11.25" customHeight="1">
      <c r="A63" s="151"/>
      <c r="B63" s="151"/>
      <c r="C63" s="151"/>
      <c r="D63" s="151"/>
      <c r="E63" s="151"/>
      <c r="F63" s="151"/>
      <c r="G63" s="151"/>
    </row>
    <row r="64" spans="1:7" ht="11.25" customHeight="1">
      <c r="A64" s="150" t="s">
        <v>937</v>
      </c>
      <c r="B64" s="150"/>
      <c r="C64" s="150"/>
      <c r="D64" s="150"/>
      <c r="E64" s="150"/>
      <c r="F64" s="150"/>
      <c r="G64" s="150"/>
    </row>
    <row r="65" spans="1:7" ht="11.25" customHeight="1">
      <c r="A65" s="150" t="s">
        <v>75</v>
      </c>
      <c r="B65" s="150"/>
      <c r="C65" s="150"/>
      <c r="D65" s="150"/>
      <c r="E65" s="150"/>
      <c r="F65" s="150"/>
      <c r="G65" s="150"/>
    </row>
    <row r="66" spans="1:7" ht="11.25" customHeight="1">
      <c r="A66" s="154"/>
      <c r="B66" s="154"/>
      <c r="C66" s="154"/>
      <c r="D66" s="154"/>
      <c r="E66" s="154"/>
      <c r="F66" s="154"/>
      <c r="G66" s="154"/>
    </row>
    <row r="67" spans="1:7" ht="11.25" customHeight="1">
      <c r="A67" s="150" t="s">
        <v>855</v>
      </c>
      <c r="B67" s="150"/>
      <c r="C67" s="150"/>
      <c r="D67" s="150"/>
      <c r="E67" s="150"/>
      <c r="F67" s="150"/>
      <c r="G67" s="150"/>
    </row>
    <row r="68" spans="1:7" ht="11.25" customHeight="1">
      <c r="A68" s="158" t="s">
        <v>856</v>
      </c>
      <c r="B68" s="158"/>
      <c r="C68" s="158"/>
      <c r="D68" s="158"/>
      <c r="E68" s="158"/>
      <c r="F68" s="158"/>
      <c r="G68" s="158"/>
    </row>
    <row r="69" spans="1:7" ht="11.25" customHeight="1">
      <c r="A69" s="90"/>
      <c r="B69" s="91"/>
      <c r="C69" s="92"/>
      <c r="D69" s="90"/>
      <c r="E69" s="91"/>
      <c r="F69" s="91"/>
      <c r="G69" s="91" t="s">
        <v>857</v>
      </c>
    </row>
    <row r="70" spans="1:7" ht="11.25" customHeight="1">
      <c r="A70" s="152" t="s">
        <v>858</v>
      </c>
      <c r="B70" s="152"/>
      <c r="C70" s="94"/>
      <c r="D70" s="89"/>
      <c r="E70" s="93" t="s">
        <v>938</v>
      </c>
      <c r="F70" s="93" t="s">
        <v>722</v>
      </c>
      <c r="G70" s="93" t="s">
        <v>860</v>
      </c>
    </row>
    <row r="71" spans="1:7" ht="11.25" customHeight="1">
      <c r="A71" s="90" t="s">
        <v>115</v>
      </c>
      <c r="B71" s="90"/>
      <c r="C71" s="92" t="s">
        <v>746</v>
      </c>
      <c r="D71" s="92"/>
      <c r="E71" s="90" t="s">
        <v>7</v>
      </c>
      <c r="F71" s="90" t="s">
        <v>1059</v>
      </c>
      <c r="G71" s="98" t="s">
        <v>934</v>
      </c>
    </row>
    <row r="72" spans="1:7" ht="11.25" customHeight="1">
      <c r="A72" s="89"/>
      <c r="B72" s="89"/>
      <c r="C72" s="94"/>
      <c r="D72" s="89"/>
      <c r="E72" s="99" t="s">
        <v>935</v>
      </c>
      <c r="F72" s="89"/>
      <c r="G72" s="100"/>
    </row>
    <row r="73" spans="1:7" ht="11.25" customHeight="1">
      <c r="A73" s="113" t="s">
        <v>876</v>
      </c>
      <c r="B73" s="88"/>
      <c r="C73" s="95" t="s">
        <v>749</v>
      </c>
      <c r="D73" s="88"/>
      <c r="E73" s="88" t="s">
        <v>51</v>
      </c>
      <c r="F73" s="88" t="s">
        <v>118</v>
      </c>
      <c r="G73" s="101" t="s">
        <v>32</v>
      </c>
    </row>
    <row r="74" spans="1:7" ht="11.25" customHeight="1">
      <c r="A74" s="114"/>
      <c r="B74" s="89"/>
      <c r="C74" s="94"/>
      <c r="D74" s="89"/>
      <c r="E74" s="89" t="s">
        <v>936</v>
      </c>
      <c r="F74" s="114"/>
      <c r="G74" s="115"/>
    </row>
    <row r="75" spans="1:7" ht="11.25" customHeight="1">
      <c r="A75" s="116" t="s">
        <v>876</v>
      </c>
      <c r="B75" s="104"/>
      <c r="C75" s="105" t="s">
        <v>749</v>
      </c>
      <c r="D75" s="104"/>
      <c r="E75" s="8" t="s">
        <v>8</v>
      </c>
      <c r="F75" s="8" t="s">
        <v>1060</v>
      </c>
      <c r="G75" s="117" t="s">
        <v>33</v>
      </c>
    </row>
    <row r="76" spans="1:7" ht="11.25" customHeight="1">
      <c r="A76" s="114"/>
      <c r="B76" s="89"/>
      <c r="C76" s="94"/>
      <c r="D76" s="89"/>
      <c r="E76" s="10" t="s">
        <v>9</v>
      </c>
      <c r="F76" s="114"/>
      <c r="G76" s="118"/>
    </row>
    <row r="77" spans="1:7" ht="11.25" customHeight="1">
      <c r="A77" s="116" t="s">
        <v>876</v>
      </c>
      <c r="B77" s="97"/>
      <c r="C77" s="95" t="s">
        <v>749</v>
      </c>
      <c r="D77" s="88"/>
      <c r="E77" s="88" t="s">
        <v>939</v>
      </c>
      <c r="F77" s="88" t="s">
        <v>940</v>
      </c>
      <c r="G77" s="96" t="s">
        <v>941</v>
      </c>
    </row>
    <row r="78" spans="1:7" ht="11.25" customHeight="1">
      <c r="A78" s="88"/>
      <c r="B78" s="88"/>
      <c r="C78" s="95"/>
      <c r="D78" s="88"/>
      <c r="E78" s="97" t="s">
        <v>942</v>
      </c>
      <c r="F78" s="97" t="s">
        <v>575</v>
      </c>
      <c r="G78" s="96"/>
    </row>
    <row r="79" spans="1:7" ht="11.25" customHeight="1">
      <c r="A79" s="102" t="s">
        <v>876</v>
      </c>
      <c r="B79" s="102"/>
      <c r="C79" s="92" t="s">
        <v>749</v>
      </c>
      <c r="D79" s="90"/>
      <c r="E79" s="90" t="s">
        <v>943</v>
      </c>
      <c r="F79" s="90" t="s">
        <v>944</v>
      </c>
      <c r="G79" s="98" t="s">
        <v>945</v>
      </c>
    </row>
    <row r="80" spans="1:7" ht="11.25" customHeight="1">
      <c r="A80" s="89" t="s">
        <v>856</v>
      </c>
      <c r="B80" s="89"/>
      <c r="C80" s="94"/>
      <c r="D80" s="89"/>
      <c r="E80" s="99" t="s">
        <v>52</v>
      </c>
      <c r="F80" s="89" t="s">
        <v>122</v>
      </c>
      <c r="G80" s="100" t="s">
        <v>856</v>
      </c>
    </row>
    <row r="81" spans="1:7" ht="11.25" customHeight="1">
      <c r="A81" s="97" t="s">
        <v>876</v>
      </c>
      <c r="B81" s="97"/>
      <c r="C81" s="95" t="s">
        <v>749</v>
      </c>
      <c r="D81" s="88"/>
      <c r="E81" s="88" t="s">
        <v>53</v>
      </c>
      <c r="F81" s="88" t="s">
        <v>946</v>
      </c>
      <c r="G81" s="96" t="s">
        <v>947</v>
      </c>
    </row>
    <row r="82" spans="1:7" ht="11.25" customHeight="1">
      <c r="A82" s="89"/>
      <c r="B82" s="89"/>
      <c r="C82" s="94"/>
      <c r="D82" s="89"/>
      <c r="E82" s="99" t="s">
        <v>3</v>
      </c>
      <c r="F82" s="89" t="s">
        <v>856</v>
      </c>
      <c r="G82" s="100" t="s">
        <v>856</v>
      </c>
    </row>
    <row r="83" spans="1:7" ht="11.25" customHeight="1">
      <c r="A83" s="102" t="s">
        <v>876</v>
      </c>
      <c r="B83" s="102"/>
      <c r="C83" s="92" t="s">
        <v>749</v>
      </c>
      <c r="D83" s="90"/>
      <c r="E83" s="90" t="s">
        <v>119</v>
      </c>
      <c r="F83" s="98" t="s">
        <v>121</v>
      </c>
      <c r="G83" s="98" t="s">
        <v>949</v>
      </c>
    </row>
    <row r="84" spans="1:7" ht="11.25" customHeight="1">
      <c r="A84" s="89"/>
      <c r="B84" s="89"/>
      <c r="C84" s="94"/>
      <c r="D84" s="89"/>
      <c r="E84" s="99" t="s">
        <v>120</v>
      </c>
      <c r="F84" s="89"/>
      <c r="G84" s="100"/>
    </row>
    <row r="85" spans="1:7" ht="11.25" customHeight="1">
      <c r="A85" s="97" t="s">
        <v>876</v>
      </c>
      <c r="B85" s="88"/>
      <c r="C85" s="95" t="s">
        <v>749</v>
      </c>
      <c r="D85" s="88"/>
      <c r="E85" s="88" t="s">
        <v>950</v>
      </c>
      <c r="F85" s="88" t="s">
        <v>948</v>
      </c>
      <c r="G85" s="96" t="s">
        <v>951</v>
      </c>
    </row>
    <row r="86" spans="1:7" ht="11.25" customHeight="1">
      <c r="A86" s="88"/>
      <c r="B86" s="88"/>
      <c r="C86" s="95"/>
      <c r="D86" s="88"/>
      <c r="E86" s="97" t="s">
        <v>952</v>
      </c>
      <c r="F86" s="88"/>
      <c r="G86" s="96"/>
    </row>
    <row r="87" spans="1:7" ht="11.25" customHeight="1">
      <c r="A87" s="90" t="s">
        <v>116</v>
      </c>
      <c r="B87" s="102"/>
      <c r="C87" s="92" t="s">
        <v>749</v>
      </c>
      <c r="D87" s="90"/>
      <c r="E87" s="90" t="s">
        <v>873</v>
      </c>
      <c r="F87" s="90" t="s">
        <v>1049</v>
      </c>
      <c r="G87" s="101" t="s">
        <v>576</v>
      </c>
    </row>
    <row r="88" spans="1:7" ht="11.25" customHeight="1">
      <c r="A88" s="89"/>
      <c r="B88" s="89"/>
      <c r="C88" s="94"/>
      <c r="D88" s="89"/>
      <c r="E88" s="99" t="s">
        <v>875</v>
      </c>
      <c r="F88" s="89"/>
      <c r="G88" s="99"/>
    </row>
    <row r="89" spans="1:7" ht="11.25" customHeight="1">
      <c r="A89" s="88" t="s">
        <v>954</v>
      </c>
      <c r="B89" s="88"/>
      <c r="C89" s="95"/>
      <c r="D89" s="88"/>
      <c r="E89" s="88" t="s">
        <v>10</v>
      </c>
      <c r="F89" s="88" t="s">
        <v>955</v>
      </c>
      <c r="G89" s="96" t="s">
        <v>956</v>
      </c>
    </row>
    <row r="90" spans="1:7" ht="11.25" customHeight="1">
      <c r="A90" s="88" t="s">
        <v>856</v>
      </c>
      <c r="B90" s="88"/>
      <c r="C90" s="95"/>
      <c r="D90" s="88"/>
      <c r="E90" s="97" t="s">
        <v>55</v>
      </c>
      <c r="F90" s="88" t="s">
        <v>856</v>
      </c>
      <c r="G90" s="96" t="s">
        <v>856</v>
      </c>
    </row>
    <row r="91" spans="1:7" ht="11.25" customHeight="1">
      <c r="A91" s="88"/>
      <c r="B91" s="88"/>
      <c r="C91" s="95"/>
      <c r="D91" s="88"/>
      <c r="E91" s="97" t="s">
        <v>54</v>
      </c>
      <c r="F91" s="88"/>
      <c r="G91" s="96"/>
    </row>
    <row r="92" spans="1:7" ht="11.25" customHeight="1">
      <c r="A92" s="102" t="s">
        <v>876</v>
      </c>
      <c r="B92" s="102"/>
      <c r="C92" s="92"/>
      <c r="D92" s="90"/>
      <c r="E92" s="90" t="s">
        <v>11</v>
      </c>
      <c r="F92" s="90" t="s">
        <v>1061</v>
      </c>
      <c r="G92" s="98" t="s">
        <v>957</v>
      </c>
    </row>
    <row r="93" spans="1:7" ht="11.25" customHeight="1">
      <c r="A93" s="89"/>
      <c r="B93" s="89"/>
      <c r="C93" s="94"/>
      <c r="D93" s="89"/>
      <c r="E93" s="99" t="s">
        <v>958</v>
      </c>
      <c r="F93" s="99" t="s">
        <v>959</v>
      </c>
      <c r="G93" s="100"/>
    </row>
    <row r="94" spans="1:7" ht="11.25" customHeight="1">
      <c r="A94" s="88" t="s">
        <v>960</v>
      </c>
      <c r="B94" s="88"/>
      <c r="C94" s="95"/>
      <c r="D94" s="88"/>
      <c r="E94" s="88" t="s">
        <v>12</v>
      </c>
      <c r="F94" s="88" t="s">
        <v>1062</v>
      </c>
      <c r="G94" s="96" t="s">
        <v>961</v>
      </c>
    </row>
    <row r="95" spans="1:7" ht="11.25" customHeight="1">
      <c r="A95" s="88" t="s">
        <v>856</v>
      </c>
      <c r="B95" s="88"/>
      <c r="C95" s="95"/>
      <c r="D95" s="88"/>
      <c r="E95" s="97" t="s">
        <v>577</v>
      </c>
      <c r="F95" s="88" t="s">
        <v>856</v>
      </c>
      <c r="G95" s="96" t="s">
        <v>856</v>
      </c>
    </row>
    <row r="96" spans="1:7" ht="11.25" customHeight="1">
      <c r="A96" s="90" t="s">
        <v>962</v>
      </c>
      <c r="B96" s="90"/>
      <c r="C96" s="92"/>
      <c r="D96" s="90"/>
      <c r="E96" s="90" t="s">
        <v>13</v>
      </c>
      <c r="F96" s="90" t="s">
        <v>254</v>
      </c>
      <c r="G96" s="98" t="s">
        <v>963</v>
      </c>
    </row>
    <row r="97" spans="1:7" ht="11.25" customHeight="1">
      <c r="A97" s="104"/>
      <c r="B97" s="104"/>
      <c r="C97" s="105"/>
      <c r="D97" s="104"/>
      <c r="E97" s="106" t="s">
        <v>56</v>
      </c>
      <c r="F97" s="106" t="s">
        <v>964</v>
      </c>
      <c r="G97" s="107"/>
    </row>
    <row r="98" spans="1:7" ht="11.25" customHeight="1">
      <c r="A98" s="89"/>
      <c r="B98" s="89"/>
      <c r="C98" s="94"/>
      <c r="D98" s="89"/>
      <c r="E98" s="99" t="s">
        <v>57</v>
      </c>
      <c r="F98" s="89"/>
      <c r="G98" s="100"/>
    </row>
    <row r="99" spans="1:7" ht="11.25" customHeight="1">
      <c r="A99" s="97" t="s">
        <v>876</v>
      </c>
      <c r="B99" s="97"/>
      <c r="C99" s="95"/>
      <c r="D99" s="88"/>
      <c r="E99" s="88" t="s">
        <v>65</v>
      </c>
      <c r="F99" s="88" t="s">
        <v>1063</v>
      </c>
      <c r="G99" s="96" t="s">
        <v>894</v>
      </c>
    </row>
    <row r="100" spans="1:7" ht="11.25" customHeight="1">
      <c r="A100" s="88"/>
      <c r="B100" s="88"/>
      <c r="C100" s="95"/>
      <c r="D100" s="88"/>
      <c r="E100" s="97" t="s">
        <v>63</v>
      </c>
      <c r="F100" s="97" t="s">
        <v>965</v>
      </c>
      <c r="G100" s="96"/>
    </row>
    <row r="101" spans="1:7" ht="11.25" customHeight="1">
      <c r="A101" s="88"/>
      <c r="B101" s="88"/>
      <c r="C101" s="95"/>
      <c r="D101" s="88"/>
      <c r="E101" s="97" t="s">
        <v>64</v>
      </c>
      <c r="F101" s="97"/>
      <c r="G101" s="96"/>
    </row>
    <row r="102" spans="1:7" ht="11.25" customHeight="1">
      <c r="A102" s="102" t="s">
        <v>876</v>
      </c>
      <c r="B102" s="102"/>
      <c r="C102" s="92"/>
      <c r="D102" s="90"/>
      <c r="E102" s="90" t="s">
        <v>966</v>
      </c>
      <c r="F102" s="90" t="s">
        <v>1064</v>
      </c>
      <c r="G102" s="98" t="s">
        <v>967</v>
      </c>
    </row>
    <row r="103" spans="1:7" ht="11.25" customHeight="1">
      <c r="A103" s="89"/>
      <c r="B103" s="89"/>
      <c r="C103" s="94"/>
      <c r="D103" s="89"/>
      <c r="E103" s="99" t="s">
        <v>968</v>
      </c>
      <c r="F103" s="99" t="s">
        <v>969</v>
      </c>
      <c r="G103" s="100"/>
    </row>
    <row r="104" spans="1:7" ht="11.25" customHeight="1">
      <c r="A104" s="102" t="s">
        <v>876</v>
      </c>
      <c r="B104" s="97"/>
      <c r="C104" s="95"/>
      <c r="D104" s="88"/>
      <c r="E104" s="88" t="s">
        <v>14</v>
      </c>
      <c r="F104" s="88" t="s">
        <v>1065</v>
      </c>
      <c r="G104" s="96" t="s">
        <v>910</v>
      </c>
    </row>
    <row r="105" spans="1:7" ht="11.25" customHeight="1">
      <c r="A105" s="88"/>
      <c r="B105" s="88"/>
      <c r="C105" s="95"/>
      <c r="D105" s="88"/>
      <c r="E105" s="97" t="s">
        <v>880</v>
      </c>
      <c r="F105" s="88"/>
      <c r="G105" s="96"/>
    </row>
    <row r="106" spans="1:7" ht="11.25" customHeight="1">
      <c r="A106" s="90" t="s">
        <v>970</v>
      </c>
      <c r="B106" s="90"/>
      <c r="C106" s="92"/>
      <c r="D106" s="90"/>
      <c r="E106" s="90" t="s">
        <v>908</v>
      </c>
      <c r="F106" s="90" t="s">
        <v>578</v>
      </c>
      <c r="G106" s="98" t="s">
        <v>485</v>
      </c>
    </row>
    <row r="107" spans="1:7" ht="11.25" customHeight="1">
      <c r="A107" s="104" t="s">
        <v>856</v>
      </c>
      <c r="B107" s="104"/>
      <c r="C107" s="105"/>
      <c r="D107" s="104"/>
      <c r="E107" s="106" t="s">
        <v>61</v>
      </c>
      <c r="F107" s="106" t="s">
        <v>971</v>
      </c>
      <c r="G107" s="106" t="s">
        <v>972</v>
      </c>
    </row>
    <row r="108" spans="1:7" ht="11.25" customHeight="1">
      <c r="A108" s="104"/>
      <c r="B108" s="104"/>
      <c r="C108" s="105"/>
      <c r="D108" s="104"/>
      <c r="E108" s="104"/>
      <c r="F108" s="106" t="s">
        <v>1066</v>
      </c>
      <c r="G108" s="106" t="s">
        <v>973</v>
      </c>
    </row>
    <row r="109" spans="1:7" ht="11.25" customHeight="1">
      <c r="A109" s="104" t="s">
        <v>856</v>
      </c>
      <c r="B109" s="104"/>
      <c r="C109" s="105"/>
      <c r="D109" s="104"/>
      <c r="E109" s="104"/>
      <c r="F109" s="106" t="s">
        <v>579</v>
      </c>
      <c r="G109" s="107" t="s">
        <v>856</v>
      </c>
    </row>
    <row r="110" spans="1:7" ht="11.25" customHeight="1">
      <c r="A110" s="89"/>
      <c r="B110" s="89"/>
      <c r="C110" s="94"/>
      <c r="D110" s="89"/>
      <c r="E110" s="89"/>
      <c r="F110" s="99" t="s">
        <v>580</v>
      </c>
      <c r="G110" s="100" t="s">
        <v>856</v>
      </c>
    </row>
    <row r="111" spans="1:7" ht="11.25" customHeight="1">
      <c r="A111" s="97" t="s">
        <v>876</v>
      </c>
      <c r="B111" s="97"/>
      <c r="C111" s="95"/>
      <c r="D111" s="88"/>
      <c r="E111" s="88" t="s">
        <v>15</v>
      </c>
      <c r="F111" s="88" t="s">
        <v>974</v>
      </c>
      <c r="G111" s="96" t="s">
        <v>975</v>
      </c>
    </row>
    <row r="112" spans="1:7" ht="11.25" customHeight="1">
      <c r="A112" s="88" t="s">
        <v>976</v>
      </c>
      <c r="B112" s="88"/>
      <c r="C112" s="95"/>
      <c r="D112" s="88"/>
      <c r="E112" s="97" t="s">
        <v>58</v>
      </c>
      <c r="F112" s="97" t="s">
        <v>977</v>
      </c>
      <c r="G112" s="97" t="s">
        <v>978</v>
      </c>
    </row>
    <row r="113" spans="1:7" ht="11.25" customHeight="1">
      <c r="A113" s="88"/>
      <c r="B113" s="88"/>
      <c r="C113" s="95"/>
      <c r="D113" s="88"/>
      <c r="E113" s="88"/>
      <c r="F113" s="97" t="s">
        <v>581</v>
      </c>
      <c r="G113" s="97" t="s">
        <v>979</v>
      </c>
    </row>
    <row r="114" spans="1:7" ht="11.25" customHeight="1">
      <c r="A114" s="88" t="s">
        <v>856</v>
      </c>
      <c r="B114" s="88"/>
      <c r="C114" s="95"/>
      <c r="D114" s="88"/>
      <c r="E114" s="88" t="s">
        <v>856</v>
      </c>
      <c r="F114" s="97" t="s">
        <v>1050</v>
      </c>
      <c r="G114" s="97" t="s">
        <v>973</v>
      </c>
    </row>
    <row r="115" spans="1:7" ht="11.25" customHeight="1">
      <c r="A115" s="88" t="s">
        <v>856</v>
      </c>
      <c r="B115" s="88"/>
      <c r="C115" s="95"/>
      <c r="D115" s="88"/>
      <c r="E115" s="88" t="s">
        <v>856</v>
      </c>
      <c r="F115" s="97" t="s">
        <v>980</v>
      </c>
      <c r="G115" s="96" t="s">
        <v>856</v>
      </c>
    </row>
    <row r="116" spans="1:7" ht="11.25" customHeight="1">
      <c r="A116" s="88" t="s">
        <v>856</v>
      </c>
      <c r="B116" s="88"/>
      <c r="C116" s="95"/>
      <c r="D116" s="88"/>
      <c r="E116" s="88" t="s">
        <v>856</v>
      </c>
      <c r="F116" s="97" t="s">
        <v>39</v>
      </c>
      <c r="G116" s="96" t="s">
        <v>856</v>
      </c>
    </row>
    <row r="117" spans="1:7" ht="11.25" customHeight="1">
      <c r="A117" s="88"/>
      <c r="B117" s="88"/>
      <c r="C117" s="95"/>
      <c r="D117" s="88"/>
      <c r="E117" s="88"/>
      <c r="F117" s="97" t="s">
        <v>40</v>
      </c>
      <c r="G117" s="96"/>
    </row>
    <row r="118" spans="1:7" ht="11.25" customHeight="1">
      <c r="A118" s="108" t="s">
        <v>876</v>
      </c>
      <c r="B118" s="109"/>
      <c r="C118" s="110"/>
      <c r="D118" s="109"/>
      <c r="E118" s="108" t="s">
        <v>749</v>
      </c>
      <c r="F118" s="11" t="s">
        <v>981</v>
      </c>
      <c r="G118" s="112" t="s">
        <v>982</v>
      </c>
    </row>
    <row r="119" spans="1:7" ht="11.25" customHeight="1">
      <c r="A119" s="102" t="s">
        <v>876</v>
      </c>
      <c r="B119" s="102"/>
      <c r="C119" s="92"/>
      <c r="D119" s="90"/>
      <c r="E119" s="90" t="s">
        <v>16</v>
      </c>
      <c r="F119" s="90" t="s">
        <v>983</v>
      </c>
      <c r="G119" s="98" t="s">
        <v>25</v>
      </c>
    </row>
    <row r="120" spans="1:7" ht="11.25" customHeight="1">
      <c r="A120" s="89"/>
      <c r="B120" s="89"/>
      <c r="C120" s="94"/>
      <c r="D120" s="89"/>
      <c r="E120" s="99" t="s">
        <v>984</v>
      </c>
      <c r="F120" s="99" t="s">
        <v>985</v>
      </c>
      <c r="G120" s="99" t="s">
        <v>26</v>
      </c>
    </row>
    <row r="121" spans="1:7" ht="11.25" customHeight="1">
      <c r="A121" s="97" t="s">
        <v>876</v>
      </c>
      <c r="B121" s="97"/>
      <c r="C121" s="95"/>
      <c r="D121" s="88"/>
      <c r="E121" s="88" t="s">
        <v>1006</v>
      </c>
      <c r="F121" s="88" t="s">
        <v>986</v>
      </c>
      <c r="G121" s="96" t="s">
        <v>27</v>
      </c>
    </row>
    <row r="122" spans="1:7" ht="11.25" customHeight="1">
      <c r="A122" s="88"/>
      <c r="B122" s="88"/>
      <c r="C122" s="95"/>
      <c r="D122" s="88"/>
      <c r="E122" s="97" t="s">
        <v>987</v>
      </c>
      <c r="F122" s="88"/>
      <c r="G122" s="97" t="s">
        <v>28</v>
      </c>
    </row>
    <row r="123" spans="1:7" ht="11.25" customHeight="1">
      <c r="A123" s="153" t="s">
        <v>744</v>
      </c>
      <c r="B123" s="153"/>
      <c r="C123" s="153"/>
      <c r="D123" s="153"/>
      <c r="E123" s="153"/>
      <c r="F123" s="153"/>
      <c r="G123" s="153"/>
    </row>
    <row r="124" spans="1:7" ht="11.25" customHeight="1">
      <c r="A124" s="151"/>
      <c r="B124" s="151"/>
      <c r="C124" s="151"/>
      <c r="D124" s="151"/>
      <c r="E124" s="151"/>
      <c r="F124" s="151"/>
      <c r="G124" s="151"/>
    </row>
    <row r="125" spans="1:7" ht="11.25" customHeight="1">
      <c r="A125" s="151"/>
      <c r="B125" s="151"/>
      <c r="C125" s="151"/>
      <c r="D125" s="151"/>
      <c r="E125" s="151"/>
      <c r="F125" s="151"/>
      <c r="G125" s="151"/>
    </row>
    <row r="126" spans="1:7" ht="11.25" customHeight="1">
      <c r="A126" s="151"/>
      <c r="B126" s="151"/>
      <c r="C126" s="151"/>
      <c r="D126" s="151"/>
      <c r="E126" s="151"/>
      <c r="F126" s="151"/>
      <c r="G126" s="151"/>
    </row>
    <row r="127" spans="1:7" ht="11.25" customHeight="1">
      <c r="A127" s="150" t="s">
        <v>937</v>
      </c>
      <c r="B127" s="150"/>
      <c r="C127" s="150"/>
      <c r="D127" s="150"/>
      <c r="E127" s="150"/>
      <c r="F127" s="150"/>
      <c r="G127" s="150"/>
    </row>
    <row r="128" spans="1:7" ht="11.25" customHeight="1">
      <c r="A128" s="150" t="s">
        <v>75</v>
      </c>
      <c r="B128" s="150"/>
      <c r="C128" s="150"/>
      <c r="D128" s="150"/>
      <c r="E128" s="150"/>
      <c r="F128" s="150"/>
      <c r="G128" s="150"/>
    </row>
    <row r="129" spans="1:7" ht="11.25" customHeight="1">
      <c r="A129" s="154"/>
      <c r="B129" s="154"/>
      <c r="C129" s="154"/>
      <c r="D129" s="154"/>
      <c r="E129" s="154"/>
      <c r="F129" s="154"/>
      <c r="G129" s="154"/>
    </row>
    <row r="130" spans="1:7" ht="11.25" customHeight="1">
      <c r="A130" s="150" t="s">
        <v>855</v>
      </c>
      <c r="B130" s="150"/>
      <c r="C130" s="150"/>
      <c r="D130" s="150"/>
      <c r="E130" s="150"/>
      <c r="F130" s="150"/>
      <c r="G130" s="150"/>
    </row>
    <row r="131" spans="1:7" ht="11.25" customHeight="1">
      <c r="A131" s="154" t="s">
        <v>856</v>
      </c>
      <c r="B131" s="154"/>
      <c r="C131" s="154"/>
      <c r="D131" s="154"/>
      <c r="E131" s="154"/>
      <c r="F131" s="154"/>
      <c r="G131" s="154"/>
    </row>
    <row r="132" spans="1:7" ht="11.25" customHeight="1">
      <c r="A132" s="90"/>
      <c r="B132" s="91"/>
      <c r="C132" s="92"/>
      <c r="D132" s="90"/>
      <c r="E132" s="91"/>
      <c r="F132" s="91"/>
      <c r="G132" s="91" t="s">
        <v>857</v>
      </c>
    </row>
    <row r="133" spans="1:7" ht="11.25" customHeight="1">
      <c r="A133" s="152" t="s">
        <v>858</v>
      </c>
      <c r="B133" s="152"/>
      <c r="C133" s="94"/>
      <c r="D133" s="89"/>
      <c r="E133" s="93" t="s">
        <v>938</v>
      </c>
      <c r="F133" s="93" t="s">
        <v>722</v>
      </c>
      <c r="G133" s="93" t="s">
        <v>860</v>
      </c>
    </row>
    <row r="134" spans="1:7" ht="11.25" customHeight="1">
      <c r="A134" s="90" t="s">
        <v>988</v>
      </c>
      <c r="B134" s="90"/>
      <c r="C134" s="92"/>
      <c r="D134" s="90"/>
      <c r="E134" s="90" t="s">
        <v>5</v>
      </c>
      <c r="F134" s="90" t="s">
        <v>1067</v>
      </c>
      <c r="G134" s="98" t="s">
        <v>989</v>
      </c>
    </row>
    <row r="135" spans="1:7" ht="11.25" customHeight="1">
      <c r="A135" s="104"/>
      <c r="B135" s="104"/>
      <c r="C135" s="105"/>
      <c r="D135" s="104"/>
      <c r="E135" s="106" t="s">
        <v>59</v>
      </c>
      <c r="F135" s="104"/>
      <c r="G135" s="106" t="s">
        <v>990</v>
      </c>
    </row>
    <row r="136" spans="1:7" ht="11.25" customHeight="1">
      <c r="A136" s="89"/>
      <c r="B136" s="89"/>
      <c r="C136" s="94"/>
      <c r="D136" s="89"/>
      <c r="E136" s="99" t="s">
        <v>991</v>
      </c>
      <c r="F136" s="89"/>
      <c r="G136" s="100"/>
    </row>
    <row r="137" spans="1:7" ht="11.25" customHeight="1">
      <c r="A137" s="88" t="s">
        <v>992</v>
      </c>
      <c r="B137" s="88"/>
      <c r="C137" s="95"/>
      <c r="D137" s="88"/>
      <c r="E137" s="88" t="s">
        <v>17</v>
      </c>
      <c r="F137" s="88" t="s">
        <v>1046</v>
      </c>
      <c r="G137" s="96" t="s">
        <v>993</v>
      </c>
    </row>
    <row r="138" spans="1:7" ht="11.25" customHeight="1">
      <c r="A138" s="88" t="s">
        <v>856</v>
      </c>
      <c r="B138" s="88"/>
      <c r="C138" s="94"/>
      <c r="D138" s="88"/>
      <c r="E138" s="97" t="s">
        <v>994</v>
      </c>
      <c r="F138" s="99" t="s">
        <v>995</v>
      </c>
      <c r="G138" s="96"/>
    </row>
    <row r="139" spans="1:7" ht="11.25" customHeight="1">
      <c r="A139" s="90" t="s">
        <v>726</v>
      </c>
      <c r="B139" s="90"/>
      <c r="C139" s="119" t="s">
        <v>24</v>
      </c>
      <c r="D139" s="90"/>
      <c r="E139" s="90" t="s">
        <v>18</v>
      </c>
      <c r="F139" s="90" t="s">
        <v>996</v>
      </c>
      <c r="G139" s="101" t="s">
        <v>963</v>
      </c>
    </row>
    <row r="140" spans="1:7" ht="11.25" customHeight="1">
      <c r="A140" s="89"/>
      <c r="B140" s="89"/>
      <c r="C140" s="94" t="s">
        <v>997</v>
      </c>
      <c r="D140" s="89"/>
      <c r="E140" s="99" t="s">
        <v>998</v>
      </c>
      <c r="F140" s="99" t="s">
        <v>999</v>
      </c>
      <c r="G140" s="100"/>
    </row>
    <row r="141" spans="1:7" ht="11.25" customHeight="1">
      <c r="A141" s="88" t="s">
        <v>1000</v>
      </c>
      <c r="B141" s="88"/>
      <c r="C141" s="95"/>
      <c r="D141" s="88"/>
      <c r="E141" s="88" t="s">
        <v>19</v>
      </c>
      <c r="F141" s="88" t="s">
        <v>1001</v>
      </c>
      <c r="G141" s="96" t="s">
        <v>1002</v>
      </c>
    </row>
    <row r="142" spans="1:7" ht="11.25" customHeight="1">
      <c r="A142" s="88"/>
      <c r="B142" s="88"/>
      <c r="C142" s="95"/>
      <c r="D142" s="88"/>
      <c r="E142" s="97" t="s">
        <v>60</v>
      </c>
      <c r="F142" s="88"/>
      <c r="G142" s="96"/>
    </row>
    <row r="143" spans="1:7" ht="11.25" customHeight="1">
      <c r="A143" s="90" t="s">
        <v>1003</v>
      </c>
      <c r="B143" s="90"/>
      <c r="C143" s="92" t="s">
        <v>746</v>
      </c>
      <c r="D143" s="90"/>
      <c r="E143" s="90" t="s">
        <v>20</v>
      </c>
      <c r="F143" s="90" t="s">
        <v>70</v>
      </c>
      <c r="G143" s="101" t="s">
        <v>34</v>
      </c>
    </row>
    <row r="144" spans="1:7" ht="11.25" customHeight="1">
      <c r="A144" s="104" t="s">
        <v>856</v>
      </c>
      <c r="B144" s="104"/>
      <c r="C144" s="105"/>
      <c r="D144" s="104"/>
      <c r="E144" s="106" t="s">
        <v>727</v>
      </c>
      <c r="F144" s="106" t="s">
        <v>1068</v>
      </c>
      <c r="G144" s="120"/>
    </row>
    <row r="145" spans="1:7" ht="11.25" customHeight="1">
      <c r="A145" s="89"/>
      <c r="B145" s="89"/>
      <c r="C145" s="94"/>
      <c r="D145" s="89"/>
      <c r="E145" s="89"/>
      <c r="F145" s="99" t="s">
        <v>1004</v>
      </c>
      <c r="G145" s="121"/>
    </row>
    <row r="146" spans="1:7" ht="11.25" customHeight="1">
      <c r="A146" s="106" t="s">
        <v>876</v>
      </c>
      <c r="B146" s="104"/>
      <c r="C146" s="105" t="s">
        <v>749</v>
      </c>
      <c r="D146" s="104"/>
      <c r="E146" s="8" t="s">
        <v>7</v>
      </c>
      <c r="F146" s="8" t="s">
        <v>1059</v>
      </c>
      <c r="G146" s="120" t="s">
        <v>35</v>
      </c>
    </row>
    <row r="147" spans="1:7" ht="11.25" customHeight="1">
      <c r="A147" s="89"/>
      <c r="B147" s="89"/>
      <c r="C147" s="94"/>
      <c r="D147" s="89"/>
      <c r="E147" s="122" t="s">
        <v>935</v>
      </c>
      <c r="F147" s="99"/>
      <c r="G147" s="121"/>
    </row>
    <row r="148" spans="1:7" ht="11.25" customHeight="1">
      <c r="A148" s="106" t="s">
        <v>876</v>
      </c>
      <c r="B148" s="104"/>
      <c r="C148" s="105" t="s">
        <v>749</v>
      </c>
      <c r="D148" s="104"/>
      <c r="E148" s="88" t="s">
        <v>117</v>
      </c>
      <c r="F148" s="88" t="s">
        <v>582</v>
      </c>
      <c r="G148" s="123" t="s">
        <v>37</v>
      </c>
    </row>
    <row r="149" spans="1:7" ht="11.25" customHeight="1">
      <c r="A149" s="88" t="s">
        <v>856</v>
      </c>
      <c r="B149" s="88"/>
      <c r="C149" s="95"/>
      <c r="D149" s="88"/>
      <c r="E149" s="97" t="s">
        <v>61</v>
      </c>
      <c r="F149" s="97" t="s">
        <v>1005</v>
      </c>
      <c r="G149" s="96" t="s">
        <v>856</v>
      </c>
    </row>
    <row r="150" spans="1:7" ht="11.25" customHeight="1">
      <c r="A150" s="89"/>
      <c r="B150" s="89"/>
      <c r="C150" s="94"/>
      <c r="D150" s="89"/>
      <c r="E150" s="89"/>
      <c r="F150" s="99" t="s">
        <v>583</v>
      </c>
      <c r="G150" s="100"/>
    </row>
    <row r="151" spans="1:7" ht="11.25" customHeight="1">
      <c r="A151" s="106" t="s">
        <v>876</v>
      </c>
      <c r="B151" s="104"/>
      <c r="C151" s="105" t="s">
        <v>749</v>
      </c>
      <c r="D151" s="104"/>
      <c r="E151" s="124" t="s">
        <v>21</v>
      </c>
      <c r="F151" s="8" t="s">
        <v>1069</v>
      </c>
      <c r="G151" s="125" t="s">
        <v>36</v>
      </c>
    </row>
    <row r="152" spans="1:7" ht="11.25" customHeight="1">
      <c r="A152" s="108" t="s">
        <v>876</v>
      </c>
      <c r="B152" s="109"/>
      <c r="C152" s="110" t="s">
        <v>1007</v>
      </c>
      <c r="D152" s="109"/>
      <c r="E152" s="16" t="s">
        <v>749</v>
      </c>
      <c r="F152" s="16" t="s">
        <v>749</v>
      </c>
      <c r="G152" s="112" t="s">
        <v>1008</v>
      </c>
    </row>
    <row r="153" spans="1:7" ht="11.25" customHeight="1">
      <c r="A153" s="97" t="s">
        <v>876</v>
      </c>
      <c r="B153" s="97"/>
      <c r="C153" s="95" t="s">
        <v>746</v>
      </c>
      <c r="D153" s="88"/>
      <c r="E153" s="88" t="s">
        <v>873</v>
      </c>
      <c r="F153" s="88" t="s">
        <v>1049</v>
      </c>
      <c r="G153" s="96" t="s">
        <v>1009</v>
      </c>
    </row>
    <row r="154" spans="1:7" ht="11.25" customHeight="1">
      <c r="A154" s="126"/>
      <c r="B154" s="126"/>
      <c r="C154" s="127"/>
      <c r="D154" s="126"/>
      <c r="E154" s="128" t="s">
        <v>875</v>
      </c>
      <c r="F154" s="126"/>
      <c r="G154" s="128" t="s">
        <v>953</v>
      </c>
    </row>
    <row r="155" spans="1:7" ht="11.25" customHeight="1">
      <c r="A155" s="129" t="s">
        <v>876</v>
      </c>
      <c r="B155" s="130"/>
      <c r="C155" s="131" t="s">
        <v>749</v>
      </c>
      <c r="D155" s="130"/>
      <c r="E155" s="11" t="s">
        <v>1010</v>
      </c>
      <c r="F155" s="11" t="s">
        <v>1011</v>
      </c>
      <c r="G155" s="132" t="s">
        <v>38</v>
      </c>
    </row>
    <row r="156" spans="1:7" ht="11.25" customHeight="1">
      <c r="A156" s="90" t="s">
        <v>1012</v>
      </c>
      <c r="B156" s="90"/>
      <c r="C156" s="92"/>
      <c r="D156" s="90"/>
      <c r="E156" s="90" t="s">
        <v>1013</v>
      </c>
      <c r="F156" s="90" t="s">
        <v>1014</v>
      </c>
      <c r="G156" s="98" t="s">
        <v>1015</v>
      </c>
    </row>
    <row r="157" spans="1:7" ht="11.25" customHeight="1">
      <c r="A157" s="89"/>
      <c r="B157" s="89"/>
      <c r="C157" s="94"/>
      <c r="D157" s="89"/>
      <c r="E157" s="99" t="s">
        <v>875</v>
      </c>
      <c r="F157" s="89"/>
      <c r="G157" s="100"/>
    </row>
    <row r="158" spans="1:7" ht="11.25" customHeight="1">
      <c r="A158" s="88" t="s">
        <v>1016</v>
      </c>
      <c r="B158" s="88"/>
      <c r="C158" s="95"/>
      <c r="D158" s="88"/>
      <c r="E158" s="88" t="s">
        <v>62</v>
      </c>
      <c r="F158" s="88" t="s">
        <v>1017</v>
      </c>
      <c r="G158" s="96" t="s">
        <v>31</v>
      </c>
    </row>
    <row r="159" spans="1:7" ht="11.25" customHeight="1">
      <c r="A159" s="88"/>
      <c r="B159" s="88"/>
      <c r="C159" s="95"/>
      <c r="D159" s="88"/>
      <c r="E159" s="97" t="s">
        <v>63</v>
      </c>
      <c r="F159" s="88"/>
      <c r="G159" s="97" t="s">
        <v>1018</v>
      </c>
    </row>
    <row r="160" spans="1:7" ht="11.25" customHeight="1">
      <c r="A160" s="88"/>
      <c r="B160" s="88"/>
      <c r="C160" s="95"/>
      <c r="D160" s="88"/>
      <c r="E160" s="97" t="s">
        <v>64</v>
      </c>
      <c r="F160" s="88"/>
      <c r="G160" s="97"/>
    </row>
    <row r="161" spans="1:7" ht="12.75">
      <c r="A161" s="102" t="s">
        <v>876</v>
      </c>
      <c r="B161" s="102"/>
      <c r="C161" s="92"/>
      <c r="D161" s="90"/>
      <c r="E161" s="90" t="s">
        <v>14</v>
      </c>
      <c r="F161" s="90" t="s">
        <v>1019</v>
      </c>
      <c r="G161" s="98" t="s">
        <v>30</v>
      </c>
    </row>
    <row r="162" spans="1:7" ht="12.75">
      <c r="A162" s="104"/>
      <c r="B162" s="104"/>
      <c r="C162" s="105"/>
      <c r="D162" s="104"/>
      <c r="E162" s="106" t="s">
        <v>880</v>
      </c>
      <c r="F162" s="106" t="s">
        <v>1020</v>
      </c>
      <c r="G162" s="106" t="s">
        <v>1021</v>
      </c>
    </row>
    <row r="163" spans="1:7" ht="12.75">
      <c r="A163" s="89"/>
      <c r="B163" s="89"/>
      <c r="C163" s="94"/>
      <c r="D163" s="89"/>
      <c r="E163" s="89"/>
      <c r="F163" s="99" t="s">
        <v>1022</v>
      </c>
      <c r="G163" s="100"/>
    </row>
    <row r="164" spans="1:7" ht="12.75">
      <c r="A164" s="108" t="s">
        <v>876</v>
      </c>
      <c r="B164" s="109"/>
      <c r="C164" s="110"/>
      <c r="D164" s="109"/>
      <c r="E164" s="109" t="s">
        <v>22</v>
      </c>
      <c r="F164" s="109" t="s">
        <v>1023</v>
      </c>
      <c r="G164" s="112" t="s">
        <v>1024</v>
      </c>
    </row>
    <row r="165" spans="1:7" ht="12.75">
      <c r="A165" s="97" t="s">
        <v>876</v>
      </c>
      <c r="B165" s="97"/>
      <c r="C165" s="95"/>
      <c r="D165" s="88"/>
      <c r="E165" s="88" t="s">
        <v>1027</v>
      </c>
      <c r="F165" s="88" t="s">
        <v>1070</v>
      </c>
      <c r="G165" s="96" t="s">
        <v>29</v>
      </c>
    </row>
    <row r="166" spans="1:7" ht="12.75">
      <c r="A166" s="88" t="s">
        <v>856</v>
      </c>
      <c r="B166" s="88"/>
      <c r="C166" s="95"/>
      <c r="D166" s="88"/>
      <c r="E166" s="97" t="s">
        <v>1028</v>
      </c>
      <c r="F166" s="97" t="s">
        <v>584</v>
      </c>
      <c r="G166" s="97" t="s">
        <v>1029</v>
      </c>
    </row>
    <row r="167" spans="1:7" ht="12.75">
      <c r="A167" s="102" t="s">
        <v>876</v>
      </c>
      <c r="B167" s="102"/>
      <c r="C167" s="92"/>
      <c r="D167" s="90"/>
      <c r="E167" s="90" t="s">
        <v>66</v>
      </c>
      <c r="F167" s="90" t="s">
        <v>0</v>
      </c>
      <c r="G167" s="98" t="s">
        <v>585</v>
      </c>
    </row>
    <row r="168" spans="1:7" ht="12.75">
      <c r="A168" s="89"/>
      <c r="B168" s="89"/>
      <c r="C168" s="94"/>
      <c r="D168" s="89"/>
      <c r="E168" s="99" t="s">
        <v>968</v>
      </c>
      <c r="F168" s="89"/>
      <c r="G168" s="99" t="s">
        <v>1030</v>
      </c>
    </row>
    <row r="169" spans="1:7" ht="12.75">
      <c r="A169" s="97" t="s">
        <v>876</v>
      </c>
      <c r="B169" s="97"/>
      <c r="C169" s="95"/>
      <c r="D169" s="88"/>
      <c r="E169" s="88" t="s">
        <v>1031</v>
      </c>
      <c r="F169" s="88" t="s">
        <v>1032</v>
      </c>
      <c r="G169" s="96" t="s">
        <v>934</v>
      </c>
    </row>
    <row r="170" spans="1:7" ht="12.75">
      <c r="A170" s="88"/>
      <c r="B170" s="88"/>
      <c r="C170" s="95"/>
      <c r="D170" s="88"/>
      <c r="E170" s="97" t="s">
        <v>880</v>
      </c>
      <c r="F170" s="88"/>
      <c r="G170" s="96"/>
    </row>
    <row r="171" spans="1:7" ht="12.75">
      <c r="A171" s="109" t="s">
        <v>1033</v>
      </c>
      <c r="B171" s="109"/>
      <c r="C171" s="110"/>
      <c r="D171" s="109"/>
      <c r="E171" s="109" t="s">
        <v>1034</v>
      </c>
      <c r="F171" s="109" t="s">
        <v>2</v>
      </c>
      <c r="G171" s="112" t="s">
        <v>1035</v>
      </c>
    </row>
    <row r="172" spans="1:7" ht="12.75">
      <c r="A172" s="109" t="s">
        <v>1036</v>
      </c>
      <c r="B172" s="109"/>
      <c r="C172" s="110"/>
      <c r="D172" s="109"/>
      <c r="E172" s="109" t="s">
        <v>18</v>
      </c>
      <c r="F172" s="109" t="s">
        <v>1037</v>
      </c>
      <c r="G172" s="112" t="s">
        <v>1038</v>
      </c>
    </row>
    <row r="173" spans="1:7" ht="12.75">
      <c r="A173" s="109" t="s">
        <v>728</v>
      </c>
      <c r="B173" s="109"/>
      <c r="C173" s="110"/>
      <c r="D173" s="109"/>
      <c r="E173" s="109" t="s">
        <v>1039</v>
      </c>
      <c r="F173" s="109" t="s">
        <v>1</v>
      </c>
      <c r="G173" s="112" t="s">
        <v>1040</v>
      </c>
    </row>
    <row r="174" spans="1:7" ht="12.75">
      <c r="A174" s="108" t="s">
        <v>876</v>
      </c>
      <c r="B174" s="108"/>
      <c r="C174" s="110"/>
      <c r="D174" s="109"/>
      <c r="E174" s="109" t="s">
        <v>1041</v>
      </c>
      <c r="F174" s="108" t="s">
        <v>749</v>
      </c>
      <c r="G174" s="112" t="s">
        <v>1040</v>
      </c>
    </row>
    <row r="175" spans="1:7" ht="12.75">
      <c r="A175" s="153" t="s">
        <v>1042</v>
      </c>
      <c r="B175" s="153"/>
      <c r="C175" s="153"/>
      <c r="D175" s="153"/>
      <c r="E175" s="153"/>
      <c r="F175" s="153"/>
      <c r="G175" s="153"/>
    </row>
    <row r="176" spans="1:7" ht="12.75">
      <c r="A176" s="155" t="s">
        <v>729</v>
      </c>
      <c r="B176" s="155"/>
      <c r="C176" s="155"/>
      <c r="D176" s="155"/>
      <c r="E176" s="155"/>
      <c r="F176" s="155"/>
      <c r="G176" s="155"/>
    </row>
    <row r="177" spans="1:7" ht="12.75">
      <c r="A177" s="156" t="s">
        <v>72</v>
      </c>
      <c r="B177" s="156"/>
      <c r="C177" s="156"/>
      <c r="D177" s="156"/>
      <c r="E177" s="156"/>
      <c r="F177" s="156"/>
      <c r="G177" s="156"/>
    </row>
    <row r="178" spans="1:7" ht="12.75">
      <c r="A178" s="156" t="s">
        <v>71</v>
      </c>
      <c r="B178" s="156"/>
      <c r="C178" s="156"/>
      <c r="D178" s="156"/>
      <c r="E178" s="156"/>
      <c r="F178" s="156"/>
      <c r="G178" s="156"/>
    </row>
    <row r="179" spans="1:7" ht="12.75">
      <c r="A179" s="156" t="s">
        <v>1043</v>
      </c>
      <c r="B179" s="156"/>
      <c r="C179" s="156"/>
      <c r="D179" s="156"/>
      <c r="E179" s="156"/>
      <c r="F179" s="156"/>
      <c r="G179" s="156"/>
    </row>
    <row r="180" spans="1:7" ht="12.75">
      <c r="A180" s="155" t="s">
        <v>730</v>
      </c>
      <c r="B180" s="155"/>
      <c r="C180" s="155"/>
      <c r="D180" s="155"/>
      <c r="E180" s="155"/>
      <c r="F180" s="155"/>
      <c r="G180" s="155"/>
    </row>
    <row r="181" spans="1:7" ht="12.75">
      <c r="A181" s="155" t="s">
        <v>731</v>
      </c>
      <c r="B181" s="155"/>
      <c r="C181" s="155"/>
      <c r="D181" s="155"/>
      <c r="E181" s="155"/>
      <c r="F181" s="155"/>
      <c r="G181" s="155"/>
    </row>
    <row r="182" spans="1:7" ht="12.75">
      <c r="A182" s="156" t="s">
        <v>586</v>
      </c>
      <c r="B182" s="156"/>
      <c r="C182" s="156"/>
      <c r="D182" s="156"/>
      <c r="E182" s="156"/>
      <c r="F182" s="156"/>
      <c r="G182" s="156"/>
    </row>
    <row r="183" spans="1:7" ht="12.75">
      <c r="A183" s="155" t="s">
        <v>732</v>
      </c>
      <c r="B183" s="155"/>
      <c r="C183" s="155"/>
      <c r="D183" s="155"/>
      <c r="E183" s="155"/>
      <c r="F183" s="155"/>
      <c r="G183" s="155"/>
    </row>
    <row r="184" spans="1:7" ht="12.75">
      <c r="A184" s="155" t="s">
        <v>733</v>
      </c>
      <c r="B184" s="155"/>
      <c r="C184" s="155"/>
      <c r="D184" s="155"/>
      <c r="E184" s="155"/>
      <c r="F184" s="155"/>
      <c r="G184" s="155"/>
    </row>
  </sheetData>
  <mergeCells count="36">
    <mergeCell ref="A61:G61"/>
    <mergeCell ref="A62:G62"/>
    <mergeCell ref="A68:G68"/>
    <mergeCell ref="A63:G63"/>
    <mergeCell ref="A65:G65"/>
    <mergeCell ref="A67:G67"/>
    <mergeCell ref="A66:G66"/>
    <mergeCell ref="A183:G183"/>
    <mergeCell ref="A1:G1"/>
    <mergeCell ref="A2:G2"/>
    <mergeCell ref="A4:G4"/>
    <mergeCell ref="A7:B7"/>
    <mergeCell ref="A3:G3"/>
    <mergeCell ref="A5:G5"/>
    <mergeCell ref="A60:G60"/>
    <mergeCell ref="A64:G64"/>
    <mergeCell ref="A125:G125"/>
    <mergeCell ref="A128:G128"/>
    <mergeCell ref="A129:G129"/>
    <mergeCell ref="A175:G175"/>
    <mergeCell ref="A184:G184"/>
    <mergeCell ref="A177:G177"/>
    <mergeCell ref="A178:G178"/>
    <mergeCell ref="A179:G179"/>
    <mergeCell ref="A180:G180"/>
    <mergeCell ref="A181:G181"/>
    <mergeCell ref="A182:G182"/>
    <mergeCell ref="A131:G131"/>
    <mergeCell ref="A133:B133"/>
    <mergeCell ref="A130:G130"/>
    <mergeCell ref="A176:G176"/>
    <mergeCell ref="A127:G127"/>
    <mergeCell ref="A126:G126"/>
    <mergeCell ref="A124:G124"/>
    <mergeCell ref="A70:B70"/>
    <mergeCell ref="A123:G12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1"/>
  <sheetViews>
    <sheetView workbookViewId="0" topLeftCell="A1">
      <selection activeCell="A1" sqref="A1:N1"/>
    </sheetView>
  </sheetViews>
  <sheetFormatPr defaultColWidth="9.140625" defaultRowHeight="12.75"/>
  <cols>
    <col min="1" max="2" width="17.00390625" style="0" customWidth="1"/>
    <col min="3" max="4" width="0.85546875" style="0" customWidth="1"/>
    <col min="5" max="5" width="8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11.28125" style="0" customWidth="1"/>
    <col min="10" max="10" width="1.7109375" style="0" customWidth="1"/>
    <col min="11" max="11" width="11.28125" style="0" customWidth="1"/>
    <col min="12" max="12" width="1.7109375" style="0" customWidth="1"/>
    <col min="13" max="13" width="11.28125" style="0" customWidth="1"/>
    <col min="14" max="14" width="1.7109375" style="0" customWidth="1"/>
  </cols>
  <sheetData>
    <row r="1" spans="1:14" ht="11.25" customHeight="1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1.25" customHeight="1">
      <c r="A2" s="148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1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1.25" customHeight="1">
      <c r="A4" s="148" t="s">
        <v>125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1.25" customHeight="1">
      <c r="A6" s="38"/>
      <c r="B6" s="38"/>
      <c r="C6" s="38"/>
      <c r="D6" s="38"/>
      <c r="E6" s="53"/>
      <c r="F6" s="31"/>
      <c r="G6" s="159" t="s">
        <v>126</v>
      </c>
      <c r="H6" s="159"/>
      <c r="I6" s="159"/>
      <c r="J6" s="159"/>
      <c r="K6" s="159"/>
      <c r="L6" s="159"/>
      <c r="M6" s="159"/>
      <c r="N6" s="159"/>
    </row>
    <row r="7" spans="1:14" ht="11.25" customHeight="1">
      <c r="A7" s="160" t="s">
        <v>127</v>
      </c>
      <c r="B7" s="160"/>
      <c r="C7" s="160"/>
      <c r="D7" s="10"/>
      <c r="E7" s="19" t="s">
        <v>734</v>
      </c>
      <c r="F7" s="26"/>
      <c r="G7" s="19" t="s">
        <v>128</v>
      </c>
      <c r="H7" s="26"/>
      <c r="I7" s="159" t="s">
        <v>129</v>
      </c>
      <c r="J7" s="159"/>
      <c r="K7" s="159"/>
      <c r="L7" s="159"/>
      <c r="M7" s="159"/>
      <c r="N7" s="159"/>
    </row>
    <row r="8" spans="1:14" ht="11.25" customHeight="1">
      <c r="A8" s="149" t="s">
        <v>776</v>
      </c>
      <c r="B8" s="149"/>
      <c r="C8" s="149"/>
      <c r="D8" s="55"/>
      <c r="E8" s="56"/>
      <c r="F8" s="42"/>
      <c r="G8" s="41"/>
      <c r="H8" s="42"/>
      <c r="I8" s="57"/>
      <c r="J8" s="42"/>
      <c r="K8" s="56"/>
      <c r="L8" s="42"/>
      <c r="M8" s="56"/>
      <c r="N8" s="42"/>
    </row>
    <row r="9" spans="1:14" ht="11.25" customHeight="1">
      <c r="A9" s="15" t="s">
        <v>130</v>
      </c>
      <c r="B9" s="16"/>
      <c r="C9" s="17"/>
      <c r="D9" s="38"/>
      <c r="E9" s="53"/>
      <c r="F9" s="31"/>
      <c r="G9" s="33"/>
      <c r="H9" s="31"/>
      <c r="I9" s="58"/>
      <c r="J9" s="31"/>
      <c r="K9" s="53"/>
      <c r="L9" s="31"/>
      <c r="M9" s="53"/>
      <c r="N9" s="31"/>
    </row>
    <row r="10" spans="1:14" ht="11.25" customHeight="1">
      <c r="A10" s="16" t="s">
        <v>131</v>
      </c>
      <c r="B10" s="16"/>
      <c r="C10" s="17"/>
      <c r="D10" s="10"/>
      <c r="E10" s="51">
        <v>309375</v>
      </c>
      <c r="F10" s="26"/>
      <c r="G10" s="19">
        <v>309375</v>
      </c>
      <c r="H10" s="26"/>
      <c r="I10" s="52" t="s">
        <v>141</v>
      </c>
      <c r="J10" s="26"/>
      <c r="K10" s="51"/>
      <c r="L10" s="26"/>
      <c r="M10" s="51"/>
      <c r="N10" s="26"/>
    </row>
    <row r="11" spans="1:14" ht="11.25" customHeight="1">
      <c r="A11" s="16" t="s">
        <v>132</v>
      </c>
      <c r="B11" s="16"/>
      <c r="C11" s="17"/>
      <c r="D11" s="11"/>
      <c r="E11" s="59">
        <v>25371</v>
      </c>
      <c r="F11" s="13"/>
      <c r="G11" s="39">
        <v>25371</v>
      </c>
      <c r="H11" s="13"/>
      <c r="I11" s="60" t="s">
        <v>141</v>
      </c>
      <c r="J11" s="13"/>
      <c r="K11" s="59"/>
      <c r="L11" s="13"/>
      <c r="M11" s="59"/>
      <c r="N11" s="13"/>
    </row>
    <row r="12" spans="1:14" ht="11.25" customHeight="1">
      <c r="A12" s="15" t="s">
        <v>133</v>
      </c>
      <c r="B12" s="16"/>
      <c r="C12" s="17"/>
      <c r="D12" s="38"/>
      <c r="E12" s="53"/>
      <c r="F12" s="31"/>
      <c r="G12" s="33"/>
      <c r="H12" s="31"/>
      <c r="I12" s="58"/>
      <c r="J12" s="31"/>
      <c r="K12" s="53"/>
      <c r="L12" s="31"/>
      <c r="M12" s="53"/>
      <c r="N12" s="31"/>
    </row>
    <row r="13" spans="1:14" ht="11.25" customHeight="1">
      <c r="A13" s="16" t="s">
        <v>134</v>
      </c>
      <c r="B13" s="11"/>
      <c r="C13" s="17"/>
      <c r="D13" s="10"/>
      <c r="E13" s="51">
        <v>1537783</v>
      </c>
      <c r="F13" s="20"/>
      <c r="G13" s="61">
        <v>1352687</v>
      </c>
      <c r="H13" s="26"/>
      <c r="I13" s="52" t="s">
        <v>135</v>
      </c>
      <c r="J13" s="26"/>
      <c r="K13" s="51"/>
      <c r="L13" s="26"/>
      <c r="M13" s="51"/>
      <c r="N13" s="26"/>
    </row>
    <row r="14" spans="1:14" ht="11.25" customHeight="1">
      <c r="A14" s="16" t="s">
        <v>136</v>
      </c>
      <c r="B14" s="11"/>
      <c r="C14" s="17"/>
      <c r="D14" s="11"/>
      <c r="E14" s="59">
        <v>1954067</v>
      </c>
      <c r="F14" s="49"/>
      <c r="G14" s="12">
        <v>1232124</v>
      </c>
      <c r="H14" s="13"/>
      <c r="I14" s="60" t="s">
        <v>137</v>
      </c>
      <c r="J14" s="13"/>
      <c r="K14" s="59"/>
      <c r="L14" s="13"/>
      <c r="M14" s="59"/>
      <c r="N14" s="13"/>
    </row>
    <row r="15" spans="1:14" ht="11.25" customHeight="1">
      <c r="A15" s="16" t="s">
        <v>138</v>
      </c>
      <c r="B15" s="11"/>
      <c r="C15" s="17"/>
      <c r="D15" s="11"/>
      <c r="E15" s="59">
        <v>11000</v>
      </c>
      <c r="F15" s="49"/>
      <c r="G15" s="12" t="s">
        <v>745</v>
      </c>
      <c r="H15" s="13"/>
      <c r="I15" s="60" t="s">
        <v>139</v>
      </c>
      <c r="J15" s="13"/>
      <c r="K15" s="59"/>
      <c r="L15" s="13"/>
      <c r="M15" s="59"/>
      <c r="N15" s="13"/>
    </row>
    <row r="16" spans="1:14" ht="11.25" customHeight="1">
      <c r="A16" s="16" t="s">
        <v>486</v>
      </c>
      <c r="B16" s="16"/>
      <c r="C16" s="17"/>
      <c r="D16" s="38"/>
      <c r="E16" s="53"/>
      <c r="F16" s="31"/>
      <c r="G16" s="33"/>
      <c r="H16" s="32"/>
      <c r="I16" s="58"/>
      <c r="J16" s="32"/>
      <c r="K16" s="53"/>
      <c r="L16" s="31"/>
      <c r="M16" s="53"/>
      <c r="N16" s="32"/>
    </row>
    <row r="17" spans="1:14" ht="11.25" customHeight="1">
      <c r="A17" s="21" t="s">
        <v>140</v>
      </c>
      <c r="B17" s="11"/>
      <c r="C17" s="134" t="s">
        <v>1007</v>
      </c>
      <c r="D17" s="10"/>
      <c r="E17" s="51">
        <v>1201620</v>
      </c>
      <c r="F17" s="26"/>
      <c r="G17" s="61">
        <v>1197644</v>
      </c>
      <c r="H17" s="26"/>
      <c r="I17" s="52" t="s">
        <v>145</v>
      </c>
      <c r="J17" s="26"/>
      <c r="K17" s="51"/>
      <c r="L17" s="26"/>
      <c r="M17" s="51"/>
      <c r="N17" s="26"/>
    </row>
    <row r="18" spans="1:14" ht="11.25" customHeight="1">
      <c r="A18" s="21" t="s">
        <v>146</v>
      </c>
      <c r="B18" s="11"/>
      <c r="C18" s="17"/>
      <c r="D18" s="11"/>
      <c r="E18" s="59">
        <v>43217060</v>
      </c>
      <c r="F18" s="13"/>
      <c r="G18" s="12">
        <v>42955084</v>
      </c>
      <c r="H18" s="13"/>
      <c r="I18" s="60" t="s">
        <v>147</v>
      </c>
      <c r="J18" s="49"/>
      <c r="K18" s="59"/>
      <c r="L18" s="13"/>
      <c r="M18" s="59"/>
      <c r="N18" s="13"/>
    </row>
    <row r="19" spans="1:14" ht="11.25" customHeight="1">
      <c r="A19" s="21" t="s">
        <v>148</v>
      </c>
      <c r="B19" s="16"/>
      <c r="C19" s="17"/>
      <c r="D19" s="55"/>
      <c r="E19" s="56"/>
      <c r="F19" s="42"/>
      <c r="G19" s="41"/>
      <c r="H19" s="42"/>
      <c r="I19" s="57"/>
      <c r="J19" s="42"/>
      <c r="K19" s="56"/>
      <c r="L19" s="42"/>
      <c r="M19" s="56"/>
      <c r="N19" s="42"/>
    </row>
    <row r="20" spans="1:14" ht="11.25" customHeight="1">
      <c r="A20" s="27" t="s">
        <v>149</v>
      </c>
      <c r="B20" s="11"/>
      <c r="C20" s="17"/>
      <c r="D20" s="10"/>
      <c r="E20" s="51">
        <v>268115</v>
      </c>
      <c r="F20" s="26"/>
      <c r="G20" s="61">
        <v>197570</v>
      </c>
      <c r="H20" s="26"/>
      <c r="I20" s="52" t="s">
        <v>150</v>
      </c>
      <c r="J20" s="26"/>
      <c r="K20" s="51"/>
      <c r="L20" s="26"/>
      <c r="M20" s="51"/>
      <c r="N20" s="26"/>
    </row>
    <row r="21" spans="1:14" ht="11.25" customHeight="1">
      <c r="A21" s="27" t="s">
        <v>151</v>
      </c>
      <c r="B21" s="16"/>
      <c r="C21" s="17"/>
      <c r="D21" s="11"/>
      <c r="E21" s="51">
        <v>60801764</v>
      </c>
      <c r="F21" s="26"/>
      <c r="G21" s="61">
        <v>59732252</v>
      </c>
      <c r="H21" s="13"/>
      <c r="I21" s="60" t="s">
        <v>152</v>
      </c>
      <c r="J21" s="13"/>
      <c r="K21" s="59"/>
      <c r="L21" s="13"/>
      <c r="M21" s="59"/>
      <c r="N21" s="13"/>
    </row>
    <row r="22" spans="1:14" ht="11.25" customHeight="1">
      <c r="A22" s="27" t="s">
        <v>153</v>
      </c>
      <c r="B22" s="11"/>
      <c r="C22" s="17"/>
      <c r="D22" s="11"/>
      <c r="E22" s="51">
        <v>3359102</v>
      </c>
      <c r="F22" s="26"/>
      <c r="G22" s="61">
        <v>3048073</v>
      </c>
      <c r="H22" s="13"/>
      <c r="I22" s="60" t="s">
        <v>154</v>
      </c>
      <c r="J22" s="13"/>
      <c r="K22" s="59"/>
      <c r="L22" s="13"/>
      <c r="M22" s="59"/>
      <c r="N22" s="13"/>
    </row>
    <row r="23" spans="1:14" ht="11.25" customHeight="1">
      <c r="A23" s="27" t="s">
        <v>155</v>
      </c>
      <c r="B23" s="11"/>
      <c r="C23" s="134" t="s">
        <v>1007</v>
      </c>
      <c r="D23" s="11"/>
      <c r="E23" s="59">
        <v>112858</v>
      </c>
      <c r="F23" s="13"/>
      <c r="G23" s="12">
        <v>111401</v>
      </c>
      <c r="H23" s="13"/>
      <c r="I23" s="60" t="s">
        <v>156</v>
      </c>
      <c r="J23" s="13"/>
      <c r="K23" s="59"/>
      <c r="L23" s="13"/>
      <c r="M23" s="59"/>
      <c r="N23" s="13"/>
    </row>
    <row r="24" spans="1:14" ht="11.25" customHeight="1">
      <c r="A24" s="27" t="s">
        <v>157</v>
      </c>
      <c r="B24" s="11"/>
      <c r="C24" s="134"/>
      <c r="D24" s="11"/>
      <c r="E24" s="59">
        <v>19497828</v>
      </c>
      <c r="F24" s="13"/>
      <c r="G24" s="12">
        <v>16808328</v>
      </c>
      <c r="H24" s="13"/>
      <c r="I24" s="60" t="s">
        <v>158</v>
      </c>
      <c r="J24" s="13"/>
      <c r="K24" s="59"/>
      <c r="L24" s="13"/>
      <c r="M24" s="59"/>
      <c r="N24" s="13"/>
    </row>
    <row r="25" spans="1:14" ht="11.25" customHeight="1">
      <c r="A25" s="27" t="s">
        <v>159</v>
      </c>
      <c r="B25" s="11"/>
      <c r="C25" s="134" t="s">
        <v>1007</v>
      </c>
      <c r="D25" s="11"/>
      <c r="E25" s="59">
        <v>313996</v>
      </c>
      <c r="F25" s="13"/>
      <c r="G25" s="61">
        <v>313618</v>
      </c>
      <c r="H25" s="26"/>
      <c r="I25" s="52" t="s">
        <v>160</v>
      </c>
      <c r="J25" s="13"/>
      <c r="K25" s="59"/>
      <c r="L25" s="13"/>
      <c r="M25" s="59"/>
      <c r="N25" s="13"/>
    </row>
    <row r="26" spans="1:14" ht="11.25" customHeight="1">
      <c r="A26" s="27" t="s">
        <v>161</v>
      </c>
      <c r="B26" s="11"/>
      <c r="C26" s="134" t="s">
        <v>749</v>
      </c>
      <c r="D26" s="11"/>
      <c r="E26" s="59">
        <v>117311</v>
      </c>
      <c r="F26" s="13"/>
      <c r="G26" s="61">
        <v>116922</v>
      </c>
      <c r="H26" s="26"/>
      <c r="I26" s="52" t="s">
        <v>162</v>
      </c>
      <c r="J26" s="13"/>
      <c r="K26" s="59"/>
      <c r="L26" s="13"/>
      <c r="M26" s="59"/>
      <c r="N26" s="13"/>
    </row>
    <row r="27" spans="1:14" ht="11.25" customHeight="1">
      <c r="A27" s="15" t="s">
        <v>778</v>
      </c>
      <c r="B27" s="16"/>
      <c r="C27" s="134"/>
      <c r="D27" s="55"/>
      <c r="E27" s="56"/>
      <c r="F27" s="42"/>
      <c r="G27" s="41"/>
      <c r="H27" s="42"/>
      <c r="I27" s="57"/>
      <c r="J27" s="42"/>
      <c r="K27" s="56"/>
      <c r="L27" s="42"/>
      <c r="M27" s="56"/>
      <c r="N27" s="42"/>
    </row>
    <row r="28" spans="1:14" ht="11.25" customHeight="1">
      <c r="A28" s="16" t="s">
        <v>134</v>
      </c>
      <c r="B28" s="11"/>
      <c r="C28" s="134"/>
      <c r="D28" s="10"/>
      <c r="E28" s="51">
        <v>911812</v>
      </c>
      <c r="F28" s="20"/>
      <c r="G28" s="61">
        <v>911812</v>
      </c>
      <c r="H28" s="26"/>
      <c r="I28" s="52" t="s">
        <v>141</v>
      </c>
      <c r="J28" s="26"/>
      <c r="K28" s="51"/>
      <c r="L28" s="26"/>
      <c r="M28" s="51"/>
      <c r="N28" s="26"/>
    </row>
    <row r="29" spans="1:14" ht="11.25" customHeight="1">
      <c r="A29" s="16" t="s">
        <v>163</v>
      </c>
      <c r="B29" s="11"/>
      <c r="C29" s="134" t="s">
        <v>1007</v>
      </c>
      <c r="D29" s="10"/>
      <c r="E29" s="51">
        <v>270744</v>
      </c>
      <c r="F29" s="20"/>
      <c r="G29" s="61">
        <v>270666</v>
      </c>
      <c r="H29" s="26"/>
      <c r="I29" s="52" t="s">
        <v>164</v>
      </c>
      <c r="J29" s="26"/>
      <c r="K29" s="51"/>
      <c r="L29" s="26"/>
      <c r="M29" s="51"/>
      <c r="N29" s="26"/>
    </row>
    <row r="30" spans="1:14" ht="11.25" customHeight="1">
      <c r="A30" s="16" t="s">
        <v>487</v>
      </c>
      <c r="B30" s="11"/>
      <c r="C30" s="17"/>
      <c r="D30" s="11"/>
      <c r="E30" s="59">
        <v>13169372</v>
      </c>
      <c r="F30" s="11"/>
      <c r="G30" s="59">
        <v>12927045</v>
      </c>
      <c r="H30" s="13"/>
      <c r="I30" s="52" t="s">
        <v>165</v>
      </c>
      <c r="J30" s="49"/>
      <c r="K30" s="59"/>
      <c r="L30" s="13"/>
      <c r="M30" s="59"/>
      <c r="N30" s="13"/>
    </row>
    <row r="31" spans="1:14" ht="11.25" customHeight="1">
      <c r="A31" s="15" t="s">
        <v>488</v>
      </c>
      <c r="B31" s="11"/>
      <c r="C31" s="17"/>
      <c r="D31" s="11"/>
      <c r="E31" s="59">
        <v>125</v>
      </c>
      <c r="F31" s="11"/>
      <c r="G31" s="12" t="s">
        <v>745</v>
      </c>
      <c r="H31" s="13"/>
      <c r="I31" s="52" t="s">
        <v>166</v>
      </c>
      <c r="J31" s="49"/>
      <c r="K31" s="59"/>
      <c r="L31" s="13"/>
      <c r="M31" s="59"/>
      <c r="N31" s="13"/>
    </row>
    <row r="32" spans="1:14" ht="11.25" customHeight="1">
      <c r="A32" s="15" t="s">
        <v>489</v>
      </c>
      <c r="B32" s="11"/>
      <c r="C32" s="17"/>
      <c r="D32" s="11"/>
      <c r="E32" s="59">
        <v>1090749</v>
      </c>
      <c r="F32" s="13"/>
      <c r="G32" s="12">
        <v>539312</v>
      </c>
      <c r="H32" s="13"/>
      <c r="I32" s="60" t="s">
        <v>167</v>
      </c>
      <c r="J32" s="13"/>
      <c r="K32" s="59"/>
      <c r="L32" s="13"/>
      <c r="M32" s="59"/>
      <c r="N32" s="13"/>
    </row>
    <row r="33" spans="1:14" ht="11.25" customHeight="1">
      <c r="A33" s="15" t="s">
        <v>490</v>
      </c>
      <c r="B33" s="11"/>
      <c r="C33" s="17"/>
      <c r="D33" s="11"/>
      <c r="E33" s="59">
        <v>2093851</v>
      </c>
      <c r="F33" s="13"/>
      <c r="G33" s="12">
        <v>816187</v>
      </c>
      <c r="H33" s="49"/>
      <c r="I33" s="60" t="s">
        <v>168</v>
      </c>
      <c r="J33" s="49"/>
      <c r="K33" s="59"/>
      <c r="L33" s="49"/>
      <c r="M33" s="59"/>
      <c r="N33" s="49"/>
    </row>
    <row r="34" spans="1:14" ht="11.25" customHeight="1">
      <c r="A34" s="15" t="s">
        <v>169</v>
      </c>
      <c r="B34" s="16"/>
      <c r="C34" s="17"/>
      <c r="D34" s="38"/>
      <c r="E34" s="53"/>
      <c r="F34" s="31"/>
      <c r="G34" s="33"/>
      <c r="H34" s="31"/>
      <c r="I34" s="58"/>
      <c r="J34" s="31"/>
      <c r="K34" s="53"/>
      <c r="L34" s="31"/>
      <c r="M34" s="53"/>
      <c r="N34" s="31"/>
    </row>
    <row r="35" spans="1:14" ht="11.25" customHeight="1">
      <c r="A35" s="16" t="s">
        <v>134</v>
      </c>
      <c r="B35" s="11"/>
      <c r="C35" s="17"/>
      <c r="D35" s="10"/>
      <c r="E35" s="51">
        <v>421362</v>
      </c>
      <c r="F35" s="20"/>
      <c r="G35" s="61" t="s">
        <v>745</v>
      </c>
      <c r="H35" s="20"/>
      <c r="I35" s="52" t="s">
        <v>170</v>
      </c>
      <c r="J35" s="20"/>
      <c r="K35" s="51"/>
      <c r="L35" s="20"/>
      <c r="M35" s="51"/>
      <c r="N35" s="20"/>
    </row>
    <row r="36" spans="1:14" ht="11.25" customHeight="1">
      <c r="A36" s="16" t="s">
        <v>136</v>
      </c>
      <c r="B36" s="11"/>
      <c r="C36" s="17"/>
      <c r="D36" s="11"/>
      <c r="E36" s="59">
        <v>135907</v>
      </c>
      <c r="F36" s="49"/>
      <c r="G36" s="12">
        <v>3812</v>
      </c>
      <c r="H36" s="13"/>
      <c r="I36" s="60" t="s">
        <v>171</v>
      </c>
      <c r="J36" s="13"/>
      <c r="K36" s="59"/>
      <c r="L36" s="13"/>
      <c r="M36" s="59"/>
      <c r="N36" s="13"/>
    </row>
    <row r="37" spans="1:14" ht="11.25" customHeight="1">
      <c r="A37" s="16" t="s">
        <v>487</v>
      </c>
      <c r="B37" s="11"/>
      <c r="C37" s="17"/>
      <c r="D37" s="11"/>
      <c r="E37" s="59">
        <v>431378</v>
      </c>
      <c r="F37" s="49"/>
      <c r="G37" s="12">
        <v>431187</v>
      </c>
      <c r="H37" s="13"/>
      <c r="I37" s="52" t="s">
        <v>172</v>
      </c>
      <c r="J37" s="13"/>
      <c r="K37" s="59"/>
      <c r="L37" s="13"/>
      <c r="M37" s="59"/>
      <c r="N37" s="13"/>
    </row>
    <row r="38" spans="1:14" ht="11.25" customHeight="1">
      <c r="A38" s="15" t="s">
        <v>173</v>
      </c>
      <c r="B38" s="16"/>
      <c r="C38" s="17"/>
      <c r="D38" s="55"/>
      <c r="E38" s="56"/>
      <c r="F38" s="42"/>
      <c r="G38" s="41"/>
      <c r="H38" s="42"/>
      <c r="I38" s="57"/>
      <c r="J38" s="42"/>
      <c r="K38" s="56"/>
      <c r="L38" s="42"/>
      <c r="M38" s="56"/>
      <c r="N38" s="42"/>
    </row>
    <row r="39" spans="1:14" ht="11.25" customHeight="1">
      <c r="A39" s="16" t="s">
        <v>136</v>
      </c>
      <c r="B39" s="11"/>
      <c r="C39" s="17"/>
      <c r="D39" s="10"/>
      <c r="E39" s="51">
        <v>65444</v>
      </c>
      <c r="F39" s="26"/>
      <c r="G39" s="61" t="s">
        <v>745</v>
      </c>
      <c r="H39" s="26"/>
      <c r="I39" s="52" t="s">
        <v>174</v>
      </c>
      <c r="J39" s="26"/>
      <c r="K39" s="51"/>
      <c r="L39" s="26"/>
      <c r="M39" s="51"/>
      <c r="N39" s="26"/>
    </row>
    <row r="40" spans="1:14" ht="11.25" customHeight="1">
      <c r="A40" s="16" t="s">
        <v>487</v>
      </c>
      <c r="B40" s="11"/>
      <c r="C40" s="17"/>
      <c r="D40" s="11"/>
      <c r="E40" s="59">
        <v>121630</v>
      </c>
      <c r="F40" s="49"/>
      <c r="G40" s="12">
        <v>103268</v>
      </c>
      <c r="H40" s="49"/>
      <c r="I40" s="60" t="s">
        <v>175</v>
      </c>
      <c r="J40" s="49"/>
      <c r="K40" s="59"/>
      <c r="L40" s="49"/>
      <c r="M40" s="59"/>
      <c r="N40" s="49"/>
    </row>
    <row r="41" spans="1:14" ht="11.25" customHeight="1">
      <c r="A41" s="50" t="s">
        <v>492</v>
      </c>
      <c r="B41" s="47"/>
      <c r="C41" s="62"/>
      <c r="D41" s="38"/>
      <c r="E41" s="30"/>
      <c r="F41" s="31"/>
      <c r="G41" s="30"/>
      <c r="H41" s="31"/>
      <c r="I41" s="63"/>
      <c r="J41" s="31"/>
      <c r="K41" s="30"/>
      <c r="L41" s="31"/>
      <c r="M41" s="30"/>
      <c r="N41" s="31"/>
    </row>
    <row r="42" spans="1:14" ht="11.25" customHeight="1">
      <c r="A42" s="48" t="s">
        <v>491</v>
      </c>
      <c r="B42" s="10"/>
      <c r="C42" s="46"/>
      <c r="D42" s="10"/>
      <c r="E42" s="51">
        <v>351439</v>
      </c>
      <c r="F42" s="20"/>
      <c r="G42" s="61">
        <v>337562</v>
      </c>
      <c r="H42" s="20"/>
      <c r="I42" s="52" t="s">
        <v>176</v>
      </c>
      <c r="J42" s="20"/>
      <c r="K42" s="51"/>
      <c r="L42" s="20"/>
      <c r="M42" s="51"/>
      <c r="N42" s="20"/>
    </row>
    <row r="43" spans="1:14" ht="11.25" customHeight="1">
      <c r="A43" s="15" t="s">
        <v>747</v>
      </c>
      <c r="B43" s="16"/>
      <c r="C43" s="17"/>
      <c r="D43" s="38"/>
      <c r="E43" s="53"/>
      <c r="F43" s="31"/>
      <c r="G43" s="33"/>
      <c r="H43" s="31"/>
      <c r="I43" s="58"/>
      <c r="J43" s="31"/>
      <c r="K43" s="53"/>
      <c r="L43" s="31"/>
      <c r="M43" s="53"/>
      <c r="N43" s="31"/>
    </row>
    <row r="44" spans="1:14" ht="11.25" customHeight="1">
      <c r="A44" s="16" t="s">
        <v>134</v>
      </c>
      <c r="B44" s="11"/>
      <c r="C44" s="134" t="s">
        <v>1007</v>
      </c>
      <c r="D44" s="10"/>
      <c r="E44" s="51">
        <v>158233</v>
      </c>
      <c r="F44" s="20"/>
      <c r="G44" s="61">
        <v>43197</v>
      </c>
      <c r="H44" s="20"/>
      <c r="I44" s="52" t="s">
        <v>177</v>
      </c>
      <c r="J44" s="20"/>
      <c r="K44" s="51"/>
      <c r="L44" s="20"/>
      <c r="M44" s="51"/>
      <c r="N44" s="20"/>
    </row>
    <row r="45" spans="1:14" ht="11.25" customHeight="1">
      <c r="A45" s="16" t="s">
        <v>493</v>
      </c>
      <c r="B45" s="11"/>
      <c r="C45" s="134"/>
      <c r="D45" s="10"/>
      <c r="E45" s="51">
        <v>13718964</v>
      </c>
      <c r="F45" s="20"/>
      <c r="G45" s="61">
        <v>805625</v>
      </c>
      <c r="H45" s="20"/>
      <c r="I45" s="52" t="s">
        <v>178</v>
      </c>
      <c r="J45" s="20"/>
      <c r="K45" s="51"/>
      <c r="L45" s="20"/>
      <c r="M45" s="51"/>
      <c r="N45" s="20"/>
    </row>
    <row r="46" spans="1:14" ht="11.25" customHeight="1">
      <c r="A46" s="16" t="s">
        <v>136</v>
      </c>
      <c r="B46" s="11"/>
      <c r="C46" s="134"/>
      <c r="D46" s="10"/>
      <c r="E46" s="59">
        <v>20208226</v>
      </c>
      <c r="F46" s="49"/>
      <c r="G46" s="12">
        <v>18909368</v>
      </c>
      <c r="H46" s="13"/>
      <c r="I46" s="60" t="s">
        <v>179</v>
      </c>
      <c r="J46" s="20"/>
      <c r="K46" s="51"/>
      <c r="L46" s="20"/>
      <c r="M46" s="51"/>
      <c r="N46" s="20"/>
    </row>
    <row r="47" spans="1:14" ht="11.25" customHeight="1">
      <c r="A47" s="16" t="s">
        <v>180</v>
      </c>
      <c r="B47" s="11"/>
      <c r="C47" s="134"/>
      <c r="D47" s="11"/>
      <c r="E47" s="51">
        <v>67993936</v>
      </c>
      <c r="F47" s="20"/>
      <c r="G47" s="61">
        <v>66295124</v>
      </c>
      <c r="H47" s="20"/>
      <c r="I47" s="52" t="s">
        <v>181</v>
      </c>
      <c r="J47" s="13"/>
      <c r="K47" s="59"/>
      <c r="L47" s="13"/>
      <c r="M47" s="59"/>
      <c r="N47" s="13"/>
    </row>
    <row r="48" spans="1:14" ht="11.25" customHeight="1">
      <c r="A48" s="16" t="s">
        <v>182</v>
      </c>
      <c r="B48" s="11"/>
      <c r="C48" s="134"/>
      <c r="D48" s="11"/>
      <c r="E48" s="51">
        <v>151925</v>
      </c>
      <c r="F48" s="20"/>
      <c r="G48" s="61" t="s">
        <v>745</v>
      </c>
      <c r="H48" s="20"/>
      <c r="I48" s="52" t="s">
        <v>183</v>
      </c>
      <c r="J48" s="13"/>
      <c r="K48" s="59"/>
      <c r="L48" s="13"/>
      <c r="M48" s="59"/>
      <c r="N48" s="13"/>
    </row>
    <row r="49" spans="1:14" ht="11.25" customHeight="1">
      <c r="A49" s="16" t="s">
        <v>486</v>
      </c>
      <c r="B49" s="16"/>
      <c r="C49" s="134"/>
      <c r="D49" s="38"/>
      <c r="E49" s="53"/>
      <c r="F49" s="31"/>
      <c r="G49" s="33"/>
      <c r="H49" s="32"/>
      <c r="I49" s="58"/>
      <c r="J49" s="32"/>
      <c r="K49" s="53"/>
      <c r="L49" s="31"/>
      <c r="M49" s="53"/>
      <c r="N49" s="32"/>
    </row>
    <row r="50" spans="1:14" ht="11.25" customHeight="1">
      <c r="A50" s="21" t="s">
        <v>140</v>
      </c>
      <c r="B50" s="11"/>
      <c r="C50" s="134" t="s">
        <v>1007</v>
      </c>
      <c r="D50" s="10"/>
      <c r="E50" s="51">
        <v>1011753</v>
      </c>
      <c r="F50" s="20"/>
      <c r="G50" s="61">
        <v>1004746</v>
      </c>
      <c r="H50" s="26"/>
      <c r="I50" s="52" t="s">
        <v>184</v>
      </c>
      <c r="J50" s="26"/>
      <c r="K50" s="51"/>
      <c r="L50" s="26"/>
      <c r="M50" s="51"/>
      <c r="N50" s="26"/>
    </row>
    <row r="51" spans="1:14" ht="11.25" customHeight="1">
      <c r="A51" s="21" t="s">
        <v>146</v>
      </c>
      <c r="B51" s="11"/>
      <c r="C51" s="134"/>
      <c r="D51" s="11"/>
      <c r="E51" s="59">
        <v>41655326</v>
      </c>
      <c r="F51" s="13"/>
      <c r="G51" s="39">
        <v>41382018</v>
      </c>
      <c r="H51" s="13"/>
      <c r="I51" s="60" t="s">
        <v>185</v>
      </c>
      <c r="J51" s="49"/>
      <c r="K51" s="59"/>
      <c r="L51" s="13"/>
      <c r="M51" s="59"/>
      <c r="N51" s="13"/>
    </row>
    <row r="52" spans="1:14" ht="11.25" customHeight="1">
      <c r="A52" s="21" t="s">
        <v>148</v>
      </c>
      <c r="B52" s="16"/>
      <c r="C52" s="134"/>
      <c r="D52" s="55"/>
      <c r="E52" s="56"/>
      <c r="F52" s="42"/>
      <c r="G52" s="41"/>
      <c r="H52" s="42"/>
      <c r="I52" s="57"/>
      <c r="J52" s="42"/>
      <c r="K52" s="56"/>
      <c r="L52" s="42"/>
      <c r="M52" s="56"/>
      <c r="N52" s="42"/>
    </row>
    <row r="53" spans="1:14" ht="11.25" customHeight="1">
      <c r="A53" s="27" t="s">
        <v>149</v>
      </c>
      <c r="B53" s="11"/>
      <c r="C53" s="134"/>
      <c r="D53" s="10"/>
      <c r="E53" s="51">
        <v>203075</v>
      </c>
      <c r="F53" s="26"/>
      <c r="G53" s="19">
        <v>149554</v>
      </c>
      <c r="H53" s="26"/>
      <c r="I53" s="52" t="s">
        <v>186</v>
      </c>
      <c r="J53" s="26"/>
      <c r="K53" s="51"/>
      <c r="L53" s="26"/>
      <c r="M53" s="51"/>
      <c r="N53" s="26"/>
    </row>
    <row r="54" spans="1:14" ht="11.25" customHeight="1">
      <c r="A54" s="27" t="s">
        <v>151</v>
      </c>
      <c r="B54" s="11"/>
      <c r="C54" s="134"/>
      <c r="D54" s="10"/>
      <c r="E54" s="51">
        <v>14040500</v>
      </c>
      <c r="F54" s="26"/>
      <c r="G54" s="19">
        <v>13633377</v>
      </c>
      <c r="H54" s="26"/>
      <c r="I54" s="52" t="s">
        <v>187</v>
      </c>
      <c r="J54" s="26"/>
      <c r="K54" s="51"/>
      <c r="L54" s="26"/>
      <c r="M54" s="51"/>
      <c r="N54" s="26"/>
    </row>
    <row r="55" spans="1:14" ht="11.25" customHeight="1">
      <c r="A55" s="27" t="s">
        <v>153</v>
      </c>
      <c r="B55" s="11"/>
      <c r="C55" s="134"/>
      <c r="D55" s="11"/>
      <c r="E55" s="59">
        <v>28074280</v>
      </c>
      <c r="F55" s="13"/>
      <c r="G55" s="39">
        <v>27036088</v>
      </c>
      <c r="H55" s="13"/>
      <c r="I55" s="60" t="s">
        <v>188</v>
      </c>
      <c r="J55" s="13"/>
      <c r="K55" s="59"/>
      <c r="L55" s="13"/>
      <c r="M55" s="59"/>
      <c r="N55" s="13"/>
    </row>
    <row r="56" spans="1:14" ht="11.25" customHeight="1">
      <c r="A56" s="27" t="s">
        <v>155</v>
      </c>
      <c r="B56" s="11"/>
      <c r="C56" s="134"/>
      <c r="D56" s="11"/>
      <c r="E56" s="59">
        <v>41650744</v>
      </c>
      <c r="F56" s="13"/>
      <c r="G56" s="39">
        <v>39627400</v>
      </c>
      <c r="H56" s="13"/>
      <c r="I56" s="60" t="s">
        <v>189</v>
      </c>
      <c r="J56" s="13"/>
      <c r="K56" s="59"/>
      <c r="L56" s="13"/>
      <c r="M56" s="59"/>
      <c r="N56" s="13"/>
    </row>
    <row r="57" spans="1:14" ht="11.25" customHeight="1">
      <c r="A57" s="27" t="s">
        <v>157</v>
      </c>
      <c r="B57" s="11"/>
      <c r="C57" s="134"/>
      <c r="D57" s="11"/>
      <c r="E57" s="59">
        <v>28979016</v>
      </c>
      <c r="F57" s="13"/>
      <c r="G57" s="12">
        <v>27936268</v>
      </c>
      <c r="H57" s="13"/>
      <c r="I57" s="60" t="s">
        <v>190</v>
      </c>
      <c r="J57" s="13"/>
      <c r="K57" s="59"/>
      <c r="L57" s="13"/>
      <c r="M57" s="59"/>
      <c r="N57" s="13"/>
    </row>
    <row r="58" spans="1:14" ht="11.25" customHeight="1">
      <c r="A58" s="27" t="s">
        <v>159</v>
      </c>
      <c r="B58" s="11"/>
      <c r="C58" s="134" t="s">
        <v>1007</v>
      </c>
      <c r="D58" s="11"/>
      <c r="E58" s="59">
        <v>260296</v>
      </c>
      <c r="F58" s="13"/>
      <c r="G58" s="12">
        <v>250882</v>
      </c>
      <c r="H58" s="13"/>
      <c r="I58" s="60" t="s">
        <v>191</v>
      </c>
      <c r="J58" s="13"/>
      <c r="K58" s="59"/>
      <c r="L58" s="13"/>
      <c r="M58" s="59"/>
      <c r="N58" s="13"/>
    </row>
    <row r="59" spans="1:14" ht="11.25" customHeight="1">
      <c r="A59" s="27" t="s">
        <v>161</v>
      </c>
      <c r="B59" s="11"/>
      <c r="C59" s="134" t="s">
        <v>749</v>
      </c>
      <c r="D59" s="11"/>
      <c r="E59" s="59">
        <v>127340</v>
      </c>
      <c r="F59" s="13"/>
      <c r="G59" s="59">
        <v>125653</v>
      </c>
      <c r="H59" s="13"/>
      <c r="I59" s="60" t="s">
        <v>192</v>
      </c>
      <c r="J59" s="13"/>
      <c r="K59" s="59"/>
      <c r="L59" s="13"/>
      <c r="M59" s="59"/>
      <c r="N59" s="13"/>
    </row>
    <row r="60" spans="1:14" ht="11.25" customHeight="1">
      <c r="A60" s="64" t="s">
        <v>786</v>
      </c>
      <c r="B60" s="10"/>
      <c r="C60" s="46"/>
      <c r="D60" s="38"/>
      <c r="E60" s="53"/>
      <c r="F60" s="31"/>
      <c r="G60" s="33"/>
      <c r="H60" s="31"/>
      <c r="I60" s="58"/>
      <c r="J60" s="31"/>
      <c r="K60" s="53"/>
      <c r="L60" s="31"/>
      <c r="M60" s="53"/>
      <c r="N60" s="31"/>
    </row>
    <row r="61" spans="1:14" ht="11.25" customHeight="1">
      <c r="A61" s="48" t="s">
        <v>193</v>
      </c>
      <c r="B61" s="10"/>
      <c r="C61" s="46"/>
      <c r="D61" s="10"/>
      <c r="E61" s="51">
        <v>164615</v>
      </c>
      <c r="F61" s="26"/>
      <c r="G61" s="19">
        <v>164615</v>
      </c>
      <c r="H61" s="26"/>
      <c r="I61" s="52" t="s">
        <v>141</v>
      </c>
      <c r="J61" s="26"/>
      <c r="K61" s="51"/>
      <c r="L61" s="26"/>
      <c r="M61" s="51"/>
      <c r="N61" s="26"/>
    </row>
    <row r="62" spans="1:14" ht="11.25" customHeight="1">
      <c r="A62" s="145" t="s">
        <v>466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1:14" ht="11.2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ht="11.25" customHeight="1">
      <c r="A64" s="148" t="s">
        <v>194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ht="11.25" customHeight="1">
      <c r="A65" s="148" t="s">
        <v>124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ht="11.25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ht="11.25" customHeight="1">
      <c r="A67" s="148" t="s">
        <v>125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1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11.25" customHeight="1">
      <c r="A69" s="38"/>
      <c r="B69" s="38"/>
      <c r="C69" s="38"/>
      <c r="D69" s="38"/>
      <c r="E69" s="53"/>
      <c r="F69" s="31"/>
      <c r="G69" s="159" t="s">
        <v>195</v>
      </c>
      <c r="H69" s="159"/>
      <c r="I69" s="159"/>
      <c r="J69" s="159"/>
      <c r="K69" s="159"/>
      <c r="L69" s="159"/>
      <c r="M69" s="159"/>
      <c r="N69" s="159"/>
    </row>
    <row r="70" spans="1:14" ht="11.25" customHeight="1">
      <c r="A70" s="160" t="s">
        <v>127</v>
      </c>
      <c r="B70" s="160"/>
      <c r="C70" s="160"/>
      <c r="D70" s="10"/>
      <c r="E70" s="19" t="s">
        <v>734</v>
      </c>
      <c r="F70" s="26"/>
      <c r="G70" s="19" t="s">
        <v>128</v>
      </c>
      <c r="H70" s="26"/>
      <c r="I70" s="159" t="s">
        <v>129</v>
      </c>
      <c r="J70" s="159"/>
      <c r="K70" s="159"/>
      <c r="L70" s="159"/>
      <c r="M70" s="159"/>
      <c r="N70" s="159"/>
    </row>
    <row r="71" spans="1:14" ht="11.25" customHeight="1">
      <c r="A71" s="149" t="s">
        <v>792</v>
      </c>
      <c r="B71" s="149"/>
      <c r="C71" s="149"/>
      <c r="D71" s="55"/>
      <c r="E71" s="56"/>
      <c r="F71" s="42"/>
      <c r="G71" s="41"/>
      <c r="H71" s="42"/>
      <c r="I71" s="57"/>
      <c r="J71" s="42"/>
      <c r="K71" s="56"/>
      <c r="L71" s="42"/>
      <c r="M71" s="56"/>
      <c r="N71" s="42"/>
    </row>
    <row r="72" spans="1:14" ht="11.25" customHeight="1">
      <c r="A72" s="64" t="s">
        <v>196</v>
      </c>
      <c r="B72" s="10"/>
      <c r="C72" s="46"/>
      <c r="D72" s="38"/>
      <c r="E72" s="53"/>
      <c r="F72" s="31"/>
      <c r="G72" s="33"/>
      <c r="H72" s="31"/>
      <c r="I72" s="58"/>
      <c r="J72" s="31"/>
      <c r="K72" s="53"/>
      <c r="L72" s="31"/>
      <c r="M72" s="53"/>
      <c r="N72" s="31"/>
    </row>
    <row r="73" spans="1:14" ht="11.25" customHeight="1">
      <c r="A73" s="65" t="s">
        <v>494</v>
      </c>
      <c r="B73" s="55"/>
      <c r="C73" s="62"/>
      <c r="D73" s="38"/>
      <c r="E73" s="53"/>
      <c r="F73" s="31"/>
      <c r="G73" s="33"/>
      <c r="H73" s="31"/>
      <c r="I73" s="58"/>
      <c r="J73" s="31"/>
      <c r="K73" s="53"/>
      <c r="L73" s="31"/>
      <c r="M73" s="53"/>
      <c r="N73" s="31"/>
    </row>
    <row r="74" spans="1:14" ht="11.25" customHeight="1">
      <c r="A74" s="66" t="s">
        <v>197</v>
      </c>
      <c r="B74" s="10"/>
      <c r="C74" s="46"/>
      <c r="D74" s="10"/>
      <c r="E74" s="51">
        <v>91853</v>
      </c>
      <c r="F74" s="67"/>
      <c r="G74" s="19">
        <v>87918</v>
      </c>
      <c r="H74" s="26"/>
      <c r="I74" s="52" t="s">
        <v>198</v>
      </c>
      <c r="J74" s="26"/>
      <c r="K74" s="51"/>
      <c r="L74" s="26"/>
      <c r="M74" s="51"/>
      <c r="N74" s="26"/>
    </row>
    <row r="75" spans="1:14" ht="11.25" customHeight="1">
      <c r="A75" s="64" t="s">
        <v>739</v>
      </c>
      <c r="B75" s="48"/>
      <c r="C75" s="46"/>
      <c r="D75" s="38"/>
      <c r="E75" s="53"/>
      <c r="F75" s="31"/>
      <c r="G75" s="33"/>
      <c r="H75" s="31"/>
      <c r="I75" s="58"/>
      <c r="J75" s="31"/>
      <c r="K75" s="53"/>
      <c r="L75" s="31"/>
      <c r="M75" s="53"/>
      <c r="N75" s="31"/>
    </row>
    <row r="76" spans="1:14" ht="11.25" customHeight="1">
      <c r="A76" s="65" t="s">
        <v>199</v>
      </c>
      <c r="B76" s="65"/>
      <c r="C76" s="62"/>
      <c r="D76" s="38"/>
      <c r="E76" s="53"/>
      <c r="F76" s="32"/>
      <c r="G76" s="33"/>
      <c r="H76" s="32"/>
      <c r="I76" s="58"/>
      <c r="J76" s="32"/>
      <c r="K76" s="53"/>
      <c r="L76" s="32"/>
      <c r="M76" s="53"/>
      <c r="N76" s="32"/>
    </row>
    <row r="77" spans="1:14" ht="11.25" customHeight="1">
      <c r="A77" s="66" t="s">
        <v>200</v>
      </c>
      <c r="B77" s="48"/>
      <c r="C77" s="136" t="s">
        <v>1007</v>
      </c>
      <c r="D77" s="10"/>
      <c r="E77" s="51">
        <v>546189</v>
      </c>
      <c r="F77" s="20"/>
      <c r="G77" s="61">
        <v>299925</v>
      </c>
      <c r="H77" s="26"/>
      <c r="I77" s="52" t="s">
        <v>201</v>
      </c>
      <c r="J77" s="26"/>
      <c r="K77" s="51"/>
      <c r="L77" s="26"/>
      <c r="M77" s="51"/>
      <c r="N77" s="26"/>
    </row>
    <row r="78" spans="1:14" ht="11.25" customHeight="1">
      <c r="A78" s="16" t="s">
        <v>741</v>
      </c>
      <c r="B78" s="16"/>
      <c r="C78" s="134"/>
      <c r="D78" s="38"/>
      <c r="E78" s="53"/>
      <c r="F78" s="32"/>
      <c r="G78" s="33"/>
      <c r="H78" s="32"/>
      <c r="I78" s="58"/>
      <c r="J78" s="32"/>
      <c r="K78" s="53"/>
      <c r="L78" s="32"/>
      <c r="M78" s="53"/>
      <c r="N78" s="32"/>
    </row>
    <row r="79" spans="1:14" ht="11.25" customHeight="1">
      <c r="A79" s="21" t="s">
        <v>140</v>
      </c>
      <c r="B79" s="11"/>
      <c r="C79" s="134" t="s">
        <v>749</v>
      </c>
      <c r="D79" s="10"/>
      <c r="E79" s="51">
        <v>3154445</v>
      </c>
      <c r="F79" s="26"/>
      <c r="G79" s="19">
        <v>3134107</v>
      </c>
      <c r="H79" s="26"/>
      <c r="I79" s="52" t="s">
        <v>202</v>
      </c>
      <c r="J79" s="20"/>
      <c r="K79" s="51"/>
      <c r="L79" s="26"/>
      <c r="M79" s="51"/>
      <c r="N79" s="26"/>
    </row>
    <row r="80" spans="1:14" ht="11.25" customHeight="1">
      <c r="A80" s="21" t="s">
        <v>203</v>
      </c>
      <c r="B80" s="11"/>
      <c r="C80" s="17"/>
      <c r="D80" s="11"/>
      <c r="E80" s="59">
        <v>3412409</v>
      </c>
      <c r="F80" s="49"/>
      <c r="G80" s="12">
        <v>3230577</v>
      </c>
      <c r="H80" s="49"/>
      <c r="I80" s="60" t="s">
        <v>204</v>
      </c>
      <c r="J80" s="13"/>
      <c r="K80" s="59"/>
      <c r="L80" s="13"/>
      <c r="M80" s="59"/>
      <c r="N80" s="13"/>
    </row>
    <row r="81" spans="1:14" ht="11.25" customHeight="1">
      <c r="A81" s="21" t="s">
        <v>205</v>
      </c>
      <c r="B81" s="16"/>
      <c r="C81" s="17"/>
      <c r="D81" s="38"/>
      <c r="E81" s="53"/>
      <c r="F81" s="31"/>
      <c r="G81" s="33"/>
      <c r="H81" s="31"/>
      <c r="I81" s="58"/>
      <c r="J81" s="31"/>
      <c r="K81" s="53"/>
      <c r="L81" s="31"/>
      <c r="M81" s="53"/>
      <c r="N81" s="31"/>
    </row>
    <row r="82" spans="1:14" ht="11.25" customHeight="1">
      <c r="A82" s="27" t="s">
        <v>206</v>
      </c>
      <c r="B82" s="11"/>
      <c r="C82" s="17"/>
      <c r="D82" s="10"/>
      <c r="E82" s="51">
        <v>1123440</v>
      </c>
      <c r="F82" s="26"/>
      <c r="G82" s="61">
        <v>743285</v>
      </c>
      <c r="H82" s="26"/>
      <c r="I82" s="52" t="s">
        <v>207</v>
      </c>
      <c r="J82" s="26"/>
      <c r="K82" s="51"/>
      <c r="L82" s="26"/>
      <c r="M82" s="51"/>
      <c r="N82" s="26"/>
    </row>
    <row r="83" spans="1:14" ht="11.25" customHeight="1">
      <c r="A83" s="27" t="s">
        <v>790</v>
      </c>
      <c r="B83" s="11"/>
      <c r="C83" s="17"/>
      <c r="D83" s="11"/>
      <c r="E83" s="59">
        <v>20579521</v>
      </c>
      <c r="F83" s="26"/>
      <c r="G83" s="61">
        <v>16325062</v>
      </c>
      <c r="H83" s="26"/>
      <c r="I83" s="52" t="s">
        <v>208</v>
      </c>
      <c r="J83" s="26"/>
      <c r="K83" s="51"/>
      <c r="L83" s="26"/>
      <c r="M83" s="51"/>
      <c r="N83" s="26"/>
    </row>
    <row r="84" spans="1:14" ht="11.25" customHeight="1">
      <c r="A84" s="27" t="s">
        <v>209</v>
      </c>
      <c r="B84" s="11"/>
      <c r="C84" s="17"/>
      <c r="D84" s="11"/>
      <c r="E84" s="59">
        <v>65865</v>
      </c>
      <c r="F84" s="26"/>
      <c r="G84" s="61">
        <v>25144</v>
      </c>
      <c r="H84" s="26"/>
      <c r="I84" s="52" t="s">
        <v>210</v>
      </c>
      <c r="J84" s="26"/>
      <c r="K84" s="51"/>
      <c r="L84" s="26"/>
      <c r="M84" s="51"/>
      <c r="N84" s="26"/>
    </row>
    <row r="85" spans="1:14" ht="11.25" customHeight="1">
      <c r="A85" s="27" t="s">
        <v>211</v>
      </c>
      <c r="B85" s="11"/>
      <c r="C85" s="17"/>
      <c r="D85" s="11"/>
      <c r="E85" s="59">
        <v>13722666</v>
      </c>
      <c r="F85" s="13"/>
      <c r="G85" s="12">
        <v>11639859</v>
      </c>
      <c r="H85" s="49"/>
      <c r="I85" s="52" t="s">
        <v>212</v>
      </c>
      <c r="J85" s="49"/>
      <c r="K85" s="39"/>
      <c r="L85" s="49"/>
      <c r="M85" s="39"/>
      <c r="N85" s="49"/>
    </row>
    <row r="86" spans="1:14" ht="11.25" customHeight="1">
      <c r="A86" s="27" t="s">
        <v>213</v>
      </c>
      <c r="B86" s="11"/>
      <c r="C86" s="17"/>
      <c r="D86" s="11"/>
      <c r="E86" s="59">
        <v>376271</v>
      </c>
      <c r="F86" s="13"/>
      <c r="G86" s="12">
        <v>74761</v>
      </c>
      <c r="H86" s="49"/>
      <c r="I86" s="60" t="s">
        <v>214</v>
      </c>
      <c r="J86" s="49"/>
      <c r="K86" s="39"/>
      <c r="L86" s="49"/>
      <c r="M86" s="39"/>
      <c r="N86" s="49"/>
    </row>
    <row r="87" spans="1:14" ht="11.25" customHeight="1">
      <c r="A87" s="27" t="s">
        <v>215</v>
      </c>
      <c r="B87" s="11"/>
      <c r="C87" s="17"/>
      <c r="D87" s="11"/>
      <c r="E87" s="59">
        <v>102265</v>
      </c>
      <c r="F87" s="13"/>
      <c r="G87" s="12">
        <v>81656</v>
      </c>
      <c r="H87" s="49"/>
      <c r="I87" s="60" t="s">
        <v>216</v>
      </c>
      <c r="J87" s="49"/>
      <c r="K87" s="39"/>
      <c r="L87" s="49"/>
      <c r="M87" s="39"/>
      <c r="N87" s="49"/>
    </row>
    <row r="88" spans="1:14" ht="11.25" customHeight="1">
      <c r="A88" s="21" t="s">
        <v>217</v>
      </c>
      <c r="B88" s="48"/>
      <c r="C88" s="136" t="s">
        <v>1007</v>
      </c>
      <c r="D88" s="11"/>
      <c r="E88" s="59">
        <v>3273189</v>
      </c>
      <c r="F88" s="13"/>
      <c r="G88" s="12">
        <v>2596696</v>
      </c>
      <c r="H88" s="49"/>
      <c r="I88" s="60" t="s">
        <v>218</v>
      </c>
      <c r="J88" s="49"/>
      <c r="K88" s="39"/>
      <c r="L88" s="49"/>
      <c r="M88" s="39"/>
      <c r="N88" s="49"/>
    </row>
    <row r="89" spans="1:14" ht="11.25" customHeight="1">
      <c r="A89" s="21" t="s">
        <v>148</v>
      </c>
      <c r="B89" s="16"/>
      <c r="C89" s="134"/>
      <c r="D89" s="38"/>
      <c r="E89" s="30"/>
      <c r="F89" s="31"/>
      <c r="G89" s="30"/>
      <c r="H89" s="31"/>
      <c r="I89" s="63"/>
      <c r="J89" s="32"/>
      <c r="K89" s="30"/>
      <c r="L89" s="32"/>
      <c r="M89" s="30"/>
      <c r="N89" s="32"/>
    </row>
    <row r="90" spans="1:14" ht="11.25" customHeight="1">
      <c r="A90" s="27" t="s">
        <v>219</v>
      </c>
      <c r="B90" s="16"/>
      <c r="C90" s="134"/>
      <c r="D90" s="38"/>
      <c r="E90" s="30"/>
      <c r="F90" s="31"/>
      <c r="G90" s="30"/>
      <c r="H90" s="31"/>
      <c r="I90" s="63"/>
      <c r="J90" s="31"/>
      <c r="K90" s="30"/>
      <c r="L90" s="31"/>
      <c r="M90" s="30"/>
      <c r="N90" s="32"/>
    </row>
    <row r="91" spans="1:14" ht="11.25" customHeight="1">
      <c r="A91" s="29" t="s">
        <v>220</v>
      </c>
      <c r="B91" s="16"/>
      <c r="C91" s="134"/>
      <c r="D91" s="38"/>
      <c r="E91" s="44"/>
      <c r="F91" s="31"/>
      <c r="G91" s="44"/>
      <c r="H91" s="31"/>
      <c r="I91" s="68"/>
      <c r="J91" s="31"/>
      <c r="K91" s="44"/>
      <c r="L91" s="31"/>
      <c r="M91" s="44"/>
      <c r="N91" s="31"/>
    </row>
    <row r="92" spans="1:14" ht="11.25" customHeight="1">
      <c r="A92" s="69" t="s">
        <v>221</v>
      </c>
      <c r="B92" s="11"/>
      <c r="C92" s="134" t="s">
        <v>749</v>
      </c>
      <c r="D92" s="10"/>
      <c r="E92" s="28">
        <v>1376929</v>
      </c>
      <c r="F92" s="26"/>
      <c r="G92" s="28">
        <v>1094738</v>
      </c>
      <c r="H92" s="26"/>
      <c r="I92" s="52" t="s">
        <v>222</v>
      </c>
      <c r="J92" s="26"/>
      <c r="K92" s="28"/>
      <c r="L92" s="26"/>
      <c r="M92" s="28"/>
      <c r="N92" s="26"/>
    </row>
    <row r="93" spans="1:14" ht="11.25" customHeight="1">
      <c r="A93" s="69" t="s">
        <v>223</v>
      </c>
      <c r="B93" s="11"/>
      <c r="C93" s="134" t="s">
        <v>749</v>
      </c>
      <c r="D93" s="11"/>
      <c r="E93" s="70">
        <v>768571</v>
      </c>
      <c r="F93" s="13"/>
      <c r="G93" s="12">
        <v>693565</v>
      </c>
      <c r="H93" s="13"/>
      <c r="I93" s="60" t="s">
        <v>224</v>
      </c>
      <c r="J93" s="49"/>
      <c r="K93" s="70"/>
      <c r="L93" s="13"/>
      <c r="M93" s="12"/>
      <c r="N93" s="13"/>
    </row>
    <row r="94" spans="1:14" ht="11.25" customHeight="1">
      <c r="A94" s="29" t="s">
        <v>225</v>
      </c>
      <c r="B94" s="11"/>
      <c r="C94" s="134" t="s">
        <v>749</v>
      </c>
      <c r="D94" s="11"/>
      <c r="E94" s="70">
        <v>562215</v>
      </c>
      <c r="F94" s="13"/>
      <c r="G94" s="12">
        <v>494579</v>
      </c>
      <c r="H94" s="13"/>
      <c r="I94" s="60" t="s">
        <v>226</v>
      </c>
      <c r="J94" s="49"/>
      <c r="K94" s="70"/>
      <c r="L94" s="13"/>
      <c r="M94" s="12"/>
      <c r="N94" s="13"/>
    </row>
    <row r="95" spans="1:14" ht="11.25" customHeight="1">
      <c r="A95" s="27" t="s">
        <v>227</v>
      </c>
      <c r="B95" s="11"/>
      <c r="C95" s="134" t="s">
        <v>749</v>
      </c>
      <c r="D95" s="11"/>
      <c r="E95" s="70">
        <v>3465449</v>
      </c>
      <c r="F95" s="13"/>
      <c r="G95" s="70">
        <v>3277620</v>
      </c>
      <c r="H95" s="13"/>
      <c r="I95" s="71" t="s">
        <v>228</v>
      </c>
      <c r="J95" s="13"/>
      <c r="K95" s="70"/>
      <c r="L95" s="13"/>
      <c r="M95" s="70"/>
      <c r="N95" s="13"/>
    </row>
    <row r="96" spans="1:14" ht="11.25" customHeight="1">
      <c r="A96" s="27" t="s">
        <v>229</v>
      </c>
      <c r="B96" s="11"/>
      <c r="C96" s="134"/>
      <c r="D96" s="11"/>
      <c r="E96" s="70">
        <v>5760643</v>
      </c>
      <c r="F96" s="13"/>
      <c r="G96" s="12">
        <v>5654560</v>
      </c>
      <c r="H96" s="13"/>
      <c r="I96" s="71" t="s">
        <v>230</v>
      </c>
      <c r="J96" s="13"/>
      <c r="K96" s="70"/>
      <c r="L96" s="13"/>
      <c r="M96" s="70"/>
      <c r="N96" s="13"/>
    </row>
    <row r="97" spans="1:14" ht="11.25" customHeight="1">
      <c r="A97" s="27" t="s">
        <v>153</v>
      </c>
      <c r="B97" s="11"/>
      <c r="C97" s="134" t="s">
        <v>1007</v>
      </c>
      <c r="D97" s="10"/>
      <c r="E97" s="70">
        <v>369748</v>
      </c>
      <c r="F97" s="13"/>
      <c r="G97" s="70">
        <v>348458</v>
      </c>
      <c r="H97" s="13"/>
      <c r="I97" s="60" t="s">
        <v>231</v>
      </c>
      <c r="J97" s="13"/>
      <c r="K97" s="12"/>
      <c r="L97" s="13"/>
      <c r="M97" s="12"/>
      <c r="N97" s="13"/>
    </row>
    <row r="98" spans="1:14" ht="11.25" customHeight="1">
      <c r="A98" s="27" t="s">
        <v>232</v>
      </c>
      <c r="B98" s="11"/>
      <c r="C98" s="134" t="s">
        <v>749</v>
      </c>
      <c r="D98" s="11"/>
      <c r="E98" s="70">
        <v>2262684</v>
      </c>
      <c r="F98" s="13"/>
      <c r="G98" s="70">
        <v>2015195</v>
      </c>
      <c r="H98" s="13"/>
      <c r="I98" s="60" t="s">
        <v>233</v>
      </c>
      <c r="J98" s="13"/>
      <c r="K98" s="12"/>
      <c r="L98" s="13"/>
      <c r="M98" s="12"/>
      <c r="N98" s="13"/>
    </row>
    <row r="99" spans="1:14" ht="11.25" customHeight="1">
      <c r="A99" s="15" t="s">
        <v>742</v>
      </c>
      <c r="B99" s="16"/>
      <c r="C99" s="17"/>
      <c r="D99" s="38"/>
      <c r="E99" s="53"/>
      <c r="F99" s="31"/>
      <c r="G99" s="33"/>
      <c r="H99" s="31"/>
      <c r="I99" s="58"/>
      <c r="J99" s="31"/>
      <c r="K99" s="53"/>
      <c r="L99" s="31"/>
      <c r="M99" s="53"/>
      <c r="N99" s="31"/>
    </row>
    <row r="100" spans="1:14" ht="11.25" customHeight="1">
      <c r="A100" s="16" t="s">
        <v>134</v>
      </c>
      <c r="B100" s="11"/>
      <c r="C100" s="17"/>
      <c r="D100" s="10"/>
      <c r="E100" s="51">
        <v>21141394</v>
      </c>
      <c r="F100" s="20"/>
      <c r="G100" s="61" t="s">
        <v>745</v>
      </c>
      <c r="H100" s="20"/>
      <c r="I100" s="52" t="s">
        <v>234</v>
      </c>
      <c r="J100" s="20"/>
      <c r="K100" s="51"/>
      <c r="L100" s="20"/>
      <c r="M100" s="51"/>
      <c r="N100" s="20"/>
    </row>
    <row r="101" spans="1:14" ht="11.25" customHeight="1">
      <c r="A101" s="16" t="s">
        <v>163</v>
      </c>
      <c r="B101" s="11"/>
      <c r="C101" s="17"/>
      <c r="D101" s="11"/>
      <c r="E101" s="59">
        <v>8345684</v>
      </c>
      <c r="F101" s="49"/>
      <c r="G101" s="12">
        <v>2818749</v>
      </c>
      <c r="H101" s="13"/>
      <c r="I101" s="60" t="s">
        <v>235</v>
      </c>
      <c r="J101" s="13"/>
      <c r="K101" s="59"/>
      <c r="L101" s="13"/>
      <c r="M101" s="59"/>
      <c r="N101" s="13"/>
    </row>
    <row r="102" spans="1:14" ht="11.25" customHeight="1">
      <c r="A102" s="16" t="s">
        <v>236</v>
      </c>
      <c r="B102" s="11"/>
      <c r="C102" s="17"/>
      <c r="D102" s="55"/>
      <c r="E102" s="56">
        <v>1375</v>
      </c>
      <c r="F102" s="43"/>
      <c r="G102" s="72">
        <v>1375</v>
      </c>
      <c r="H102" s="42"/>
      <c r="I102" s="57" t="s">
        <v>141</v>
      </c>
      <c r="J102" s="42"/>
      <c r="K102" s="56"/>
      <c r="L102" s="42"/>
      <c r="M102" s="56"/>
      <c r="N102" s="42"/>
    </row>
    <row r="103" spans="1:14" ht="11.25" customHeight="1">
      <c r="A103" s="16" t="s">
        <v>486</v>
      </c>
      <c r="B103" s="16"/>
      <c r="C103" s="17"/>
      <c r="D103" s="55"/>
      <c r="E103" s="56"/>
      <c r="F103" s="42"/>
      <c r="G103" s="41"/>
      <c r="H103" s="43"/>
      <c r="I103" s="57"/>
      <c r="J103" s="43"/>
      <c r="K103" s="56"/>
      <c r="L103" s="42"/>
      <c r="M103" s="56"/>
      <c r="N103" s="43"/>
    </row>
    <row r="104" spans="1:14" ht="11.25" customHeight="1">
      <c r="A104" s="21" t="s">
        <v>140</v>
      </c>
      <c r="B104" s="11"/>
      <c r="C104" s="17"/>
      <c r="D104" s="10"/>
      <c r="E104" s="51">
        <v>584875</v>
      </c>
      <c r="F104" s="20"/>
      <c r="G104" s="61">
        <v>574375</v>
      </c>
      <c r="H104" s="20"/>
      <c r="I104" s="52" t="s">
        <v>237</v>
      </c>
      <c r="J104" s="20"/>
      <c r="K104" s="51"/>
      <c r="L104" s="26"/>
      <c r="M104" s="51"/>
      <c r="N104" s="26"/>
    </row>
    <row r="105" spans="1:14" ht="11.25" customHeight="1">
      <c r="A105" s="21" t="s">
        <v>146</v>
      </c>
      <c r="B105" s="11"/>
      <c r="C105" s="17"/>
      <c r="D105" s="10"/>
      <c r="E105" s="51">
        <v>12946570</v>
      </c>
      <c r="F105" s="20"/>
      <c r="G105" s="61">
        <v>8092198</v>
      </c>
      <c r="H105" s="20"/>
      <c r="I105" s="52" t="s">
        <v>238</v>
      </c>
      <c r="J105" s="20"/>
      <c r="K105" s="51"/>
      <c r="L105" s="26"/>
      <c r="M105" s="51"/>
      <c r="N105" s="26"/>
    </row>
    <row r="106" spans="1:14" ht="11.25" customHeight="1">
      <c r="A106" s="21" t="s">
        <v>239</v>
      </c>
      <c r="B106" s="11"/>
      <c r="C106" s="17"/>
      <c r="D106" s="11"/>
      <c r="E106" s="59">
        <v>8870707</v>
      </c>
      <c r="F106" s="13"/>
      <c r="G106" s="61">
        <v>8464241</v>
      </c>
      <c r="H106" s="13"/>
      <c r="I106" s="60" t="s">
        <v>240</v>
      </c>
      <c r="J106" s="13"/>
      <c r="K106" s="59"/>
      <c r="L106" s="13"/>
      <c r="M106" s="59"/>
      <c r="N106" s="13"/>
    </row>
    <row r="107" spans="1:14" ht="11.25" customHeight="1">
      <c r="A107" s="15" t="s">
        <v>495</v>
      </c>
      <c r="B107" s="16"/>
      <c r="C107" s="17"/>
      <c r="D107" s="38"/>
      <c r="E107" s="53"/>
      <c r="F107" s="31"/>
      <c r="G107" s="33"/>
      <c r="H107" s="32"/>
      <c r="I107" s="58"/>
      <c r="J107" s="32"/>
      <c r="K107" s="53"/>
      <c r="L107" s="31"/>
      <c r="M107" s="53"/>
      <c r="N107" s="32"/>
    </row>
    <row r="108" spans="1:14" ht="11.25" customHeight="1">
      <c r="A108" s="16" t="s">
        <v>140</v>
      </c>
      <c r="B108" s="11"/>
      <c r="C108" s="17"/>
      <c r="D108" s="10"/>
      <c r="E108" s="51">
        <v>5261433</v>
      </c>
      <c r="F108" s="26"/>
      <c r="G108" s="61">
        <v>5261433</v>
      </c>
      <c r="H108" s="26"/>
      <c r="I108" s="52" t="s">
        <v>141</v>
      </c>
      <c r="J108" s="26"/>
      <c r="K108" s="51"/>
      <c r="L108" s="26"/>
      <c r="M108" s="51"/>
      <c r="N108" s="26"/>
    </row>
    <row r="109" spans="1:14" ht="11.25" customHeight="1">
      <c r="A109" s="16" t="s">
        <v>146</v>
      </c>
      <c r="B109" s="11"/>
      <c r="C109" s="17"/>
      <c r="D109" s="10"/>
      <c r="E109" s="51">
        <v>101574</v>
      </c>
      <c r="F109" s="13"/>
      <c r="G109" s="39">
        <v>101574</v>
      </c>
      <c r="H109" s="13"/>
      <c r="I109" s="60" t="s">
        <v>141</v>
      </c>
      <c r="J109" s="49"/>
      <c r="K109" s="59"/>
      <c r="L109" s="13"/>
      <c r="M109" s="59"/>
      <c r="N109" s="13"/>
    </row>
    <row r="110" spans="1:14" ht="11.25" customHeight="1">
      <c r="A110" s="16" t="s">
        <v>239</v>
      </c>
      <c r="B110" s="11"/>
      <c r="C110" s="17"/>
      <c r="D110" s="11"/>
      <c r="E110" s="59">
        <v>693949</v>
      </c>
      <c r="F110" s="13"/>
      <c r="G110" s="39">
        <v>693949</v>
      </c>
      <c r="H110" s="13"/>
      <c r="I110" s="60" t="s">
        <v>141</v>
      </c>
      <c r="J110" s="13"/>
      <c r="K110" s="59"/>
      <c r="L110" s="13"/>
      <c r="M110" s="59"/>
      <c r="N110" s="13"/>
    </row>
    <row r="111" spans="1:14" ht="11.25" customHeight="1">
      <c r="A111" s="15" t="s">
        <v>241</v>
      </c>
      <c r="B111" s="16"/>
      <c r="C111" s="17"/>
      <c r="D111" s="55"/>
      <c r="E111" s="56"/>
      <c r="F111" s="42"/>
      <c r="G111" s="41"/>
      <c r="H111" s="42"/>
      <c r="I111" s="57"/>
      <c r="J111" s="42"/>
      <c r="K111" s="56"/>
      <c r="L111" s="42"/>
      <c r="M111" s="56"/>
      <c r="N111" s="42"/>
    </row>
    <row r="112" spans="1:14" ht="11.25" customHeight="1">
      <c r="A112" s="16" t="s">
        <v>134</v>
      </c>
      <c r="B112" s="135"/>
      <c r="C112" s="134" t="s">
        <v>1007</v>
      </c>
      <c r="D112" s="10"/>
      <c r="E112" s="51">
        <v>11548</v>
      </c>
      <c r="F112" s="20"/>
      <c r="G112" s="61">
        <v>5420</v>
      </c>
      <c r="H112" s="26"/>
      <c r="I112" s="52" t="s">
        <v>242</v>
      </c>
      <c r="J112" s="26"/>
      <c r="K112" s="51"/>
      <c r="L112" s="26"/>
      <c r="M112" s="51"/>
      <c r="N112" s="26"/>
    </row>
    <row r="113" spans="1:14" ht="11.25" customHeight="1">
      <c r="A113" s="16" t="s">
        <v>163</v>
      </c>
      <c r="B113" s="11"/>
      <c r="C113" s="17"/>
      <c r="D113" s="10"/>
      <c r="E113" s="51">
        <v>2423332</v>
      </c>
      <c r="F113" s="20"/>
      <c r="G113" s="61">
        <v>690062</v>
      </c>
      <c r="H113" s="26"/>
      <c r="I113" s="52" t="s">
        <v>243</v>
      </c>
      <c r="J113" s="26"/>
      <c r="K113" s="51"/>
      <c r="L113" s="26"/>
      <c r="M113" s="51"/>
      <c r="N113" s="26"/>
    </row>
    <row r="114" spans="1:14" ht="11.25" customHeight="1">
      <c r="A114" s="16" t="s">
        <v>487</v>
      </c>
      <c r="B114" s="11"/>
      <c r="C114" s="17"/>
      <c r="D114" s="10"/>
      <c r="E114" s="51">
        <v>1596979</v>
      </c>
      <c r="F114" s="26"/>
      <c r="G114" s="61">
        <v>948312</v>
      </c>
      <c r="H114" s="26"/>
      <c r="I114" s="52" t="s">
        <v>244</v>
      </c>
      <c r="J114" s="49"/>
      <c r="K114" s="59"/>
      <c r="L114" s="49"/>
      <c r="M114" s="59"/>
      <c r="N114" s="49"/>
    </row>
    <row r="115" spans="1:14" ht="11.25" customHeight="1">
      <c r="A115" s="15" t="s">
        <v>245</v>
      </c>
      <c r="B115" s="11"/>
      <c r="C115" s="17"/>
      <c r="D115" s="10"/>
      <c r="E115" s="51">
        <v>43170</v>
      </c>
      <c r="F115" s="26"/>
      <c r="G115" s="61">
        <v>18714</v>
      </c>
      <c r="H115" s="13"/>
      <c r="I115" s="71" t="s">
        <v>246</v>
      </c>
      <c r="J115" s="49"/>
      <c r="K115" s="70"/>
      <c r="L115" s="13"/>
      <c r="M115" s="70"/>
      <c r="N115" s="49"/>
    </row>
    <row r="116" spans="1:14" ht="11.25" customHeight="1">
      <c r="A116" s="64" t="s">
        <v>247</v>
      </c>
      <c r="B116" s="10"/>
      <c r="C116" s="46"/>
      <c r="D116" s="55"/>
      <c r="E116" s="56"/>
      <c r="F116" s="43"/>
      <c r="G116" s="72"/>
      <c r="H116" s="43"/>
      <c r="I116" s="57"/>
      <c r="J116" s="43"/>
      <c r="K116" s="56"/>
      <c r="L116" s="43"/>
      <c r="M116" s="56"/>
      <c r="N116" s="43"/>
    </row>
    <row r="117" spans="1:14" ht="11.25" customHeight="1">
      <c r="A117" s="16" t="s">
        <v>248</v>
      </c>
      <c r="B117" s="10"/>
      <c r="C117" s="46"/>
      <c r="D117" s="38"/>
      <c r="E117" s="53"/>
      <c r="F117" s="32"/>
      <c r="G117" s="44"/>
      <c r="H117" s="32"/>
      <c r="I117" s="58"/>
      <c r="J117" s="32"/>
      <c r="K117" s="53"/>
      <c r="L117" s="32"/>
      <c r="M117" s="53"/>
      <c r="N117" s="32"/>
    </row>
    <row r="118" spans="1:14" ht="11.25" customHeight="1">
      <c r="A118" s="66" t="s">
        <v>249</v>
      </c>
      <c r="B118" s="10"/>
      <c r="C118" s="46"/>
      <c r="D118" s="10"/>
      <c r="E118" s="51">
        <v>15672269</v>
      </c>
      <c r="F118" s="20"/>
      <c r="G118" s="61">
        <v>3121250</v>
      </c>
      <c r="H118" s="20"/>
      <c r="I118" s="52" t="s">
        <v>250</v>
      </c>
      <c r="J118" s="20"/>
      <c r="K118" s="51"/>
      <c r="L118" s="20"/>
      <c r="M118" s="51"/>
      <c r="N118" s="20"/>
    </row>
    <row r="119" spans="1:14" ht="11.25" customHeight="1">
      <c r="A119" s="66" t="s">
        <v>251</v>
      </c>
      <c r="B119" s="10"/>
      <c r="C119" s="46"/>
      <c r="D119" s="11"/>
      <c r="E119" s="59">
        <v>615187</v>
      </c>
      <c r="F119" s="49"/>
      <c r="G119" s="12" t="s">
        <v>745</v>
      </c>
      <c r="H119" s="49"/>
      <c r="I119" s="60" t="s">
        <v>252</v>
      </c>
      <c r="J119" s="49"/>
      <c r="K119" s="59"/>
      <c r="L119" s="49"/>
      <c r="M119" s="59"/>
      <c r="N119" s="49"/>
    </row>
    <row r="120" spans="1:14" ht="11.25" customHeight="1">
      <c r="A120" s="16" t="s">
        <v>136</v>
      </c>
      <c r="B120" s="10"/>
      <c r="C120" s="46"/>
      <c r="D120" s="10"/>
      <c r="E120" s="51">
        <v>225972</v>
      </c>
      <c r="F120" s="20"/>
      <c r="G120" s="61">
        <v>225972</v>
      </c>
      <c r="H120" s="20"/>
      <c r="I120" s="52" t="s">
        <v>141</v>
      </c>
      <c r="J120" s="20"/>
      <c r="K120" s="51"/>
      <c r="L120" s="20"/>
      <c r="M120" s="51"/>
      <c r="N120" s="20"/>
    </row>
    <row r="121" spans="1:14" ht="11.25" customHeight="1">
      <c r="A121" s="16" t="s">
        <v>496</v>
      </c>
      <c r="B121" s="10"/>
      <c r="C121" s="46"/>
      <c r="D121" s="11"/>
      <c r="E121" s="59">
        <v>2022</v>
      </c>
      <c r="F121" s="49"/>
      <c r="G121" s="12" t="s">
        <v>745</v>
      </c>
      <c r="H121" s="49"/>
      <c r="I121" s="60" t="s">
        <v>253</v>
      </c>
      <c r="J121" s="49"/>
      <c r="K121" s="59"/>
      <c r="L121" s="49"/>
      <c r="M121" s="59"/>
      <c r="N121" s="49"/>
    </row>
    <row r="122" spans="1:14" ht="11.25" customHeight="1">
      <c r="A122" s="15" t="s">
        <v>497</v>
      </c>
      <c r="B122" s="16"/>
      <c r="C122" s="17"/>
      <c r="D122" s="38"/>
      <c r="E122" s="53"/>
      <c r="F122" s="31"/>
      <c r="G122" s="33"/>
      <c r="H122" s="32"/>
      <c r="I122" s="58"/>
      <c r="J122" s="32"/>
      <c r="K122" s="53"/>
      <c r="L122" s="31"/>
      <c r="M122" s="53"/>
      <c r="N122" s="32"/>
    </row>
    <row r="123" spans="1:14" ht="11.25" customHeight="1">
      <c r="A123" s="16" t="s">
        <v>140</v>
      </c>
      <c r="B123" s="11"/>
      <c r="C123" s="17"/>
      <c r="D123" s="10"/>
      <c r="E123" s="51">
        <v>10200292</v>
      </c>
      <c r="F123" s="26"/>
      <c r="G123" s="61">
        <v>10157113</v>
      </c>
      <c r="H123" s="26"/>
      <c r="I123" s="52" t="s">
        <v>255</v>
      </c>
      <c r="J123" s="20"/>
      <c r="K123" s="51"/>
      <c r="L123" s="26"/>
      <c r="M123" s="51"/>
      <c r="N123" s="26"/>
    </row>
    <row r="124" spans="1:14" ht="11.25" customHeight="1">
      <c r="A124" s="16" t="s">
        <v>146</v>
      </c>
      <c r="B124" s="11"/>
      <c r="C124" s="17"/>
      <c r="D124" s="10"/>
      <c r="E124" s="51">
        <v>29096</v>
      </c>
      <c r="F124" s="26"/>
      <c r="G124" s="61">
        <v>636</v>
      </c>
      <c r="H124" s="26"/>
      <c r="I124" s="52" t="s">
        <v>256</v>
      </c>
      <c r="J124" s="20"/>
      <c r="K124" s="51"/>
      <c r="L124" s="26"/>
      <c r="M124" s="51"/>
      <c r="N124" s="26"/>
    </row>
    <row r="125" spans="1:14" ht="11.25" customHeight="1">
      <c r="A125" s="65" t="s">
        <v>239</v>
      </c>
      <c r="B125" s="55"/>
      <c r="C125" s="62"/>
      <c r="D125" s="10"/>
      <c r="E125" s="51">
        <v>577699</v>
      </c>
      <c r="F125" s="26"/>
      <c r="G125" s="61">
        <v>346459</v>
      </c>
      <c r="H125" s="20"/>
      <c r="I125" s="52" t="s">
        <v>257</v>
      </c>
      <c r="J125" s="26"/>
      <c r="K125" s="51"/>
      <c r="L125" s="26"/>
      <c r="M125" s="51"/>
      <c r="N125" s="26"/>
    </row>
    <row r="126" spans="1:14" ht="11.25" customHeight="1">
      <c r="A126" s="145" t="s">
        <v>466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1:14" ht="11.25" customHeight="1">
      <c r="A127" s="148" t="s">
        <v>194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 ht="11.25" customHeight="1">
      <c r="A128" s="148" t="s">
        <v>124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4" ht="11.25" customHeigh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ht="11.25" customHeight="1">
      <c r="A130" s="148" t="s">
        <v>125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1:14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ht="11.25" customHeight="1">
      <c r="A132" s="38"/>
      <c r="B132" s="38"/>
      <c r="C132" s="38"/>
      <c r="D132" s="38"/>
      <c r="E132" s="53"/>
      <c r="F132" s="31"/>
      <c r="G132" s="159" t="s">
        <v>195</v>
      </c>
      <c r="H132" s="159"/>
      <c r="I132" s="159"/>
      <c r="J132" s="159"/>
      <c r="K132" s="159"/>
      <c r="L132" s="159"/>
      <c r="M132" s="159"/>
      <c r="N132" s="159"/>
    </row>
    <row r="133" spans="1:14" ht="11.25" customHeight="1">
      <c r="A133" s="160" t="s">
        <v>127</v>
      </c>
      <c r="B133" s="160"/>
      <c r="C133" s="160"/>
      <c r="D133" s="10"/>
      <c r="E133" s="19" t="s">
        <v>734</v>
      </c>
      <c r="F133" s="26"/>
      <c r="G133" s="19" t="s">
        <v>128</v>
      </c>
      <c r="H133" s="26"/>
      <c r="I133" s="159" t="s">
        <v>129</v>
      </c>
      <c r="J133" s="159"/>
      <c r="K133" s="159"/>
      <c r="L133" s="159"/>
      <c r="M133" s="159"/>
      <c r="N133" s="159"/>
    </row>
    <row r="134" spans="1:14" ht="11.25" customHeight="1">
      <c r="A134" s="149" t="s">
        <v>792</v>
      </c>
      <c r="B134" s="149"/>
      <c r="C134" s="149"/>
      <c r="D134" s="55"/>
      <c r="E134" s="56"/>
      <c r="F134" s="42"/>
      <c r="G134" s="41"/>
      <c r="H134" s="42"/>
      <c r="I134" s="57"/>
      <c r="J134" s="42"/>
      <c r="K134" s="56"/>
      <c r="L134" s="42"/>
      <c r="M134" s="56"/>
      <c r="N134" s="42"/>
    </row>
    <row r="135" spans="1:14" ht="11.25" customHeight="1">
      <c r="A135" s="50" t="s">
        <v>258</v>
      </c>
      <c r="B135" s="55"/>
      <c r="C135" s="62"/>
      <c r="D135" s="38"/>
      <c r="E135" s="53"/>
      <c r="F135" s="31"/>
      <c r="G135" s="44"/>
      <c r="H135" s="32"/>
      <c r="I135" s="58"/>
      <c r="J135" s="31"/>
      <c r="K135" s="53"/>
      <c r="L135" s="31"/>
      <c r="M135" s="53"/>
      <c r="N135" s="31"/>
    </row>
    <row r="136" spans="1:14" ht="11.25" customHeight="1">
      <c r="A136" s="65" t="s">
        <v>193</v>
      </c>
      <c r="B136" s="55"/>
      <c r="C136" s="62"/>
      <c r="D136" s="38"/>
      <c r="E136" s="53">
        <v>146775</v>
      </c>
      <c r="F136" s="31"/>
      <c r="G136" s="44">
        <v>146775</v>
      </c>
      <c r="H136" s="32"/>
      <c r="I136" s="58" t="s">
        <v>141</v>
      </c>
      <c r="J136" s="31"/>
      <c r="K136" s="53"/>
      <c r="L136" s="31"/>
      <c r="M136" s="53"/>
      <c r="N136" s="31"/>
    </row>
    <row r="137" spans="1:14" ht="11.25" customHeight="1">
      <c r="A137" s="65" t="s">
        <v>494</v>
      </c>
      <c r="B137" s="55"/>
      <c r="C137" s="62"/>
      <c r="D137" s="55"/>
      <c r="E137" s="73"/>
      <c r="F137" s="42"/>
      <c r="G137" s="74"/>
      <c r="H137" s="42"/>
      <c r="I137" s="57"/>
      <c r="J137" s="42"/>
      <c r="K137" s="56"/>
      <c r="L137" s="42"/>
      <c r="M137" s="56"/>
      <c r="N137" s="42"/>
    </row>
    <row r="138" spans="1:14" ht="11.25" customHeight="1">
      <c r="A138" s="66" t="s">
        <v>259</v>
      </c>
      <c r="B138" s="10"/>
      <c r="C138" s="46"/>
      <c r="D138" s="38"/>
      <c r="E138" s="75"/>
      <c r="F138" s="31"/>
      <c r="G138" s="76"/>
      <c r="H138" s="31"/>
      <c r="I138" s="58"/>
      <c r="J138" s="31"/>
      <c r="K138" s="53"/>
      <c r="L138" s="31"/>
      <c r="M138" s="53"/>
      <c r="N138" s="31"/>
    </row>
    <row r="139" spans="1:14" ht="11.25" customHeight="1">
      <c r="A139" s="27" t="s">
        <v>260</v>
      </c>
      <c r="B139" s="11"/>
      <c r="C139" s="17"/>
      <c r="D139" s="10"/>
      <c r="E139" s="51">
        <v>3608</v>
      </c>
      <c r="F139" s="26"/>
      <c r="G139" s="61">
        <v>2331</v>
      </c>
      <c r="H139" s="26"/>
      <c r="I139" s="52" t="s">
        <v>261</v>
      </c>
      <c r="J139" s="26"/>
      <c r="K139" s="51"/>
      <c r="L139" s="26"/>
      <c r="M139" s="51"/>
      <c r="N139" s="26"/>
    </row>
    <row r="140" spans="1:14" ht="11.25" customHeight="1">
      <c r="A140" s="27" t="s">
        <v>262</v>
      </c>
      <c r="B140" s="11"/>
      <c r="C140" s="17"/>
      <c r="D140" s="10"/>
      <c r="E140" s="51">
        <v>88617</v>
      </c>
      <c r="F140" s="67"/>
      <c r="G140" s="61">
        <v>88557</v>
      </c>
      <c r="H140" s="26"/>
      <c r="I140" s="52" t="s">
        <v>263</v>
      </c>
      <c r="J140" s="26"/>
      <c r="K140" s="51"/>
      <c r="L140" s="26"/>
      <c r="M140" s="51"/>
      <c r="N140" s="26"/>
    </row>
    <row r="141" spans="1:14" ht="11.25" customHeight="1">
      <c r="A141" s="27" t="s">
        <v>264</v>
      </c>
      <c r="B141" s="11"/>
      <c r="C141" s="17"/>
      <c r="D141" s="10"/>
      <c r="E141" s="51">
        <v>5600</v>
      </c>
      <c r="F141" s="67"/>
      <c r="G141" s="61">
        <v>5600</v>
      </c>
      <c r="H141" s="26"/>
      <c r="I141" s="52" t="s">
        <v>141</v>
      </c>
      <c r="J141" s="26"/>
      <c r="K141" s="51"/>
      <c r="L141" s="26"/>
      <c r="M141" s="51"/>
      <c r="N141" s="26"/>
    </row>
    <row r="142" spans="1:14" ht="11.25" customHeight="1">
      <c r="A142" s="15" t="s">
        <v>498</v>
      </c>
      <c r="B142" s="11"/>
      <c r="C142" s="17"/>
      <c r="D142" s="10"/>
      <c r="E142" s="51">
        <v>643562</v>
      </c>
      <c r="F142" s="26"/>
      <c r="G142" s="61">
        <v>643562</v>
      </c>
      <c r="H142" s="26"/>
      <c r="I142" s="52" t="s">
        <v>141</v>
      </c>
      <c r="J142" s="26"/>
      <c r="K142" s="51"/>
      <c r="L142" s="26"/>
      <c r="M142" s="51"/>
      <c r="N142" s="26"/>
    </row>
    <row r="143" spans="1:14" ht="11.25" customHeight="1">
      <c r="A143" s="15" t="s">
        <v>265</v>
      </c>
      <c r="B143" s="11"/>
      <c r="C143" s="17"/>
      <c r="D143" s="10"/>
      <c r="E143" s="61">
        <v>312436</v>
      </c>
      <c r="F143" s="26"/>
      <c r="G143" s="61" t="s">
        <v>745</v>
      </c>
      <c r="H143" s="26"/>
      <c r="I143" s="52" t="s">
        <v>266</v>
      </c>
      <c r="J143" s="26"/>
      <c r="K143" s="51"/>
      <c r="L143" s="26"/>
      <c r="M143" s="51"/>
      <c r="N143" s="20"/>
    </row>
    <row r="144" spans="1:14" ht="11.25" customHeight="1">
      <c r="A144" s="15" t="s">
        <v>267</v>
      </c>
      <c r="B144" s="11"/>
      <c r="C144" s="17"/>
      <c r="D144" s="11"/>
      <c r="E144" s="12">
        <v>19722</v>
      </c>
      <c r="F144" s="13"/>
      <c r="G144" s="12" t="s">
        <v>745</v>
      </c>
      <c r="H144" s="13"/>
      <c r="I144" s="60" t="s">
        <v>268</v>
      </c>
      <c r="J144" s="13"/>
      <c r="K144" s="59"/>
      <c r="L144" s="13"/>
      <c r="M144" s="59"/>
      <c r="N144" s="49"/>
    </row>
    <row r="145" spans="1:14" ht="11.25" customHeight="1">
      <c r="A145" s="50" t="s">
        <v>499</v>
      </c>
      <c r="B145" s="55"/>
      <c r="C145" s="62"/>
      <c r="D145" s="38"/>
      <c r="E145" s="44"/>
      <c r="F145" s="31"/>
      <c r="G145" s="44"/>
      <c r="H145" s="31"/>
      <c r="I145" s="58"/>
      <c r="J145" s="31"/>
      <c r="K145" s="53"/>
      <c r="L145" s="31"/>
      <c r="M145" s="53"/>
      <c r="N145" s="32"/>
    </row>
    <row r="146" spans="1:14" ht="11.25" customHeight="1">
      <c r="A146" s="48" t="s">
        <v>197</v>
      </c>
      <c r="B146" s="10"/>
      <c r="C146" s="46"/>
      <c r="D146" s="10"/>
      <c r="E146" s="61">
        <v>37587880</v>
      </c>
      <c r="F146" s="26"/>
      <c r="G146" s="61">
        <v>37292988</v>
      </c>
      <c r="H146" s="26"/>
      <c r="I146" s="52" t="s">
        <v>269</v>
      </c>
      <c r="J146" s="26"/>
      <c r="K146" s="51"/>
      <c r="L146" s="26"/>
      <c r="M146" s="51"/>
      <c r="N146" s="20"/>
    </row>
    <row r="147" spans="1:14" ht="11.25" customHeight="1">
      <c r="A147" s="15" t="s">
        <v>500</v>
      </c>
      <c r="B147" s="16"/>
      <c r="C147" s="17"/>
      <c r="D147" s="55"/>
      <c r="E147" s="56"/>
      <c r="F147" s="42"/>
      <c r="G147" s="41"/>
      <c r="H147" s="43"/>
      <c r="I147" s="57"/>
      <c r="J147" s="43"/>
      <c r="K147" s="56"/>
      <c r="L147" s="42"/>
      <c r="M147" s="56"/>
      <c r="N147" s="43"/>
    </row>
    <row r="148" spans="1:14" ht="11.25" customHeight="1">
      <c r="A148" s="16" t="s">
        <v>140</v>
      </c>
      <c r="B148" s="11"/>
      <c r="C148" s="17"/>
      <c r="D148" s="10"/>
      <c r="E148" s="51">
        <v>1965937</v>
      </c>
      <c r="F148" s="26"/>
      <c r="G148" s="61">
        <v>1955437</v>
      </c>
      <c r="H148" s="26"/>
      <c r="I148" s="52" t="s">
        <v>270</v>
      </c>
      <c r="J148" s="20"/>
      <c r="K148" s="51"/>
      <c r="L148" s="26"/>
      <c r="M148" s="51"/>
      <c r="N148" s="26"/>
    </row>
    <row r="149" spans="1:14" ht="11.25" customHeight="1">
      <c r="A149" s="16" t="s">
        <v>146</v>
      </c>
      <c r="B149" s="11"/>
      <c r="C149" s="17"/>
      <c r="D149" s="10"/>
      <c r="E149" s="61">
        <v>66745</v>
      </c>
      <c r="F149" s="26"/>
      <c r="G149" s="61">
        <v>42246</v>
      </c>
      <c r="H149" s="26"/>
      <c r="I149" s="52" t="s">
        <v>271</v>
      </c>
      <c r="J149" s="20"/>
      <c r="K149" s="51"/>
      <c r="L149" s="26"/>
      <c r="M149" s="51"/>
      <c r="N149" s="26"/>
    </row>
    <row r="150" spans="1:14" ht="11.25" customHeight="1">
      <c r="A150" s="16" t="s">
        <v>239</v>
      </c>
      <c r="B150" s="11"/>
      <c r="C150" s="17"/>
      <c r="D150" s="11"/>
      <c r="E150" s="59">
        <v>2514499</v>
      </c>
      <c r="F150" s="13"/>
      <c r="G150" s="61">
        <v>2207046</v>
      </c>
      <c r="H150" s="13"/>
      <c r="I150" s="60" t="s">
        <v>272</v>
      </c>
      <c r="J150" s="13"/>
      <c r="K150" s="59"/>
      <c r="L150" s="13"/>
      <c r="M150" s="59"/>
      <c r="N150" s="13"/>
    </row>
    <row r="151" spans="1:14" ht="11.25" customHeight="1">
      <c r="A151" s="15" t="s">
        <v>273</v>
      </c>
      <c r="B151" s="11"/>
      <c r="C151" s="17"/>
      <c r="D151" s="55"/>
      <c r="E151" s="56"/>
      <c r="F151" s="42"/>
      <c r="G151" s="72"/>
      <c r="H151" s="42"/>
      <c r="I151" s="57"/>
      <c r="J151" s="42"/>
      <c r="K151" s="56"/>
      <c r="L151" s="42"/>
      <c r="M151" s="56"/>
      <c r="N151" s="42"/>
    </row>
    <row r="152" spans="1:14" ht="11.25" customHeight="1">
      <c r="A152" s="16" t="s">
        <v>134</v>
      </c>
      <c r="B152" s="11"/>
      <c r="C152" s="17"/>
      <c r="D152" s="10"/>
      <c r="E152" s="51">
        <v>8875</v>
      </c>
      <c r="F152" s="26"/>
      <c r="G152" s="61" t="s">
        <v>745</v>
      </c>
      <c r="H152" s="26"/>
      <c r="I152" s="52" t="s">
        <v>274</v>
      </c>
      <c r="J152" s="26"/>
      <c r="K152" s="51"/>
      <c r="L152" s="26"/>
      <c r="M152" s="51"/>
      <c r="N152" s="26"/>
    </row>
    <row r="153" spans="1:14" ht="11.25" customHeight="1">
      <c r="A153" s="16" t="s">
        <v>163</v>
      </c>
      <c r="B153" s="11"/>
      <c r="C153" s="17"/>
      <c r="D153" s="10"/>
      <c r="E153" s="51">
        <v>609413</v>
      </c>
      <c r="F153" s="26"/>
      <c r="G153" s="61">
        <v>378000</v>
      </c>
      <c r="H153" s="26"/>
      <c r="I153" s="52" t="s">
        <v>275</v>
      </c>
      <c r="J153" s="26"/>
      <c r="K153" s="51"/>
      <c r="L153" s="26"/>
      <c r="M153" s="51"/>
      <c r="N153" s="26"/>
    </row>
    <row r="154" spans="1:14" ht="11.25" customHeight="1">
      <c r="A154" s="16" t="s">
        <v>496</v>
      </c>
      <c r="B154" s="16"/>
      <c r="C154" s="17"/>
      <c r="D154" s="11"/>
      <c r="E154" s="59">
        <v>1588406</v>
      </c>
      <c r="F154" s="13"/>
      <c r="G154" s="39">
        <v>1587624</v>
      </c>
      <c r="H154" s="49"/>
      <c r="I154" s="60" t="s">
        <v>276</v>
      </c>
      <c r="J154" s="49"/>
      <c r="K154" s="59"/>
      <c r="L154" s="13"/>
      <c r="M154" s="59"/>
      <c r="N154" s="49"/>
    </row>
    <row r="155" spans="1:14" ht="11.25" customHeight="1">
      <c r="A155" s="15" t="s">
        <v>277</v>
      </c>
      <c r="B155" s="16"/>
      <c r="C155" s="17"/>
      <c r="D155" s="38"/>
      <c r="E155" s="53"/>
      <c r="F155" s="31"/>
      <c r="G155" s="33"/>
      <c r="H155" s="31"/>
      <c r="I155" s="58"/>
      <c r="J155" s="31"/>
      <c r="K155" s="53"/>
      <c r="L155" s="31"/>
      <c r="M155" s="53"/>
      <c r="N155" s="31"/>
    </row>
    <row r="156" spans="1:14" ht="11.25" customHeight="1">
      <c r="A156" s="16" t="s">
        <v>134</v>
      </c>
      <c r="B156" s="11"/>
      <c r="C156" s="17"/>
      <c r="D156" s="10"/>
      <c r="E156" s="51">
        <v>218</v>
      </c>
      <c r="F156" s="20"/>
      <c r="G156" s="61" t="s">
        <v>745</v>
      </c>
      <c r="H156" s="20"/>
      <c r="I156" s="52" t="s">
        <v>139</v>
      </c>
      <c r="J156" s="20"/>
      <c r="K156" s="51"/>
      <c r="L156" s="20"/>
      <c r="M156" s="51"/>
      <c r="N156" s="20"/>
    </row>
    <row r="157" spans="1:14" ht="11.25" customHeight="1">
      <c r="A157" s="16" t="s">
        <v>486</v>
      </c>
      <c r="B157" s="16"/>
      <c r="C157" s="17"/>
      <c r="D157" s="38"/>
      <c r="E157" s="53"/>
      <c r="F157" s="31"/>
      <c r="G157" s="33"/>
      <c r="H157" s="32"/>
      <c r="I157" s="58"/>
      <c r="J157" s="32"/>
      <c r="K157" s="53"/>
      <c r="L157" s="31"/>
      <c r="M157" s="53"/>
      <c r="N157" s="32"/>
    </row>
    <row r="158" spans="1:14" ht="11.25" customHeight="1">
      <c r="A158" s="21" t="s">
        <v>278</v>
      </c>
      <c r="B158" s="11"/>
      <c r="C158" s="17"/>
      <c r="D158" s="10"/>
      <c r="E158" s="51">
        <v>26763</v>
      </c>
      <c r="F158" s="26"/>
      <c r="G158" s="19">
        <v>21902</v>
      </c>
      <c r="H158" s="26"/>
      <c r="I158" s="52" t="s">
        <v>279</v>
      </c>
      <c r="J158" s="26"/>
      <c r="K158" s="51"/>
      <c r="L158" s="26"/>
      <c r="M158" s="51"/>
      <c r="N158" s="26"/>
    </row>
    <row r="159" spans="1:14" ht="11.25" customHeight="1">
      <c r="A159" s="21" t="s">
        <v>280</v>
      </c>
      <c r="B159" s="11"/>
      <c r="C159" s="17"/>
      <c r="D159" s="11"/>
      <c r="E159" s="59">
        <v>109</v>
      </c>
      <c r="F159" s="13"/>
      <c r="G159" s="61" t="s">
        <v>745</v>
      </c>
      <c r="H159" s="20"/>
      <c r="I159" s="52" t="s">
        <v>281</v>
      </c>
      <c r="J159" s="49"/>
      <c r="K159" s="59"/>
      <c r="L159" s="13"/>
      <c r="M159" s="59"/>
      <c r="N159" s="13"/>
    </row>
    <row r="160" spans="1:14" ht="11.25" customHeight="1">
      <c r="A160" s="21" t="s">
        <v>239</v>
      </c>
      <c r="B160" s="11"/>
      <c r="C160" s="17"/>
      <c r="D160" s="11"/>
      <c r="E160" s="59">
        <v>469792</v>
      </c>
      <c r="F160" s="13"/>
      <c r="G160" s="39">
        <v>467096</v>
      </c>
      <c r="H160" s="13"/>
      <c r="I160" s="60" t="s">
        <v>282</v>
      </c>
      <c r="J160" s="13"/>
      <c r="K160" s="59"/>
      <c r="L160" s="13"/>
      <c r="M160" s="59"/>
      <c r="N160" s="13"/>
    </row>
    <row r="161" spans="1:14" ht="11.25" customHeight="1">
      <c r="A161" s="15" t="s">
        <v>283</v>
      </c>
      <c r="B161" s="11"/>
      <c r="C161" s="17"/>
      <c r="D161" s="10"/>
      <c r="E161" s="51">
        <v>1322062</v>
      </c>
      <c r="F161" s="26"/>
      <c r="G161" s="19">
        <v>809500</v>
      </c>
      <c r="H161" s="26"/>
      <c r="I161" s="52" t="s">
        <v>284</v>
      </c>
      <c r="J161" s="26"/>
      <c r="K161" s="51"/>
      <c r="L161" s="26"/>
      <c r="M161" s="51"/>
      <c r="N161" s="26"/>
    </row>
    <row r="162" spans="1:14" ht="11.25" customHeight="1">
      <c r="A162" s="15" t="s">
        <v>743</v>
      </c>
      <c r="B162" s="16"/>
      <c r="C162" s="17"/>
      <c r="D162" s="38"/>
      <c r="E162" s="53"/>
      <c r="F162" s="31"/>
      <c r="G162" s="33"/>
      <c r="H162" s="31"/>
      <c r="I162" s="58"/>
      <c r="J162" s="31"/>
      <c r="K162" s="53"/>
      <c r="L162" s="31"/>
      <c r="M162" s="53"/>
      <c r="N162" s="31"/>
    </row>
    <row r="163" spans="1:14" ht="11.25" customHeight="1">
      <c r="A163" s="16" t="s">
        <v>134</v>
      </c>
      <c r="B163" s="11"/>
      <c r="C163" s="134" t="s">
        <v>1007</v>
      </c>
      <c r="D163" s="10"/>
      <c r="E163" s="51">
        <v>230326</v>
      </c>
      <c r="F163" s="20"/>
      <c r="G163" s="61">
        <v>5059</v>
      </c>
      <c r="H163" s="20"/>
      <c r="I163" s="52" t="s">
        <v>285</v>
      </c>
      <c r="J163" s="20"/>
      <c r="K163" s="51"/>
      <c r="L163" s="20"/>
      <c r="M163" s="51"/>
      <c r="N163" s="20"/>
    </row>
    <row r="164" spans="1:14" ht="11.25" customHeight="1">
      <c r="A164" s="16" t="s">
        <v>163</v>
      </c>
      <c r="B164" s="11"/>
      <c r="C164" s="134"/>
      <c r="D164" s="11"/>
      <c r="E164" s="59">
        <v>48596728</v>
      </c>
      <c r="F164" s="49"/>
      <c r="G164" s="12">
        <v>42273752</v>
      </c>
      <c r="H164" s="13"/>
      <c r="I164" s="60" t="s">
        <v>286</v>
      </c>
      <c r="J164" s="13"/>
      <c r="K164" s="59"/>
      <c r="L164" s="13"/>
      <c r="M164" s="59"/>
      <c r="N164" s="13"/>
    </row>
    <row r="165" spans="1:14" ht="11.25" customHeight="1">
      <c r="A165" s="16" t="s">
        <v>287</v>
      </c>
      <c r="B165" s="11"/>
      <c r="C165" s="134"/>
      <c r="D165" s="11"/>
      <c r="E165" s="59">
        <v>5757</v>
      </c>
      <c r="F165" s="49"/>
      <c r="G165" s="12" t="s">
        <v>745</v>
      </c>
      <c r="H165" s="13"/>
      <c r="I165" s="60" t="s">
        <v>288</v>
      </c>
      <c r="J165" s="13"/>
      <c r="K165" s="59"/>
      <c r="L165" s="13"/>
      <c r="M165" s="59"/>
      <c r="N165" s="13"/>
    </row>
    <row r="166" spans="1:14" ht="11.25" customHeight="1">
      <c r="A166" s="16" t="s">
        <v>289</v>
      </c>
      <c r="B166" s="11"/>
      <c r="C166" s="134"/>
      <c r="D166" s="11"/>
      <c r="E166" s="59">
        <v>847343</v>
      </c>
      <c r="F166" s="49"/>
      <c r="G166" s="12">
        <v>324812</v>
      </c>
      <c r="H166" s="49"/>
      <c r="I166" s="60" t="s">
        <v>290</v>
      </c>
      <c r="J166" s="49"/>
      <c r="K166" s="59"/>
      <c r="L166" s="49"/>
      <c r="M166" s="59"/>
      <c r="N166" s="49"/>
    </row>
    <row r="167" spans="1:14" ht="11.25" customHeight="1">
      <c r="A167" s="16" t="s">
        <v>486</v>
      </c>
      <c r="B167" s="16"/>
      <c r="C167" s="134"/>
      <c r="D167" s="55"/>
      <c r="E167" s="56"/>
      <c r="F167" s="42"/>
      <c r="G167" s="41"/>
      <c r="H167" s="43"/>
      <c r="I167" s="57"/>
      <c r="J167" s="43"/>
      <c r="K167" s="56"/>
      <c r="L167" s="42"/>
      <c r="M167" s="56"/>
      <c r="N167" s="43"/>
    </row>
    <row r="168" spans="1:14" ht="11.25" customHeight="1">
      <c r="A168" s="21" t="s">
        <v>140</v>
      </c>
      <c r="B168" s="11"/>
      <c r="C168" s="134"/>
      <c r="D168" s="10"/>
      <c r="E168" s="51">
        <v>8650553</v>
      </c>
      <c r="F168" s="26"/>
      <c r="G168" s="61">
        <v>5788710</v>
      </c>
      <c r="H168" s="26"/>
      <c r="I168" s="52" t="s">
        <v>291</v>
      </c>
      <c r="J168" s="20"/>
      <c r="K168" s="51"/>
      <c r="L168" s="26"/>
      <c r="M168" s="51"/>
      <c r="N168" s="26"/>
    </row>
    <row r="169" spans="1:14" ht="11.25" customHeight="1">
      <c r="A169" s="21" t="s">
        <v>146</v>
      </c>
      <c r="B169" s="11"/>
      <c r="C169" s="134" t="s">
        <v>1007</v>
      </c>
      <c r="D169" s="10"/>
      <c r="E169" s="51">
        <v>205852</v>
      </c>
      <c r="F169" s="26"/>
      <c r="G169" s="61">
        <v>173535</v>
      </c>
      <c r="H169" s="26"/>
      <c r="I169" s="52" t="s">
        <v>292</v>
      </c>
      <c r="J169" s="20"/>
      <c r="K169" s="51"/>
      <c r="L169" s="26"/>
      <c r="M169" s="51"/>
      <c r="N169" s="26"/>
    </row>
    <row r="170" spans="1:14" ht="11.25" customHeight="1">
      <c r="A170" s="21" t="s">
        <v>239</v>
      </c>
      <c r="B170" s="11"/>
      <c r="C170" s="17"/>
      <c r="D170" s="10"/>
      <c r="E170" s="59">
        <v>66700958</v>
      </c>
      <c r="F170" s="13"/>
      <c r="G170" s="12">
        <v>66387065</v>
      </c>
      <c r="H170" s="13"/>
      <c r="I170" s="60" t="s">
        <v>293</v>
      </c>
      <c r="J170" s="13"/>
      <c r="K170" s="59"/>
      <c r="L170" s="13"/>
      <c r="M170" s="59"/>
      <c r="N170" s="13"/>
    </row>
    <row r="171" spans="1:14" ht="11.25" customHeight="1">
      <c r="A171" s="15" t="s">
        <v>294</v>
      </c>
      <c r="B171" s="16"/>
      <c r="C171" s="17"/>
      <c r="D171" s="55"/>
      <c r="E171" s="56"/>
      <c r="F171" s="42"/>
      <c r="G171" s="33"/>
      <c r="H171" s="31"/>
      <c r="I171" s="58"/>
      <c r="J171" s="31"/>
      <c r="K171" s="53"/>
      <c r="L171" s="31"/>
      <c r="M171" s="53"/>
      <c r="N171" s="31"/>
    </row>
    <row r="172" spans="1:14" ht="11.25" customHeight="1">
      <c r="A172" s="16" t="s">
        <v>134</v>
      </c>
      <c r="B172" s="11"/>
      <c r="C172" s="17"/>
      <c r="D172" s="10"/>
      <c r="E172" s="51">
        <v>656</v>
      </c>
      <c r="F172" s="20"/>
      <c r="G172" s="61" t="s">
        <v>745</v>
      </c>
      <c r="H172" s="20"/>
      <c r="I172" s="52" t="s">
        <v>295</v>
      </c>
      <c r="J172" s="20"/>
      <c r="K172" s="51"/>
      <c r="L172" s="20"/>
      <c r="M172" s="51"/>
      <c r="N172" s="20"/>
    </row>
    <row r="173" spans="1:14" ht="11.25" customHeight="1">
      <c r="A173" s="16" t="s">
        <v>486</v>
      </c>
      <c r="B173" s="11"/>
      <c r="C173" s="17"/>
      <c r="D173" s="55"/>
      <c r="E173" s="56"/>
      <c r="F173" s="43"/>
      <c r="G173" s="72"/>
      <c r="H173" s="43"/>
      <c r="I173" s="57"/>
      <c r="J173" s="43"/>
      <c r="K173" s="56"/>
      <c r="L173" s="43"/>
      <c r="M173" s="56"/>
      <c r="N173" s="43"/>
    </row>
    <row r="174" spans="1:14" ht="11.25" customHeight="1">
      <c r="A174" s="21" t="s">
        <v>296</v>
      </c>
      <c r="B174" s="11"/>
      <c r="C174" s="17"/>
      <c r="D174" s="10"/>
      <c r="E174" s="51">
        <v>296</v>
      </c>
      <c r="F174" s="20"/>
      <c r="G174" s="61" t="s">
        <v>745</v>
      </c>
      <c r="H174" s="20"/>
      <c r="I174" s="52" t="s">
        <v>297</v>
      </c>
      <c r="J174" s="20"/>
      <c r="K174" s="51"/>
      <c r="L174" s="20"/>
      <c r="M174" s="51"/>
      <c r="N174" s="20"/>
    </row>
    <row r="175" spans="1:14" ht="11.25" customHeight="1">
      <c r="A175" s="21" t="s">
        <v>239</v>
      </c>
      <c r="B175" s="11"/>
      <c r="C175" s="17"/>
      <c r="D175" s="11"/>
      <c r="E175" s="59">
        <v>18167</v>
      </c>
      <c r="F175" s="13"/>
      <c r="G175" s="39">
        <v>8875</v>
      </c>
      <c r="H175" s="13"/>
      <c r="I175" s="60" t="s">
        <v>298</v>
      </c>
      <c r="J175" s="13"/>
      <c r="K175" s="59"/>
      <c r="L175" s="13"/>
      <c r="M175" s="59"/>
      <c r="N175" s="13"/>
    </row>
    <row r="176" spans="1:14" ht="11.25" customHeight="1">
      <c r="A176" s="15" t="s">
        <v>299</v>
      </c>
      <c r="B176" s="11"/>
      <c r="C176" s="17"/>
      <c r="D176" s="10"/>
      <c r="E176" s="51">
        <v>6462080</v>
      </c>
      <c r="F176" s="20"/>
      <c r="G176" s="61">
        <v>3344999</v>
      </c>
      <c r="H176" s="26"/>
      <c r="I176" s="52" t="s">
        <v>300</v>
      </c>
      <c r="J176" s="26"/>
      <c r="K176" s="51"/>
      <c r="L176" s="26"/>
      <c r="M176" s="51"/>
      <c r="N176" s="26"/>
    </row>
    <row r="177" spans="1:14" ht="11.25" customHeight="1">
      <c r="A177" s="160" t="s">
        <v>801</v>
      </c>
      <c r="B177" s="160"/>
      <c r="C177" s="160"/>
      <c r="D177" s="55"/>
      <c r="E177" s="56"/>
      <c r="F177" s="42"/>
      <c r="G177" s="41"/>
      <c r="H177" s="42"/>
      <c r="I177" s="57"/>
      <c r="J177" s="42"/>
      <c r="K177" s="56"/>
      <c r="L177" s="42"/>
      <c r="M177" s="56"/>
      <c r="N177" s="42"/>
    </row>
    <row r="178" spans="1:14" ht="11.25" customHeight="1">
      <c r="A178" s="15" t="s">
        <v>301</v>
      </c>
      <c r="B178" s="21"/>
      <c r="C178" s="17"/>
      <c r="D178" s="38"/>
      <c r="E178" s="53"/>
      <c r="F178" s="31"/>
      <c r="G178" s="33"/>
      <c r="H178" s="31"/>
      <c r="I178" s="58"/>
      <c r="J178" s="31"/>
      <c r="K178" s="53"/>
      <c r="L178" s="32"/>
      <c r="M178" s="53"/>
      <c r="N178" s="31"/>
    </row>
    <row r="179" spans="1:14" ht="11.25" customHeight="1">
      <c r="A179" s="16" t="s">
        <v>302</v>
      </c>
      <c r="B179" s="11"/>
      <c r="C179" s="17"/>
      <c r="D179" s="10"/>
      <c r="E179" s="51">
        <v>1492866</v>
      </c>
      <c r="F179" s="26"/>
      <c r="G179" s="19">
        <v>1008283</v>
      </c>
      <c r="H179" s="20"/>
      <c r="I179" s="52" t="s">
        <v>303</v>
      </c>
      <c r="J179" s="20"/>
      <c r="K179" s="51"/>
      <c r="L179" s="26"/>
      <c r="M179" s="51"/>
      <c r="N179" s="20"/>
    </row>
    <row r="180" spans="1:14" ht="11.25" customHeight="1">
      <c r="A180" s="16" t="s">
        <v>304</v>
      </c>
      <c r="B180" s="16"/>
      <c r="C180" s="17"/>
      <c r="D180" s="38"/>
      <c r="E180" s="53"/>
      <c r="F180" s="31"/>
      <c r="G180" s="33"/>
      <c r="H180" s="31"/>
      <c r="I180" s="58"/>
      <c r="J180" s="31"/>
      <c r="K180" s="53"/>
      <c r="L180" s="31"/>
      <c r="M180" s="53"/>
      <c r="N180" s="31"/>
    </row>
    <row r="181" spans="1:14" ht="11.25" customHeight="1">
      <c r="A181" s="21" t="s">
        <v>305</v>
      </c>
      <c r="B181" s="11"/>
      <c r="C181" s="17"/>
      <c r="D181" s="10"/>
      <c r="E181" s="51">
        <v>435834</v>
      </c>
      <c r="F181" s="26"/>
      <c r="G181" s="61">
        <v>225089</v>
      </c>
      <c r="H181" s="26"/>
      <c r="I181" s="52" t="s">
        <v>306</v>
      </c>
      <c r="J181" s="20"/>
      <c r="K181" s="51"/>
      <c r="L181" s="26"/>
      <c r="M181" s="51"/>
      <c r="N181" s="26"/>
    </row>
    <row r="182" spans="1:14" ht="11.25" customHeight="1">
      <c r="A182" s="21" t="s">
        <v>307</v>
      </c>
      <c r="B182" s="11"/>
      <c r="C182" s="17"/>
      <c r="D182" s="10"/>
      <c r="E182" s="59">
        <v>3796991</v>
      </c>
      <c r="F182" s="13"/>
      <c r="G182" s="39">
        <v>1109250</v>
      </c>
      <c r="H182" s="13"/>
      <c r="I182" s="60" t="s">
        <v>308</v>
      </c>
      <c r="J182" s="13"/>
      <c r="K182" s="59"/>
      <c r="L182" s="13"/>
      <c r="M182" s="59"/>
      <c r="N182" s="13"/>
    </row>
    <row r="183" spans="1:14" ht="11.25" customHeight="1">
      <c r="A183" s="65" t="s">
        <v>309</v>
      </c>
      <c r="B183" s="47"/>
      <c r="C183" s="62"/>
      <c r="D183" s="38"/>
      <c r="E183" s="53"/>
      <c r="F183" s="31"/>
      <c r="G183" s="33"/>
      <c r="H183" s="31"/>
      <c r="I183" s="58"/>
      <c r="J183" s="31"/>
      <c r="K183" s="53"/>
      <c r="L183" s="32"/>
      <c r="M183" s="53"/>
      <c r="N183" s="31"/>
    </row>
    <row r="184" spans="1:14" ht="11.25" customHeight="1">
      <c r="A184" s="66" t="s">
        <v>501</v>
      </c>
      <c r="B184" s="66"/>
      <c r="C184" s="136" t="s">
        <v>310</v>
      </c>
      <c r="D184" s="38"/>
      <c r="E184" s="75">
        <v>3954</v>
      </c>
      <c r="F184" s="31"/>
      <c r="G184" s="76">
        <v>1921</v>
      </c>
      <c r="H184" s="31"/>
      <c r="I184" s="58" t="s">
        <v>311</v>
      </c>
      <c r="J184" s="31"/>
      <c r="K184" s="53"/>
      <c r="L184" s="32"/>
      <c r="M184" s="53"/>
      <c r="N184" s="31"/>
    </row>
    <row r="185" spans="1:14" ht="11.25" customHeight="1">
      <c r="A185" s="65" t="s">
        <v>312</v>
      </c>
      <c r="B185" s="65"/>
      <c r="C185" s="62"/>
      <c r="D185" s="55"/>
      <c r="E185" s="56">
        <v>57678452</v>
      </c>
      <c r="F185" s="43"/>
      <c r="G185" s="12">
        <v>54983784</v>
      </c>
      <c r="H185" s="43"/>
      <c r="I185" s="57" t="s">
        <v>313</v>
      </c>
      <c r="J185" s="43"/>
      <c r="K185" s="56"/>
      <c r="L185" s="43"/>
      <c r="M185" s="56"/>
      <c r="N185" s="43"/>
    </row>
    <row r="186" spans="1:14" ht="11.25" customHeight="1">
      <c r="A186" s="15" t="s">
        <v>314</v>
      </c>
      <c r="B186" s="11"/>
      <c r="C186" s="17"/>
      <c r="D186" s="11"/>
      <c r="E186" s="59">
        <v>19980</v>
      </c>
      <c r="F186" s="49"/>
      <c r="G186" s="61" t="s">
        <v>745</v>
      </c>
      <c r="H186" s="49"/>
      <c r="I186" s="60" t="s">
        <v>315</v>
      </c>
      <c r="J186" s="49"/>
      <c r="K186" s="59"/>
      <c r="L186" s="13"/>
      <c r="M186" s="59"/>
      <c r="N186" s="49"/>
    </row>
    <row r="187" spans="1:14" ht="11.25" customHeight="1">
      <c r="A187" s="15" t="s">
        <v>316</v>
      </c>
      <c r="B187" s="11"/>
      <c r="C187" s="17"/>
      <c r="D187" s="11"/>
      <c r="E187" s="59">
        <v>820249</v>
      </c>
      <c r="F187" s="49"/>
      <c r="G187" s="61">
        <v>327937</v>
      </c>
      <c r="H187" s="49"/>
      <c r="I187" s="60" t="s">
        <v>317</v>
      </c>
      <c r="J187" s="49"/>
      <c r="K187" s="59"/>
      <c r="L187" s="49"/>
      <c r="M187" s="59"/>
      <c r="N187" s="49"/>
    </row>
    <row r="188" spans="1:14" ht="11.25" customHeight="1">
      <c r="A188" s="145" t="s">
        <v>466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1:14" ht="11.25" customHeight="1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</row>
    <row r="190" spans="1:14" ht="11.25" customHeight="1">
      <c r="A190" s="148" t="s">
        <v>194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</row>
    <row r="191" spans="1:14" ht="11.25" customHeight="1">
      <c r="A191" s="148" t="s">
        <v>124</v>
      </c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</row>
    <row r="192" spans="1:14" ht="11.25" customHeigh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ht="11.25" customHeight="1">
      <c r="A193" s="148" t="s">
        <v>125</v>
      </c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</row>
    <row r="194" spans="1:14" ht="11.25" customHeight="1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</row>
    <row r="195" spans="1:14" ht="11.25" customHeight="1">
      <c r="A195" s="38"/>
      <c r="B195" s="38"/>
      <c r="C195" s="38"/>
      <c r="D195" s="38"/>
      <c r="E195" s="53"/>
      <c r="F195" s="31"/>
      <c r="G195" s="159" t="s">
        <v>195</v>
      </c>
      <c r="H195" s="159"/>
      <c r="I195" s="159"/>
      <c r="J195" s="159"/>
      <c r="K195" s="159"/>
      <c r="L195" s="159"/>
      <c r="M195" s="159"/>
      <c r="N195" s="159"/>
    </row>
    <row r="196" spans="1:14" ht="11.25" customHeight="1">
      <c r="A196" s="160" t="s">
        <v>127</v>
      </c>
      <c r="B196" s="160"/>
      <c r="C196" s="160"/>
      <c r="D196" s="10"/>
      <c r="E196" s="19" t="s">
        <v>734</v>
      </c>
      <c r="F196" s="26"/>
      <c r="G196" s="19" t="s">
        <v>128</v>
      </c>
      <c r="H196" s="26"/>
      <c r="I196" s="159" t="s">
        <v>129</v>
      </c>
      <c r="J196" s="159"/>
      <c r="K196" s="159"/>
      <c r="L196" s="159"/>
      <c r="M196" s="159"/>
      <c r="N196" s="159"/>
    </row>
    <row r="197" spans="1:14" ht="11.25" customHeight="1">
      <c r="A197" s="160" t="s">
        <v>824</v>
      </c>
      <c r="B197" s="160"/>
      <c r="C197" s="160"/>
      <c r="D197" s="55"/>
      <c r="E197" s="56"/>
      <c r="F197" s="42"/>
      <c r="G197" s="41"/>
      <c r="H197" s="42"/>
      <c r="I197" s="57"/>
      <c r="J197" s="42"/>
      <c r="K197" s="56"/>
      <c r="L197" s="42"/>
      <c r="M197" s="56"/>
      <c r="N197" s="42"/>
    </row>
    <row r="198" spans="1:14" ht="11.25" customHeight="1">
      <c r="A198" s="15" t="s">
        <v>318</v>
      </c>
      <c r="B198" s="16"/>
      <c r="C198" s="17"/>
      <c r="D198" s="38"/>
      <c r="E198" s="53"/>
      <c r="F198" s="31"/>
      <c r="G198" s="33"/>
      <c r="H198" s="31"/>
      <c r="I198" s="58"/>
      <c r="J198" s="31"/>
      <c r="K198" s="53"/>
      <c r="L198" s="31"/>
      <c r="M198" s="53"/>
      <c r="N198" s="31"/>
    </row>
    <row r="199" spans="1:14" ht="11.25" customHeight="1">
      <c r="A199" s="16" t="s">
        <v>319</v>
      </c>
      <c r="B199" s="11"/>
      <c r="C199" s="17"/>
      <c r="D199" s="10"/>
      <c r="E199" s="51">
        <v>44557</v>
      </c>
      <c r="F199" s="20"/>
      <c r="G199" s="61" t="s">
        <v>745</v>
      </c>
      <c r="H199" s="20"/>
      <c r="I199" s="52" t="s">
        <v>320</v>
      </c>
      <c r="J199" s="20"/>
      <c r="K199" s="51"/>
      <c r="L199" s="20"/>
      <c r="M199" s="51"/>
      <c r="N199" s="20"/>
    </row>
    <row r="200" spans="1:14" ht="11.25" customHeight="1">
      <c r="A200" s="16" t="s">
        <v>321</v>
      </c>
      <c r="B200" s="11"/>
      <c r="C200" s="17"/>
      <c r="D200" s="11"/>
      <c r="E200" s="59">
        <v>731529</v>
      </c>
      <c r="F200" s="49"/>
      <c r="G200" s="39">
        <v>400562</v>
      </c>
      <c r="H200" s="49"/>
      <c r="I200" s="60" t="s">
        <v>322</v>
      </c>
      <c r="J200" s="49"/>
      <c r="K200" s="59"/>
      <c r="L200" s="49"/>
      <c r="M200" s="59"/>
      <c r="N200" s="49"/>
    </row>
    <row r="201" spans="1:14" ht="11.25" customHeight="1">
      <c r="A201" s="64" t="s">
        <v>886</v>
      </c>
      <c r="B201" s="11"/>
      <c r="C201" s="134" t="s">
        <v>1007</v>
      </c>
      <c r="D201" s="10"/>
      <c r="E201" s="51">
        <v>1197029</v>
      </c>
      <c r="F201" s="26"/>
      <c r="G201" s="61">
        <v>996293</v>
      </c>
      <c r="H201" s="26"/>
      <c r="I201" s="52" t="s">
        <v>323</v>
      </c>
      <c r="J201" s="26"/>
      <c r="K201" s="51"/>
      <c r="L201" s="26"/>
      <c r="M201" s="51"/>
      <c r="N201" s="26"/>
    </row>
    <row r="202" spans="1:14" ht="11.25" customHeight="1">
      <c r="A202" s="15" t="s">
        <v>324</v>
      </c>
      <c r="B202" s="11"/>
      <c r="C202" s="134"/>
      <c r="D202" s="11"/>
      <c r="E202" s="59">
        <v>347801</v>
      </c>
      <c r="F202" s="13"/>
      <c r="G202" s="12" t="s">
        <v>745</v>
      </c>
      <c r="H202" s="13"/>
      <c r="I202" s="60" t="s">
        <v>325</v>
      </c>
      <c r="J202" s="49"/>
      <c r="K202" s="59"/>
      <c r="L202" s="49"/>
      <c r="M202" s="59"/>
      <c r="N202" s="13"/>
    </row>
    <row r="203" spans="1:14" ht="11.25" customHeight="1">
      <c r="A203" s="15" t="s">
        <v>326</v>
      </c>
      <c r="B203" s="16"/>
      <c r="C203" s="134"/>
      <c r="D203" s="38"/>
      <c r="E203" s="53"/>
      <c r="F203" s="31"/>
      <c r="G203" s="33"/>
      <c r="H203" s="31"/>
      <c r="I203" s="58"/>
      <c r="J203" s="31"/>
      <c r="K203" s="53"/>
      <c r="L203" s="31"/>
      <c r="M203" s="53"/>
      <c r="N203" s="31"/>
    </row>
    <row r="204" spans="1:14" ht="11.25" customHeight="1">
      <c r="A204" s="16" t="s">
        <v>804</v>
      </c>
      <c r="B204" s="11"/>
      <c r="C204" s="134"/>
      <c r="D204" s="10"/>
      <c r="E204" s="51">
        <v>34089976</v>
      </c>
      <c r="F204" s="26"/>
      <c r="G204" s="61">
        <v>597750</v>
      </c>
      <c r="H204" s="26"/>
      <c r="I204" s="52" t="s">
        <v>327</v>
      </c>
      <c r="J204" s="26"/>
      <c r="K204" s="51"/>
      <c r="L204" s="26"/>
      <c r="M204" s="51"/>
      <c r="N204" s="26"/>
    </row>
    <row r="205" spans="1:14" ht="11.25" customHeight="1">
      <c r="A205" s="16" t="s">
        <v>328</v>
      </c>
      <c r="B205" s="11"/>
      <c r="C205" s="134"/>
      <c r="D205" s="10"/>
      <c r="E205" s="51">
        <v>100855</v>
      </c>
      <c r="F205" s="26"/>
      <c r="G205" s="61">
        <v>100855</v>
      </c>
      <c r="H205" s="26"/>
      <c r="I205" s="52"/>
      <c r="J205" s="26"/>
      <c r="K205" s="51"/>
      <c r="L205" s="26"/>
      <c r="M205" s="51"/>
      <c r="N205" s="26"/>
    </row>
    <row r="206" spans="1:14" ht="11.25" customHeight="1">
      <c r="A206" s="16" t="s">
        <v>329</v>
      </c>
      <c r="B206" s="11"/>
      <c r="C206" s="134"/>
      <c r="D206" s="10"/>
      <c r="E206" s="51">
        <v>193069</v>
      </c>
      <c r="F206" s="26"/>
      <c r="G206" s="61">
        <v>3750</v>
      </c>
      <c r="H206" s="26"/>
      <c r="I206" s="52" t="s">
        <v>330</v>
      </c>
      <c r="J206" s="26"/>
      <c r="K206" s="51"/>
      <c r="L206" s="26"/>
      <c r="M206" s="51"/>
      <c r="N206" s="26"/>
    </row>
    <row r="207" spans="1:14" ht="11.25" customHeight="1">
      <c r="A207" s="16" t="s">
        <v>806</v>
      </c>
      <c r="B207" s="11"/>
      <c r="C207" s="134"/>
      <c r="D207" s="10"/>
      <c r="E207" s="51">
        <v>42640</v>
      </c>
      <c r="F207" s="26"/>
      <c r="G207" s="61" t="s">
        <v>745</v>
      </c>
      <c r="H207" s="26"/>
      <c r="I207" s="52" t="s">
        <v>331</v>
      </c>
      <c r="J207" s="26"/>
      <c r="K207" s="51"/>
      <c r="L207" s="26"/>
      <c r="M207" s="51"/>
      <c r="N207" s="26"/>
    </row>
    <row r="208" spans="1:14" ht="11.25" customHeight="1">
      <c r="A208" s="16" t="s">
        <v>807</v>
      </c>
      <c r="B208" s="11"/>
      <c r="C208" s="134"/>
      <c r="D208" s="11"/>
      <c r="E208" s="59">
        <v>658161</v>
      </c>
      <c r="F208" s="49"/>
      <c r="G208" s="61">
        <v>155300</v>
      </c>
      <c r="H208" s="13"/>
      <c r="I208" s="60" t="s">
        <v>332</v>
      </c>
      <c r="J208" s="13"/>
      <c r="K208" s="59"/>
      <c r="L208" s="13"/>
      <c r="M208" s="59"/>
      <c r="N208" s="13"/>
    </row>
    <row r="209" spans="1:14" ht="11.25" customHeight="1">
      <c r="A209" s="15" t="s">
        <v>333</v>
      </c>
      <c r="B209" s="11"/>
      <c r="C209" s="134"/>
      <c r="D209" s="38"/>
      <c r="E209" s="75"/>
      <c r="F209" s="31"/>
      <c r="G209" s="77"/>
      <c r="H209" s="31"/>
      <c r="I209" s="58"/>
      <c r="J209" s="31"/>
      <c r="K209" s="53"/>
      <c r="L209" s="31"/>
      <c r="M209" s="53"/>
      <c r="N209" s="31"/>
    </row>
    <row r="210" spans="1:14" ht="11.25" customHeight="1">
      <c r="A210" s="16" t="s">
        <v>334</v>
      </c>
      <c r="B210" s="11"/>
      <c r="C210" s="134" t="s">
        <v>310</v>
      </c>
      <c r="D210" s="10"/>
      <c r="E210" s="78">
        <v>280925</v>
      </c>
      <c r="F210" s="26"/>
      <c r="G210" s="79">
        <v>280925</v>
      </c>
      <c r="H210" s="26"/>
      <c r="I210" s="52" t="s">
        <v>141</v>
      </c>
      <c r="J210" s="26"/>
      <c r="K210" s="51"/>
      <c r="L210" s="26"/>
      <c r="M210" s="51"/>
      <c r="N210" s="26"/>
    </row>
    <row r="211" spans="1:14" ht="11.25" customHeight="1">
      <c r="A211" s="16" t="s">
        <v>335</v>
      </c>
      <c r="B211" s="11"/>
      <c r="C211" s="134" t="s">
        <v>749</v>
      </c>
      <c r="D211" s="11"/>
      <c r="E211" s="78">
        <v>1649</v>
      </c>
      <c r="F211" s="13"/>
      <c r="G211" s="80">
        <v>1649</v>
      </c>
      <c r="H211" s="13"/>
      <c r="I211" s="60" t="s">
        <v>141</v>
      </c>
      <c r="J211" s="13"/>
      <c r="K211" s="59"/>
      <c r="L211" s="13"/>
      <c r="M211" s="59"/>
      <c r="N211" s="13"/>
    </row>
    <row r="212" spans="1:14" ht="11.25" customHeight="1">
      <c r="A212" s="16" t="s">
        <v>336</v>
      </c>
      <c r="B212" s="11"/>
      <c r="C212" s="134" t="s">
        <v>749</v>
      </c>
      <c r="D212" s="11"/>
      <c r="E212" s="78">
        <v>3341</v>
      </c>
      <c r="F212" s="13"/>
      <c r="G212" s="80">
        <v>1308</v>
      </c>
      <c r="H212" s="13"/>
      <c r="I212" s="60" t="s">
        <v>311</v>
      </c>
      <c r="J212" s="13"/>
      <c r="K212" s="59"/>
      <c r="L212" s="13"/>
      <c r="M212" s="59"/>
      <c r="N212" s="13"/>
    </row>
    <row r="213" spans="1:14" ht="11.25" customHeight="1">
      <c r="A213" s="15" t="s">
        <v>337</v>
      </c>
      <c r="B213" s="11"/>
      <c r="C213" s="17"/>
      <c r="D213" s="10"/>
      <c r="E213" s="51">
        <v>20869964</v>
      </c>
      <c r="F213" s="20"/>
      <c r="G213" s="19">
        <v>2420687</v>
      </c>
      <c r="H213" s="20"/>
      <c r="I213" s="52" t="s">
        <v>338</v>
      </c>
      <c r="J213" s="20"/>
      <c r="K213" s="51"/>
      <c r="L213" s="20"/>
      <c r="M213" s="51"/>
      <c r="N213" s="26"/>
    </row>
    <row r="214" spans="1:14" ht="11.25" customHeight="1">
      <c r="A214" s="15" t="s">
        <v>809</v>
      </c>
      <c r="B214" s="11"/>
      <c r="C214" s="17"/>
      <c r="D214" s="11"/>
      <c r="E214" s="59">
        <v>7750381</v>
      </c>
      <c r="F214" s="49"/>
      <c r="G214" s="61">
        <v>7607984</v>
      </c>
      <c r="H214" s="49"/>
      <c r="I214" s="60" t="s">
        <v>339</v>
      </c>
      <c r="J214" s="49"/>
      <c r="K214" s="59"/>
      <c r="L214" s="49"/>
      <c r="M214" s="59"/>
      <c r="N214" s="13"/>
    </row>
    <row r="215" spans="1:14" ht="11.25" customHeight="1">
      <c r="A215" s="15" t="s">
        <v>340</v>
      </c>
      <c r="B215" s="16"/>
      <c r="C215" s="17"/>
      <c r="D215" s="55"/>
      <c r="E215" s="56"/>
      <c r="F215" s="42"/>
      <c r="G215" s="41"/>
      <c r="H215" s="42"/>
      <c r="I215" s="57"/>
      <c r="J215" s="42"/>
      <c r="K215" s="56"/>
      <c r="L215" s="42"/>
      <c r="M215" s="56"/>
      <c r="N215" s="42"/>
    </row>
    <row r="216" spans="1:14" ht="11.25" customHeight="1">
      <c r="A216" s="16" t="s">
        <v>341</v>
      </c>
      <c r="B216" s="11"/>
      <c r="C216" s="17"/>
      <c r="D216" s="10"/>
      <c r="E216" s="51">
        <v>46791720</v>
      </c>
      <c r="F216" s="26"/>
      <c r="G216" s="61">
        <v>44681364</v>
      </c>
      <c r="H216" s="20"/>
      <c r="I216" s="52" t="s">
        <v>342</v>
      </c>
      <c r="J216" s="20"/>
      <c r="K216" s="51"/>
      <c r="L216" s="20"/>
      <c r="M216" s="51"/>
      <c r="N216" s="26"/>
    </row>
    <row r="217" spans="1:14" ht="11.25" customHeight="1">
      <c r="A217" s="16" t="s">
        <v>343</v>
      </c>
      <c r="B217" s="16"/>
      <c r="C217" s="17"/>
      <c r="D217" s="55"/>
      <c r="E217" s="56"/>
      <c r="F217" s="42"/>
      <c r="G217" s="41"/>
      <c r="H217" s="42"/>
      <c r="I217" s="57"/>
      <c r="J217" s="42"/>
      <c r="K217" s="56"/>
      <c r="L217" s="42"/>
      <c r="M217" s="56"/>
      <c r="N217" s="42"/>
    </row>
    <row r="218" spans="1:14" ht="11.25" customHeight="1">
      <c r="A218" s="21" t="s">
        <v>344</v>
      </c>
      <c r="B218" s="11"/>
      <c r="C218" s="17"/>
      <c r="D218" s="10"/>
      <c r="E218" s="51">
        <v>2821737</v>
      </c>
      <c r="F218" s="26"/>
      <c r="G218" s="61" t="s">
        <v>745</v>
      </c>
      <c r="H218" s="26"/>
      <c r="I218" s="52" t="s">
        <v>345</v>
      </c>
      <c r="J218" s="26"/>
      <c r="K218" s="51"/>
      <c r="L218" s="26"/>
      <c r="M218" s="51"/>
      <c r="N218" s="26"/>
    </row>
    <row r="219" spans="1:14" ht="11.25" customHeight="1">
      <c r="A219" s="21" t="s">
        <v>346</v>
      </c>
      <c r="B219" s="11"/>
      <c r="C219" s="17"/>
      <c r="D219" s="10"/>
      <c r="E219" s="51">
        <v>12931761</v>
      </c>
      <c r="F219" s="26"/>
      <c r="G219" s="61">
        <v>12086229</v>
      </c>
      <c r="H219" s="26"/>
      <c r="I219" s="52" t="s">
        <v>347</v>
      </c>
      <c r="J219" s="26"/>
      <c r="K219" s="51"/>
      <c r="L219" s="26"/>
      <c r="M219" s="51"/>
      <c r="N219" s="26"/>
    </row>
    <row r="220" spans="1:14" ht="11.25" customHeight="1">
      <c r="A220" s="21" t="s">
        <v>348</v>
      </c>
      <c r="B220" s="11"/>
      <c r="C220" s="134" t="s">
        <v>1007</v>
      </c>
      <c r="D220" s="10"/>
      <c r="E220" s="51">
        <v>98</v>
      </c>
      <c r="F220" s="26"/>
      <c r="G220" s="61" t="s">
        <v>745</v>
      </c>
      <c r="H220" s="26"/>
      <c r="I220" s="52" t="s">
        <v>349</v>
      </c>
      <c r="J220" s="26"/>
      <c r="K220" s="51"/>
      <c r="L220" s="26"/>
      <c r="M220" s="51"/>
      <c r="N220" s="26"/>
    </row>
    <row r="221" spans="1:14" ht="11.25" customHeight="1">
      <c r="A221" s="21" t="s">
        <v>350</v>
      </c>
      <c r="B221" s="11"/>
      <c r="C221" s="134" t="s">
        <v>749</v>
      </c>
      <c r="D221" s="11"/>
      <c r="E221" s="59">
        <v>324</v>
      </c>
      <c r="F221" s="13"/>
      <c r="G221" s="12">
        <v>60</v>
      </c>
      <c r="H221" s="13"/>
      <c r="I221" s="52" t="s">
        <v>351</v>
      </c>
      <c r="J221" s="13"/>
      <c r="K221" s="59"/>
      <c r="L221" s="13"/>
      <c r="M221" s="59"/>
      <c r="N221" s="13"/>
    </row>
    <row r="222" spans="1:14" ht="11.25" customHeight="1">
      <c r="A222" s="21" t="s">
        <v>352</v>
      </c>
      <c r="B222" s="11"/>
      <c r="C222" s="134"/>
      <c r="D222" s="10"/>
      <c r="E222" s="51">
        <v>26497955</v>
      </c>
      <c r="F222" s="26"/>
      <c r="G222" s="61">
        <v>18906404</v>
      </c>
      <c r="H222" s="13"/>
      <c r="I222" s="60" t="s">
        <v>353</v>
      </c>
      <c r="J222" s="13"/>
      <c r="K222" s="59"/>
      <c r="L222" s="13"/>
      <c r="M222" s="59"/>
      <c r="N222" s="13"/>
    </row>
    <row r="223" spans="1:14" ht="11.25" customHeight="1">
      <c r="A223" s="15" t="s">
        <v>354</v>
      </c>
      <c r="B223" s="11"/>
      <c r="C223" s="134"/>
      <c r="D223" s="55"/>
      <c r="E223" s="56"/>
      <c r="F223" s="42"/>
      <c r="G223" s="72"/>
      <c r="H223" s="42"/>
      <c r="I223" s="57"/>
      <c r="J223" s="42"/>
      <c r="K223" s="56"/>
      <c r="L223" s="42"/>
      <c r="M223" s="56"/>
      <c r="N223" s="42"/>
    </row>
    <row r="224" spans="1:14" ht="11.25" customHeight="1">
      <c r="A224" s="16" t="s">
        <v>809</v>
      </c>
      <c r="B224" s="11"/>
      <c r="C224" s="134"/>
      <c r="D224" s="10"/>
      <c r="E224" s="51">
        <v>7750381</v>
      </c>
      <c r="F224" s="20"/>
      <c r="G224" s="61">
        <v>7607984</v>
      </c>
      <c r="H224" s="20"/>
      <c r="I224" s="52" t="s">
        <v>339</v>
      </c>
      <c r="J224" s="26"/>
      <c r="K224" s="51"/>
      <c r="L224" s="26"/>
      <c r="M224" s="51"/>
      <c r="N224" s="26"/>
    </row>
    <row r="225" spans="1:14" ht="11.25" customHeight="1">
      <c r="A225" s="16" t="s">
        <v>929</v>
      </c>
      <c r="B225" s="11"/>
      <c r="C225" s="134" t="s">
        <v>1007</v>
      </c>
      <c r="D225" s="10"/>
      <c r="E225" s="51">
        <v>508399</v>
      </c>
      <c r="F225" s="26"/>
      <c r="G225" s="61">
        <v>227378</v>
      </c>
      <c r="H225" s="13"/>
      <c r="I225" s="60" t="s">
        <v>355</v>
      </c>
      <c r="J225" s="13"/>
      <c r="K225" s="59"/>
      <c r="L225" s="13"/>
      <c r="M225" s="59"/>
      <c r="N225" s="13"/>
    </row>
    <row r="226" spans="1:14" ht="11.25" customHeight="1">
      <c r="A226" s="16" t="s">
        <v>356</v>
      </c>
      <c r="B226" s="11"/>
      <c r="C226" s="134"/>
      <c r="D226" s="10"/>
      <c r="E226" s="51">
        <v>25601</v>
      </c>
      <c r="F226" s="26"/>
      <c r="G226" s="61">
        <v>25601</v>
      </c>
      <c r="H226" s="13"/>
      <c r="I226" s="60" t="s">
        <v>141</v>
      </c>
      <c r="J226" s="13"/>
      <c r="K226" s="59"/>
      <c r="L226" s="13"/>
      <c r="M226" s="59"/>
      <c r="N226" s="13"/>
    </row>
    <row r="227" spans="1:14" ht="11.25" customHeight="1">
      <c r="A227" s="15" t="s">
        <v>357</v>
      </c>
      <c r="B227" s="11"/>
      <c r="C227" s="134"/>
      <c r="D227" s="11"/>
      <c r="E227" s="59">
        <v>12268017</v>
      </c>
      <c r="F227" s="49"/>
      <c r="G227" s="61">
        <v>11346437</v>
      </c>
      <c r="H227" s="13"/>
      <c r="I227" s="60" t="s">
        <v>358</v>
      </c>
      <c r="J227" s="13"/>
      <c r="K227" s="59"/>
      <c r="L227" s="13"/>
      <c r="M227" s="59"/>
      <c r="N227" s="13"/>
    </row>
    <row r="228" spans="1:14" ht="11.25" customHeight="1">
      <c r="A228" s="15" t="s">
        <v>359</v>
      </c>
      <c r="B228" s="11"/>
      <c r="C228" s="134" t="s">
        <v>1007</v>
      </c>
      <c r="D228" s="11"/>
      <c r="E228" s="59">
        <v>934878</v>
      </c>
      <c r="F228" s="13"/>
      <c r="G228" s="39">
        <v>454424</v>
      </c>
      <c r="H228" s="13"/>
      <c r="I228" s="60" t="s">
        <v>360</v>
      </c>
      <c r="J228" s="49"/>
      <c r="K228" s="59"/>
      <c r="L228" s="13"/>
      <c r="M228" s="59"/>
      <c r="N228" s="13"/>
    </row>
    <row r="229" spans="1:14" ht="11.25" customHeight="1">
      <c r="A229" s="15" t="s">
        <v>361</v>
      </c>
      <c r="B229" s="11"/>
      <c r="C229" s="134"/>
      <c r="D229" s="11"/>
      <c r="E229" s="59">
        <v>140045</v>
      </c>
      <c r="F229" s="49"/>
      <c r="G229" s="61" t="s">
        <v>745</v>
      </c>
      <c r="H229" s="13"/>
      <c r="I229" s="60" t="s">
        <v>362</v>
      </c>
      <c r="J229" s="49"/>
      <c r="K229" s="59"/>
      <c r="L229" s="13"/>
      <c r="M229" s="59"/>
      <c r="N229" s="13"/>
    </row>
    <row r="230" spans="1:14" ht="11.25" customHeight="1">
      <c r="A230" s="50" t="s">
        <v>363</v>
      </c>
      <c r="B230" s="65"/>
      <c r="C230" s="137"/>
      <c r="D230" s="55"/>
      <c r="E230" s="56"/>
      <c r="F230" s="42"/>
      <c r="G230" s="41"/>
      <c r="H230" s="42"/>
      <c r="I230" s="57"/>
      <c r="J230" s="31"/>
      <c r="K230" s="53"/>
      <c r="L230" s="31"/>
      <c r="M230" s="53"/>
      <c r="N230" s="31"/>
    </row>
    <row r="231" spans="1:14" ht="11.25" customHeight="1">
      <c r="A231" s="48" t="s">
        <v>364</v>
      </c>
      <c r="B231" s="48"/>
      <c r="C231" s="136"/>
      <c r="D231" s="38"/>
      <c r="E231" s="53">
        <v>539</v>
      </c>
      <c r="F231" s="31"/>
      <c r="G231" s="61" t="s">
        <v>745</v>
      </c>
      <c r="H231" s="31"/>
      <c r="I231" s="58" t="s">
        <v>365</v>
      </c>
      <c r="J231" s="31"/>
      <c r="K231" s="53"/>
      <c r="L231" s="31"/>
      <c r="M231" s="53"/>
      <c r="N231" s="31"/>
    </row>
    <row r="232" spans="1:14" ht="11.25" customHeight="1">
      <c r="A232" s="15" t="s">
        <v>366</v>
      </c>
      <c r="B232" s="11"/>
      <c r="C232" s="134"/>
      <c r="D232" s="11"/>
      <c r="E232" s="59">
        <v>48715612</v>
      </c>
      <c r="F232" s="49"/>
      <c r="G232" s="61">
        <v>47802468</v>
      </c>
      <c r="H232" s="13"/>
      <c r="I232" s="60" t="s">
        <v>367</v>
      </c>
      <c r="J232" s="13"/>
      <c r="K232" s="59"/>
      <c r="L232" s="13"/>
      <c r="M232" s="59"/>
      <c r="N232" s="13"/>
    </row>
    <row r="233" spans="1:14" ht="11.25" customHeight="1">
      <c r="A233" s="15" t="s">
        <v>814</v>
      </c>
      <c r="B233" s="16"/>
      <c r="C233" s="134"/>
      <c r="D233" s="55"/>
      <c r="E233" s="53"/>
      <c r="F233" s="31"/>
      <c r="G233" s="33"/>
      <c r="H233" s="31"/>
      <c r="I233" s="58"/>
      <c r="J233" s="31"/>
      <c r="K233" s="53"/>
      <c r="L233" s="31"/>
      <c r="M233" s="53"/>
      <c r="N233" s="31"/>
    </row>
    <row r="234" spans="1:14" ht="11.25" customHeight="1">
      <c r="A234" s="16" t="s">
        <v>368</v>
      </c>
      <c r="B234" s="11"/>
      <c r="C234" s="134"/>
      <c r="D234" s="10"/>
      <c r="E234" s="51">
        <v>86673</v>
      </c>
      <c r="F234" s="20"/>
      <c r="G234" s="61" t="s">
        <v>745</v>
      </c>
      <c r="H234" s="26"/>
      <c r="I234" s="52" t="s">
        <v>369</v>
      </c>
      <c r="J234" s="26"/>
      <c r="K234" s="51"/>
      <c r="L234" s="26"/>
      <c r="M234" s="51"/>
      <c r="N234" s="26"/>
    </row>
    <row r="235" spans="1:14" ht="11.25" customHeight="1">
      <c r="A235" s="16" t="s">
        <v>136</v>
      </c>
      <c r="B235" s="11"/>
      <c r="C235" s="134" t="s">
        <v>1007</v>
      </c>
      <c r="D235" s="11"/>
      <c r="E235" s="59">
        <v>22846</v>
      </c>
      <c r="F235" s="13"/>
      <c r="G235" s="39">
        <v>7679</v>
      </c>
      <c r="H235" s="13"/>
      <c r="I235" s="60" t="s">
        <v>370</v>
      </c>
      <c r="J235" s="13"/>
      <c r="K235" s="59"/>
      <c r="L235" s="13"/>
      <c r="M235" s="59"/>
      <c r="N235" s="13"/>
    </row>
    <row r="236" spans="1:14" ht="11.25" customHeight="1">
      <c r="A236" s="15" t="s">
        <v>371</v>
      </c>
      <c r="B236" s="16"/>
      <c r="C236" s="17"/>
      <c r="D236" s="38"/>
      <c r="E236" s="53"/>
      <c r="F236" s="31"/>
      <c r="G236" s="33"/>
      <c r="H236" s="32"/>
      <c r="I236" s="58"/>
      <c r="J236" s="32"/>
      <c r="K236" s="53"/>
      <c r="L236" s="32"/>
      <c r="M236" s="53"/>
      <c r="N236" s="31"/>
    </row>
    <row r="237" spans="1:14" ht="11.25" customHeight="1">
      <c r="A237" s="16" t="s">
        <v>502</v>
      </c>
      <c r="B237" s="11"/>
      <c r="C237" s="17"/>
      <c r="D237" s="10"/>
      <c r="E237" s="51">
        <v>15625</v>
      </c>
      <c r="F237" s="26"/>
      <c r="G237" s="61">
        <v>4125</v>
      </c>
      <c r="H237" s="20"/>
      <c r="I237" s="52" t="s">
        <v>372</v>
      </c>
      <c r="J237" s="20"/>
      <c r="K237" s="51"/>
      <c r="L237" s="20"/>
      <c r="M237" s="51"/>
      <c r="N237" s="26"/>
    </row>
    <row r="238" spans="1:14" ht="11.25" customHeight="1">
      <c r="A238" s="16" t="s">
        <v>503</v>
      </c>
      <c r="B238" s="11"/>
      <c r="C238" s="17"/>
      <c r="D238" s="11"/>
      <c r="E238" s="59">
        <v>95831</v>
      </c>
      <c r="F238" s="49"/>
      <c r="G238" s="39">
        <v>62780</v>
      </c>
      <c r="H238" s="13"/>
      <c r="I238" s="60" t="s">
        <v>373</v>
      </c>
      <c r="J238" s="13"/>
      <c r="K238" s="59"/>
      <c r="L238" s="13"/>
      <c r="M238" s="59"/>
      <c r="N238" s="13"/>
    </row>
    <row r="239" spans="1:14" ht="11.25" customHeight="1">
      <c r="A239" s="15" t="s">
        <v>374</v>
      </c>
      <c r="B239" s="11"/>
      <c r="C239" s="17"/>
      <c r="D239" s="11"/>
      <c r="E239" s="59">
        <v>75071</v>
      </c>
      <c r="F239" s="49"/>
      <c r="G239" s="19">
        <v>28796</v>
      </c>
      <c r="H239" s="13"/>
      <c r="I239" s="60" t="s">
        <v>375</v>
      </c>
      <c r="J239" s="13"/>
      <c r="K239" s="59"/>
      <c r="L239" s="13"/>
      <c r="M239" s="59"/>
      <c r="N239" s="13"/>
    </row>
    <row r="240" spans="1:14" ht="11.25" customHeight="1">
      <c r="A240" s="15" t="s">
        <v>376</v>
      </c>
      <c r="B240" s="11"/>
      <c r="C240" s="17"/>
      <c r="D240" s="11"/>
      <c r="E240" s="59">
        <v>97663</v>
      </c>
      <c r="F240" s="13"/>
      <c r="G240" s="61" t="s">
        <v>745</v>
      </c>
      <c r="H240" s="13"/>
      <c r="I240" s="60" t="s">
        <v>377</v>
      </c>
      <c r="J240" s="13"/>
      <c r="K240" s="59"/>
      <c r="L240" s="13"/>
      <c r="M240" s="59"/>
      <c r="N240" s="13"/>
    </row>
    <row r="241" spans="1:14" ht="11.25" customHeight="1">
      <c r="A241" s="15" t="s">
        <v>378</v>
      </c>
      <c r="B241" s="55"/>
      <c r="C241" s="62"/>
      <c r="D241" s="55"/>
      <c r="E241" s="56">
        <v>80160</v>
      </c>
      <c r="F241" s="42"/>
      <c r="G241" s="44">
        <v>80160</v>
      </c>
      <c r="H241" s="42"/>
      <c r="I241" s="57" t="s">
        <v>141</v>
      </c>
      <c r="J241" s="42"/>
      <c r="K241" s="56"/>
      <c r="L241" s="42"/>
      <c r="M241" s="56"/>
      <c r="N241" s="42"/>
    </row>
    <row r="242" spans="1:14" ht="11.25" customHeight="1">
      <c r="A242" s="50" t="s">
        <v>379</v>
      </c>
      <c r="B242" s="65"/>
      <c r="C242" s="62"/>
      <c r="D242" s="55"/>
      <c r="E242" s="56"/>
      <c r="F242" s="42"/>
      <c r="G242" s="41"/>
      <c r="H242" s="42"/>
      <c r="I242" s="57"/>
      <c r="J242" s="42"/>
      <c r="K242" s="56"/>
      <c r="L242" s="42"/>
      <c r="M242" s="56"/>
      <c r="N242" s="42"/>
    </row>
    <row r="243" spans="1:14" ht="11.25" customHeight="1">
      <c r="A243" s="48" t="s">
        <v>380</v>
      </c>
      <c r="B243" s="10"/>
      <c r="C243" s="46"/>
      <c r="D243" s="10"/>
      <c r="E243" s="51">
        <v>7246044</v>
      </c>
      <c r="F243" s="26"/>
      <c r="G243" s="61">
        <v>6741593</v>
      </c>
      <c r="H243" s="26"/>
      <c r="I243" s="52" t="s">
        <v>381</v>
      </c>
      <c r="J243" s="26"/>
      <c r="K243" s="51"/>
      <c r="L243" s="26"/>
      <c r="M243" s="51"/>
      <c r="N243" s="26"/>
    </row>
    <row r="244" spans="1:14" ht="11.25" customHeight="1">
      <c r="A244" s="50" t="s">
        <v>382</v>
      </c>
      <c r="B244" s="55"/>
      <c r="C244" s="62"/>
      <c r="D244" s="55"/>
      <c r="E244" s="56"/>
      <c r="F244" s="42"/>
      <c r="G244" s="72"/>
      <c r="H244" s="42"/>
      <c r="I244" s="57"/>
      <c r="J244" s="42"/>
      <c r="K244" s="56"/>
      <c r="L244" s="42"/>
      <c r="M244" s="56"/>
      <c r="N244" s="42"/>
    </row>
    <row r="245" spans="1:14" ht="11.25" customHeight="1">
      <c r="A245" s="48" t="s">
        <v>383</v>
      </c>
      <c r="B245" s="10"/>
      <c r="C245" s="46"/>
      <c r="D245" s="38"/>
      <c r="E245" s="53"/>
      <c r="F245" s="31"/>
      <c r="G245" s="44"/>
      <c r="H245" s="31"/>
      <c r="I245" s="58"/>
      <c r="J245" s="31"/>
      <c r="K245" s="53"/>
      <c r="L245" s="31"/>
      <c r="M245" s="53"/>
      <c r="N245" s="31"/>
    </row>
    <row r="246" spans="1:14" ht="11.25" customHeight="1">
      <c r="A246" s="66" t="s">
        <v>384</v>
      </c>
      <c r="B246" s="10"/>
      <c r="C246" s="136" t="s">
        <v>310</v>
      </c>
      <c r="D246" s="10"/>
      <c r="E246" s="78">
        <v>678330</v>
      </c>
      <c r="F246" s="26"/>
      <c r="G246" s="80">
        <v>368941</v>
      </c>
      <c r="H246" s="26"/>
      <c r="I246" s="52" t="s">
        <v>385</v>
      </c>
      <c r="J246" s="26"/>
      <c r="K246" s="51"/>
      <c r="L246" s="26"/>
      <c r="M246" s="51"/>
      <c r="N246" s="26"/>
    </row>
    <row r="247" spans="1:14" ht="11.25" customHeight="1">
      <c r="A247" s="66" t="s">
        <v>386</v>
      </c>
      <c r="B247" s="10"/>
      <c r="C247" s="136" t="s">
        <v>749</v>
      </c>
      <c r="D247" s="10"/>
      <c r="E247" s="78">
        <v>255358</v>
      </c>
      <c r="F247" s="26"/>
      <c r="G247" s="80">
        <v>254822</v>
      </c>
      <c r="H247" s="26"/>
      <c r="I247" s="52" t="s">
        <v>387</v>
      </c>
      <c r="J247" s="26"/>
      <c r="K247" s="51"/>
      <c r="L247" s="26"/>
      <c r="M247" s="51"/>
      <c r="N247" s="26"/>
    </row>
    <row r="248" spans="1:14" ht="11.25" customHeight="1">
      <c r="A248" s="15" t="s">
        <v>388</v>
      </c>
      <c r="B248" s="10"/>
      <c r="C248" s="136"/>
      <c r="D248" s="10"/>
      <c r="E248" s="51">
        <v>118914</v>
      </c>
      <c r="F248" s="20"/>
      <c r="G248" s="61">
        <v>118914</v>
      </c>
      <c r="H248" s="49"/>
      <c r="I248" s="60" t="s">
        <v>141</v>
      </c>
      <c r="J248" s="49"/>
      <c r="K248" s="59"/>
      <c r="L248" s="13"/>
      <c r="M248" s="59"/>
      <c r="N248" s="13"/>
    </row>
    <row r="249" spans="1:14" ht="11.25" customHeight="1">
      <c r="A249" s="15" t="s">
        <v>389</v>
      </c>
      <c r="B249" s="10"/>
      <c r="C249" s="136" t="s">
        <v>310</v>
      </c>
      <c r="D249" s="10"/>
      <c r="E249" s="78">
        <v>32</v>
      </c>
      <c r="F249" s="49"/>
      <c r="G249" s="79" t="s">
        <v>745</v>
      </c>
      <c r="H249" s="49"/>
      <c r="I249" s="52" t="s">
        <v>390</v>
      </c>
      <c r="J249" s="49"/>
      <c r="K249" s="59"/>
      <c r="L249" s="13"/>
      <c r="M249" s="59"/>
      <c r="N249" s="13"/>
    </row>
    <row r="250" spans="1:14" ht="11.25" customHeight="1">
      <c r="A250" s="15" t="s">
        <v>391</v>
      </c>
      <c r="B250" s="11"/>
      <c r="C250" s="134" t="s">
        <v>1007</v>
      </c>
      <c r="D250" s="11"/>
      <c r="E250" s="59">
        <v>12290852</v>
      </c>
      <c r="F250" s="49"/>
      <c r="G250" s="39">
        <v>12166068</v>
      </c>
      <c r="H250" s="49"/>
      <c r="I250" s="60" t="s">
        <v>392</v>
      </c>
      <c r="J250" s="13"/>
      <c r="K250" s="59"/>
      <c r="L250" s="49"/>
      <c r="M250" s="59"/>
      <c r="N250" s="13"/>
    </row>
    <row r="251" spans="1:14" ht="11.25" customHeight="1">
      <c r="A251" s="145" t="s">
        <v>466</v>
      </c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</row>
    <row r="252" spans="1:14" ht="11.25" customHeight="1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</row>
    <row r="253" spans="1:14" ht="11.25" customHeight="1">
      <c r="A253" s="148" t="s">
        <v>194</v>
      </c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</row>
    <row r="254" spans="1:14" ht="11.25" customHeight="1">
      <c r="A254" s="148" t="s">
        <v>124</v>
      </c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</row>
    <row r="255" spans="1:14" ht="11.25" customHeigh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ht="11.25" customHeight="1">
      <c r="A256" s="148" t="s">
        <v>125</v>
      </c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</row>
    <row r="257" spans="1:14" ht="11.25" customHeight="1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</row>
    <row r="258" spans="1:14" ht="11.25" customHeight="1">
      <c r="A258" s="38"/>
      <c r="B258" s="38"/>
      <c r="C258" s="38"/>
      <c r="D258" s="38"/>
      <c r="E258" s="53"/>
      <c r="F258" s="31"/>
      <c r="G258" s="159" t="s">
        <v>126</v>
      </c>
      <c r="H258" s="159"/>
      <c r="I258" s="159"/>
      <c r="J258" s="159"/>
      <c r="K258" s="159"/>
      <c r="L258" s="159"/>
      <c r="M258" s="159"/>
      <c r="N258" s="159"/>
    </row>
    <row r="259" spans="1:14" ht="11.25" customHeight="1">
      <c r="A259" s="160" t="s">
        <v>127</v>
      </c>
      <c r="B259" s="160"/>
      <c r="C259" s="160"/>
      <c r="D259" s="10"/>
      <c r="E259" s="19" t="s">
        <v>734</v>
      </c>
      <c r="F259" s="26"/>
      <c r="G259" s="19" t="s">
        <v>128</v>
      </c>
      <c r="H259" s="26"/>
      <c r="I259" s="159" t="s">
        <v>129</v>
      </c>
      <c r="J259" s="159"/>
      <c r="K259" s="159"/>
      <c r="L259" s="159"/>
      <c r="M259" s="159"/>
      <c r="N259" s="159"/>
    </row>
    <row r="260" spans="1:14" ht="11.25" customHeight="1">
      <c r="A260" s="149" t="s">
        <v>824</v>
      </c>
      <c r="B260" s="149"/>
      <c r="C260" s="149"/>
      <c r="D260" s="55"/>
      <c r="E260" s="56"/>
      <c r="F260" s="42"/>
      <c r="G260" s="41"/>
      <c r="H260" s="42"/>
      <c r="I260" s="57"/>
      <c r="J260" s="42"/>
      <c r="K260" s="56"/>
      <c r="L260" s="42"/>
      <c r="M260" s="56"/>
      <c r="N260" s="42"/>
    </row>
    <row r="261" spans="1:14" ht="11.25" customHeight="1">
      <c r="A261" s="50" t="s">
        <v>393</v>
      </c>
      <c r="B261" s="65"/>
      <c r="C261" s="62"/>
      <c r="D261" s="38"/>
      <c r="E261" s="53"/>
      <c r="F261" s="31"/>
      <c r="G261" s="33"/>
      <c r="H261" s="31"/>
      <c r="I261" s="58"/>
      <c r="J261" s="31"/>
      <c r="K261" s="53"/>
      <c r="L261" s="31"/>
      <c r="M261" s="53"/>
      <c r="N261" s="31"/>
    </row>
    <row r="262" spans="1:14" ht="11.25" customHeight="1">
      <c r="A262" s="48" t="s">
        <v>394</v>
      </c>
      <c r="B262" s="10"/>
      <c r="C262" s="46"/>
      <c r="D262" s="38"/>
      <c r="E262" s="53"/>
      <c r="F262" s="32"/>
      <c r="G262" s="44"/>
      <c r="H262" s="32"/>
      <c r="I262" s="58"/>
      <c r="J262" s="32"/>
      <c r="K262" s="53"/>
      <c r="L262" s="32"/>
      <c r="M262" s="53"/>
      <c r="N262" s="32"/>
    </row>
    <row r="263" spans="1:14" ht="11.25" customHeight="1">
      <c r="A263" s="66" t="s">
        <v>395</v>
      </c>
      <c r="B263" s="10"/>
      <c r="C263" s="46"/>
      <c r="D263" s="10"/>
      <c r="E263" s="51">
        <v>2430346</v>
      </c>
      <c r="F263" s="20"/>
      <c r="G263" s="61">
        <v>1870125</v>
      </c>
      <c r="H263" s="20"/>
      <c r="I263" s="52" t="s">
        <v>396</v>
      </c>
      <c r="J263" s="20"/>
      <c r="K263" s="51"/>
      <c r="L263" s="20"/>
      <c r="M263" s="51"/>
      <c r="N263" s="20"/>
    </row>
    <row r="264" spans="1:14" ht="11.25" customHeight="1">
      <c r="A264" s="66" t="s">
        <v>180</v>
      </c>
      <c r="B264" s="10"/>
      <c r="C264" s="136" t="s">
        <v>1007</v>
      </c>
      <c r="D264" s="11"/>
      <c r="E264" s="59">
        <v>144133</v>
      </c>
      <c r="F264" s="49"/>
      <c r="G264" s="12">
        <v>12358</v>
      </c>
      <c r="H264" s="49"/>
      <c r="I264" s="60" t="s">
        <v>397</v>
      </c>
      <c r="J264" s="49"/>
      <c r="K264" s="59"/>
      <c r="L264" s="49"/>
      <c r="M264" s="59"/>
      <c r="N264" s="49"/>
    </row>
    <row r="265" spans="1:14" ht="11.25" customHeight="1">
      <c r="A265" s="15" t="s">
        <v>820</v>
      </c>
      <c r="B265" s="48"/>
      <c r="C265" s="136"/>
      <c r="D265" s="38"/>
      <c r="E265" s="53"/>
      <c r="F265" s="31"/>
      <c r="G265" s="33"/>
      <c r="H265" s="31"/>
      <c r="I265" s="58"/>
      <c r="J265" s="31"/>
      <c r="K265" s="53"/>
      <c r="L265" s="31"/>
      <c r="M265" s="53"/>
      <c r="N265" s="31"/>
    </row>
    <row r="266" spans="1:14" ht="11.25" customHeight="1">
      <c r="A266" s="16" t="s">
        <v>398</v>
      </c>
      <c r="B266" s="48"/>
      <c r="C266" s="136"/>
      <c r="D266" s="38"/>
      <c r="E266" s="53"/>
      <c r="F266" s="31"/>
      <c r="G266" s="33"/>
      <c r="H266" s="31"/>
      <c r="I266" s="58"/>
      <c r="J266" s="32"/>
      <c r="K266" s="53"/>
      <c r="L266" s="31"/>
      <c r="M266" s="53"/>
      <c r="N266" s="32"/>
    </row>
    <row r="267" spans="1:14" ht="11.25" customHeight="1">
      <c r="A267" s="21" t="s">
        <v>399</v>
      </c>
      <c r="B267" s="11"/>
      <c r="C267" s="134" t="s">
        <v>749</v>
      </c>
      <c r="D267" s="10"/>
      <c r="E267" s="51">
        <v>67226</v>
      </c>
      <c r="F267" s="26"/>
      <c r="G267" s="61">
        <v>50452</v>
      </c>
      <c r="H267" s="26"/>
      <c r="I267" s="52" t="s">
        <v>400</v>
      </c>
      <c r="J267" s="26"/>
      <c r="K267" s="51"/>
      <c r="L267" s="26"/>
      <c r="M267" s="51"/>
      <c r="N267" s="26"/>
    </row>
    <row r="268" spans="1:14" ht="11.25" customHeight="1">
      <c r="A268" s="21" t="s">
        <v>401</v>
      </c>
      <c r="B268" s="11"/>
      <c r="C268" s="134" t="s">
        <v>749</v>
      </c>
      <c r="D268" s="11"/>
      <c r="E268" s="59">
        <v>228391</v>
      </c>
      <c r="F268" s="49"/>
      <c r="G268" s="39">
        <v>219922</v>
      </c>
      <c r="H268" s="49"/>
      <c r="I268" s="60" t="s">
        <v>402</v>
      </c>
      <c r="J268" s="49"/>
      <c r="K268" s="59"/>
      <c r="L268" s="49"/>
      <c r="M268" s="59"/>
      <c r="N268" s="49"/>
    </row>
    <row r="269" spans="1:14" ht="11.25" customHeight="1">
      <c r="A269" s="48" t="s">
        <v>403</v>
      </c>
      <c r="B269" s="11"/>
      <c r="C269" s="134"/>
      <c r="D269" s="11"/>
      <c r="E269" s="59">
        <v>1567346</v>
      </c>
      <c r="F269" s="49"/>
      <c r="G269" s="12">
        <v>1179062</v>
      </c>
      <c r="H269" s="13"/>
      <c r="I269" s="60" t="s">
        <v>404</v>
      </c>
      <c r="J269" s="49"/>
      <c r="K269" s="59"/>
      <c r="L269" s="13"/>
      <c r="M269" s="59"/>
      <c r="N269" s="49"/>
    </row>
    <row r="270" spans="1:14" ht="11.25" customHeight="1">
      <c r="A270" s="65"/>
      <c r="B270" s="55"/>
      <c r="C270" s="137"/>
      <c r="D270" s="55"/>
      <c r="E270" s="56"/>
      <c r="F270" s="43"/>
      <c r="G270" s="72"/>
      <c r="H270" s="42"/>
      <c r="I270" s="58" t="s">
        <v>405</v>
      </c>
      <c r="J270" s="43"/>
      <c r="K270" s="56"/>
      <c r="L270" s="42"/>
      <c r="M270" s="56"/>
      <c r="N270" s="43"/>
    </row>
    <row r="271" spans="1:14" ht="11.25" customHeight="1">
      <c r="A271" s="48" t="s">
        <v>406</v>
      </c>
      <c r="B271" s="10"/>
      <c r="C271" s="136" t="s">
        <v>1007</v>
      </c>
      <c r="D271" s="10"/>
      <c r="E271" s="51">
        <v>7836630</v>
      </c>
      <c r="F271" s="26"/>
      <c r="G271" s="61">
        <v>7788795</v>
      </c>
      <c r="H271" s="26"/>
      <c r="I271" s="81" t="s">
        <v>407</v>
      </c>
      <c r="J271" s="20"/>
      <c r="K271" s="51"/>
      <c r="L271" s="20"/>
      <c r="M271" s="51"/>
      <c r="N271" s="20"/>
    </row>
    <row r="272" spans="1:14" ht="11.25" customHeight="1">
      <c r="A272" s="16" t="s">
        <v>408</v>
      </c>
      <c r="B272" s="11"/>
      <c r="C272" s="134"/>
      <c r="D272" s="11"/>
      <c r="E272" s="59">
        <v>13187</v>
      </c>
      <c r="F272" s="49"/>
      <c r="G272" s="61">
        <v>13187</v>
      </c>
      <c r="H272" s="13"/>
      <c r="I272" s="60" t="s">
        <v>141</v>
      </c>
      <c r="J272" s="13"/>
      <c r="K272" s="59"/>
      <c r="L272" s="13"/>
      <c r="M272" s="59"/>
      <c r="N272" s="13"/>
    </row>
    <row r="273" spans="1:14" ht="11.25" customHeight="1">
      <c r="A273" s="48" t="s">
        <v>409</v>
      </c>
      <c r="B273" s="11"/>
      <c r="C273" s="134"/>
      <c r="D273" s="11"/>
      <c r="E273" s="59">
        <v>173166</v>
      </c>
      <c r="F273" s="13"/>
      <c r="G273" s="39">
        <v>173108</v>
      </c>
      <c r="H273" s="13"/>
      <c r="I273" s="60" t="s">
        <v>410</v>
      </c>
      <c r="J273" s="13"/>
      <c r="K273" s="59"/>
      <c r="L273" s="13"/>
      <c r="M273" s="59"/>
      <c r="N273" s="13"/>
    </row>
    <row r="274" spans="1:14" ht="11.25" customHeight="1">
      <c r="A274" s="48" t="s">
        <v>411</v>
      </c>
      <c r="B274" s="10"/>
      <c r="C274" s="136" t="s">
        <v>1007</v>
      </c>
      <c r="D274" s="11"/>
      <c r="E274" s="59">
        <v>792886</v>
      </c>
      <c r="F274" s="49"/>
      <c r="G274" s="61">
        <v>791416</v>
      </c>
      <c r="H274" s="13"/>
      <c r="I274" s="60" t="s">
        <v>412</v>
      </c>
      <c r="J274" s="13"/>
      <c r="K274" s="59"/>
      <c r="L274" s="13"/>
      <c r="M274" s="59"/>
      <c r="N274" s="13"/>
    </row>
    <row r="275" spans="1:14" ht="11.25" customHeight="1">
      <c r="A275" s="15" t="s">
        <v>413</v>
      </c>
      <c r="B275" s="48"/>
      <c r="C275" s="136"/>
      <c r="D275" s="38"/>
      <c r="E275" s="53"/>
      <c r="F275" s="31"/>
      <c r="G275" s="33"/>
      <c r="H275" s="31"/>
      <c r="I275" s="58"/>
      <c r="J275" s="31"/>
      <c r="K275" s="53"/>
      <c r="L275" s="31"/>
      <c r="M275" s="53"/>
      <c r="N275" s="31"/>
    </row>
    <row r="276" spans="1:14" ht="11.25" customHeight="1">
      <c r="A276" s="16" t="s">
        <v>414</v>
      </c>
      <c r="B276" s="48"/>
      <c r="C276" s="136"/>
      <c r="D276" s="38"/>
      <c r="E276" s="53"/>
      <c r="F276" s="31"/>
      <c r="G276" s="33"/>
      <c r="H276" s="31"/>
      <c r="I276" s="58"/>
      <c r="J276" s="32"/>
      <c r="K276" s="53"/>
      <c r="L276" s="31"/>
      <c r="M276" s="53"/>
      <c r="N276" s="32"/>
    </row>
    <row r="277" spans="1:14" ht="11.25" customHeight="1">
      <c r="A277" s="21" t="s">
        <v>504</v>
      </c>
      <c r="B277" s="11"/>
      <c r="C277" s="134" t="s">
        <v>749</v>
      </c>
      <c r="D277" s="10"/>
      <c r="E277" s="51">
        <v>549981</v>
      </c>
      <c r="F277" s="26"/>
      <c r="G277" s="61">
        <v>549634</v>
      </c>
      <c r="H277" s="26"/>
      <c r="I277" s="52" t="s">
        <v>415</v>
      </c>
      <c r="J277" s="26"/>
      <c r="K277" s="51"/>
      <c r="L277" s="26"/>
      <c r="M277" s="51"/>
      <c r="N277" s="26"/>
    </row>
    <row r="278" spans="1:14" ht="11.25" customHeight="1">
      <c r="A278" s="21" t="s">
        <v>416</v>
      </c>
      <c r="B278" s="11"/>
      <c r="C278" s="134"/>
      <c r="D278" s="11"/>
      <c r="E278" s="59">
        <v>240800</v>
      </c>
      <c r="F278" s="13"/>
      <c r="G278" s="12" t="s">
        <v>745</v>
      </c>
      <c r="H278" s="49"/>
      <c r="I278" s="60" t="s">
        <v>417</v>
      </c>
      <c r="J278" s="49"/>
      <c r="K278" s="59"/>
      <c r="L278" s="49"/>
      <c r="M278" s="59"/>
      <c r="N278" s="49"/>
    </row>
    <row r="279" spans="1:14" ht="11.25" customHeight="1">
      <c r="A279" s="48" t="s">
        <v>418</v>
      </c>
      <c r="B279" s="11"/>
      <c r="C279" s="134"/>
      <c r="D279" s="11"/>
      <c r="E279" s="59">
        <v>8665487</v>
      </c>
      <c r="F279" s="49"/>
      <c r="G279" s="61">
        <v>8657175</v>
      </c>
      <c r="H279" s="13"/>
      <c r="I279" s="60" t="s">
        <v>419</v>
      </c>
      <c r="J279" s="49"/>
      <c r="K279" s="59"/>
      <c r="L279" s="13"/>
      <c r="M279" s="59"/>
      <c r="N279" s="49"/>
    </row>
    <row r="280" spans="1:14" ht="11.25" customHeight="1">
      <c r="A280" s="48" t="s">
        <v>420</v>
      </c>
      <c r="B280" s="10"/>
      <c r="C280" s="136" t="s">
        <v>1007</v>
      </c>
      <c r="D280" s="11"/>
      <c r="E280" s="59">
        <v>594688</v>
      </c>
      <c r="F280" s="49"/>
      <c r="G280" s="61">
        <v>405065</v>
      </c>
      <c r="H280" s="13"/>
      <c r="I280" s="60" t="s">
        <v>421</v>
      </c>
      <c r="J280" s="49"/>
      <c r="K280" s="59"/>
      <c r="L280" s="13"/>
      <c r="M280" s="59"/>
      <c r="N280" s="49"/>
    </row>
    <row r="281" spans="1:14" ht="11.25" customHeight="1">
      <c r="A281" s="15" t="s">
        <v>422</v>
      </c>
      <c r="B281" s="11"/>
      <c r="C281" s="134"/>
      <c r="D281" s="11"/>
      <c r="E281" s="59">
        <v>309460</v>
      </c>
      <c r="F281" s="49"/>
      <c r="G281" s="61" t="s">
        <v>745</v>
      </c>
      <c r="H281" s="13"/>
      <c r="I281" s="60" t="s">
        <v>423</v>
      </c>
      <c r="J281" s="13"/>
      <c r="K281" s="59"/>
      <c r="L281" s="13"/>
      <c r="M281" s="59"/>
      <c r="N281" s="13"/>
    </row>
    <row r="282" spans="1:14" ht="11.25" customHeight="1">
      <c r="A282" s="15" t="s">
        <v>424</v>
      </c>
      <c r="B282" s="11"/>
      <c r="C282" s="134"/>
      <c r="D282" s="11"/>
      <c r="E282" s="59">
        <v>2016289</v>
      </c>
      <c r="F282" s="49"/>
      <c r="G282" s="61">
        <v>158304</v>
      </c>
      <c r="H282" s="13"/>
      <c r="I282" s="60" t="s">
        <v>425</v>
      </c>
      <c r="J282" s="13"/>
      <c r="K282" s="59"/>
      <c r="L282" s="13"/>
      <c r="M282" s="59"/>
      <c r="N282" s="13"/>
    </row>
    <row r="283" spans="1:14" ht="11.25" customHeight="1">
      <c r="A283" s="64" t="s">
        <v>426</v>
      </c>
      <c r="B283" s="11"/>
      <c r="C283" s="134"/>
      <c r="D283" s="11"/>
      <c r="E283" s="59">
        <v>6865814</v>
      </c>
      <c r="F283" s="13"/>
      <c r="G283" s="61">
        <v>5585585</v>
      </c>
      <c r="H283" s="13"/>
      <c r="I283" s="60" t="s">
        <v>427</v>
      </c>
      <c r="J283" s="49"/>
      <c r="K283" s="59"/>
      <c r="L283" s="49"/>
      <c r="M283" s="59"/>
      <c r="N283" s="49"/>
    </row>
    <row r="284" spans="1:14" ht="11.25" customHeight="1">
      <c r="A284" s="149" t="s">
        <v>833</v>
      </c>
      <c r="B284" s="149"/>
      <c r="C284" s="46"/>
      <c r="D284" s="38"/>
      <c r="E284" s="53"/>
      <c r="F284" s="31"/>
      <c r="G284" s="33"/>
      <c r="H284" s="31"/>
      <c r="I284" s="58"/>
      <c r="J284" s="31"/>
      <c r="K284" s="53"/>
      <c r="L284" s="31"/>
      <c r="M284" s="53"/>
      <c r="N284" s="31"/>
    </row>
    <row r="285" spans="1:14" ht="11.25" customHeight="1">
      <c r="A285" s="64" t="s">
        <v>428</v>
      </c>
      <c r="B285" s="10"/>
      <c r="C285" s="46"/>
      <c r="D285" s="10"/>
      <c r="E285" s="51">
        <v>49609</v>
      </c>
      <c r="F285" s="26"/>
      <c r="G285" s="61" t="s">
        <v>745</v>
      </c>
      <c r="H285" s="26"/>
      <c r="I285" s="52" t="s">
        <v>429</v>
      </c>
      <c r="J285" s="26"/>
      <c r="K285" s="51"/>
      <c r="L285" s="26"/>
      <c r="M285" s="51"/>
      <c r="N285" s="26"/>
    </row>
    <row r="286" spans="1:14" ht="11.25" customHeight="1">
      <c r="A286" s="64" t="s">
        <v>430</v>
      </c>
      <c r="B286" s="10"/>
      <c r="C286" s="136" t="s">
        <v>1007</v>
      </c>
      <c r="D286" s="10"/>
      <c r="E286" s="51">
        <v>51378</v>
      </c>
      <c r="F286" s="20"/>
      <c r="G286" s="61">
        <v>20006</v>
      </c>
      <c r="H286" s="20"/>
      <c r="I286" s="60" t="s">
        <v>431</v>
      </c>
      <c r="J286" s="20"/>
      <c r="K286" s="51"/>
      <c r="L286" s="20"/>
      <c r="M286" s="51"/>
      <c r="N286" s="20"/>
    </row>
    <row r="287" spans="1:14" ht="11.25" customHeight="1">
      <c r="A287" s="64" t="s">
        <v>834</v>
      </c>
      <c r="B287" s="48"/>
      <c r="C287" s="136"/>
      <c r="D287" s="38"/>
      <c r="E287" s="53"/>
      <c r="F287" s="31"/>
      <c r="G287" s="33"/>
      <c r="H287" s="31"/>
      <c r="I287" s="58"/>
      <c r="J287" s="32"/>
      <c r="K287" s="53"/>
      <c r="L287" s="32"/>
      <c r="M287" s="53"/>
      <c r="N287" s="31"/>
    </row>
    <row r="288" spans="1:14" ht="11.25" customHeight="1">
      <c r="A288" s="16" t="s">
        <v>432</v>
      </c>
      <c r="B288" s="11"/>
      <c r="C288" s="134"/>
      <c r="D288" s="10"/>
      <c r="E288" s="51">
        <v>204277</v>
      </c>
      <c r="F288" s="26"/>
      <c r="G288" s="61" t="s">
        <v>745</v>
      </c>
      <c r="H288" s="26"/>
      <c r="I288" s="52" t="s">
        <v>433</v>
      </c>
      <c r="J288" s="26"/>
      <c r="K288" s="51"/>
      <c r="L288" s="26"/>
      <c r="M288" s="51"/>
      <c r="N288" s="26"/>
    </row>
    <row r="289" spans="1:14" ht="11.25" customHeight="1">
      <c r="A289" s="16" t="s">
        <v>505</v>
      </c>
      <c r="B289" s="11"/>
      <c r="C289" s="134"/>
      <c r="D289" s="11"/>
      <c r="E289" s="51">
        <v>79448</v>
      </c>
      <c r="F289" s="26"/>
      <c r="G289" s="61" t="s">
        <v>745</v>
      </c>
      <c r="H289" s="26"/>
      <c r="I289" s="52" t="s">
        <v>434</v>
      </c>
      <c r="J289" s="49"/>
      <c r="K289" s="59"/>
      <c r="L289" s="49"/>
      <c r="M289" s="59"/>
      <c r="N289" s="49"/>
    </row>
    <row r="290" spans="1:14" ht="11.25" customHeight="1">
      <c r="A290" s="48" t="s">
        <v>506</v>
      </c>
      <c r="B290" s="11"/>
      <c r="C290" s="134"/>
      <c r="D290" s="11"/>
      <c r="E290" s="59">
        <v>283725</v>
      </c>
      <c r="F290" s="13"/>
      <c r="G290" s="12" t="s">
        <v>745</v>
      </c>
      <c r="H290" s="13"/>
      <c r="I290" s="52" t="s">
        <v>435</v>
      </c>
      <c r="J290" s="49"/>
      <c r="K290" s="59"/>
      <c r="L290" s="49"/>
      <c r="M290" s="59"/>
      <c r="N290" s="49"/>
    </row>
    <row r="291" spans="1:14" ht="11.25" customHeight="1">
      <c r="A291" s="64" t="s">
        <v>436</v>
      </c>
      <c r="B291" s="11"/>
      <c r="C291" s="134"/>
      <c r="D291" s="11"/>
      <c r="E291" s="59">
        <v>2007601</v>
      </c>
      <c r="F291" s="13"/>
      <c r="G291" s="12" t="s">
        <v>745</v>
      </c>
      <c r="H291" s="13"/>
      <c r="I291" s="60" t="s">
        <v>437</v>
      </c>
      <c r="J291" s="49"/>
      <c r="K291" s="59"/>
      <c r="L291" s="49"/>
      <c r="M291" s="59"/>
      <c r="N291" s="49"/>
    </row>
    <row r="292" spans="1:14" ht="11.25" customHeight="1">
      <c r="A292" s="64" t="s">
        <v>438</v>
      </c>
      <c r="B292" s="10"/>
      <c r="C292" s="136"/>
      <c r="D292" s="55"/>
      <c r="E292" s="56"/>
      <c r="F292" s="42"/>
      <c r="G292" s="72"/>
      <c r="H292" s="42"/>
      <c r="I292" s="57"/>
      <c r="J292" s="42"/>
      <c r="K292" s="56"/>
      <c r="L292" s="42"/>
      <c r="M292" s="56"/>
      <c r="N292" s="42"/>
    </row>
    <row r="293" spans="1:14" ht="11.25" customHeight="1">
      <c r="A293" s="48" t="s">
        <v>439</v>
      </c>
      <c r="B293" s="48"/>
      <c r="C293" s="136"/>
      <c r="D293" s="10"/>
      <c r="E293" s="51">
        <v>50</v>
      </c>
      <c r="F293" s="20"/>
      <c r="G293" s="61">
        <v>50</v>
      </c>
      <c r="H293" s="20"/>
      <c r="I293" s="52" t="s">
        <v>141</v>
      </c>
      <c r="J293" s="26"/>
      <c r="K293" s="51"/>
      <c r="L293" s="26"/>
      <c r="M293" s="51"/>
      <c r="N293" s="26"/>
    </row>
    <row r="294" spans="1:14" ht="11.25" customHeight="1">
      <c r="A294" s="16" t="s">
        <v>440</v>
      </c>
      <c r="B294" s="11"/>
      <c r="C294" s="134"/>
      <c r="D294" s="38"/>
      <c r="E294" s="53"/>
      <c r="F294" s="31"/>
      <c r="G294" s="44"/>
      <c r="H294" s="31"/>
      <c r="I294" s="58"/>
      <c r="J294" s="32"/>
      <c r="K294" s="53"/>
      <c r="L294" s="32"/>
      <c r="M294" s="53"/>
      <c r="N294" s="32"/>
    </row>
    <row r="295" spans="1:14" ht="11.25" customHeight="1">
      <c r="A295" s="21" t="s">
        <v>441</v>
      </c>
      <c r="B295" s="11"/>
      <c r="C295" s="134"/>
      <c r="D295" s="10"/>
      <c r="E295" s="51">
        <v>4660955</v>
      </c>
      <c r="F295" s="26"/>
      <c r="G295" s="61">
        <v>4643296</v>
      </c>
      <c r="H295" s="26"/>
      <c r="I295" s="52" t="s">
        <v>442</v>
      </c>
      <c r="J295" s="20"/>
      <c r="K295" s="51"/>
      <c r="L295" s="20"/>
      <c r="M295" s="51"/>
      <c r="N295" s="20"/>
    </row>
    <row r="296" spans="1:14" ht="11.25" customHeight="1">
      <c r="A296" s="21" t="s">
        <v>443</v>
      </c>
      <c r="B296" s="11"/>
      <c r="C296" s="134"/>
      <c r="D296" s="11"/>
      <c r="E296" s="59">
        <v>252</v>
      </c>
      <c r="F296" s="13"/>
      <c r="G296" s="82" t="s">
        <v>745</v>
      </c>
      <c r="H296" s="13"/>
      <c r="I296" s="60" t="s">
        <v>444</v>
      </c>
      <c r="J296" s="49"/>
      <c r="K296" s="59"/>
      <c r="L296" s="49"/>
      <c r="M296" s="59"/>
      <c r="N296" s="49"/>
    </row>
    <row r="297" spans="1:14" ht="11.25" customHeight="1">
      <c r="A297" s="15" t="s">
        <v>507</v>
      </c>
      <c r="B297" s="11"/>
      <c r="C297" s="134"/>
      <c r="D297" s="11"/>
      <c r="E297" s="59">
        <v>22074</v>
      </c>
      <c r="F297" s="13"/>
      <c r="G297" s="12">
        <v>22074</v>
      </c>
      <c r="H297" s="13"/>
      <c r="I297" s="60" t="s">
        <v>141</v>
      </c>
      <c r="J297" s="49"/>
      <c r="K297" s="59"/>
      <c r="L297" s="49"/>
      <c r="M297" s="59"/>
      <c r="N297" s="49"/>
    </row>
    <row r="298" spans="1:14" ht="11.25" customHeight="1">
      <c r="A298" s="64" t="s">
        <v>758</v>
      </c>
      <c r="B298" s="48"/>
      <c r="C298" s="136"/>
      <c r="D298" s="55"/>
      <c r="E298" s="56"/>
      <c r="F298" s="42"/>
      <c r="G298" s="41"/>
      <c r="H298" s="42"/>
      <c r="I298" s="57"/>
      <c r="J298" s="42"/>
      <c r="K298" s="56"/>
      <c r="L298" s="42"/>
      <c r="M298" s="56"/>
      <c r="N298" s="42"/>
    </row>
    <row r="299" spans="1:14" ht="11.25" customHeight="1">
      <c r="A299" s="16" t="s">
        <v>840</v>
      </c>
      <c r="B299" s="10"/>
      <c r="C299" s="136" t="s">
        <v>445</v>
      </c>
      <c r="D299" s="10"/>
      <c r="E299" s="51">
        <v>92227</v>
      </c>
      <c r="F299" s="26"/>
      <c r="G299" s="19">
        <v>72827</v>
      </c>
      <c r="H299" s="26"/>
      <c r="I299" s="52" t="s">
        <v>446</v>
      </c>
      <c r="J299" s="26"/>
      <c r="K299" s="51"/>
      <c r="L299" s="26"/>
      <c r="M299" s="51"/>
      <c r="N299" s="26"/>
    </row>
    <row r="300" spans="1:14" ht="11.25" customHeight="1">
      <c r="A300" s="16" t="s">
        <v>842</v>
      </c>
      <c r="B300" s="48"/>
      <c r="C300" s="136"/>
      <c r="D300" s="38"/>
      <c r="E300" s="53"/>
      <c r="F300" s="31"/>
      <c r="G300" s="33"/>
      <c r="H300" s="31"/>
      <c r="I300" s="58"/>
      <c r="J300" s="31"/>
      <c r="K300" s="53"/>
      <c r="L300" s="31"/>
      <c r="M300" s="53"/>
      <c r="N300" s="31"/>
    </row>
    <row r="301" spans="1:14" ht="11.25" customHeight="1">
      <c r="A301" s="66" t="s">
        <v>843</v>
      </c>
      <c r="B301" s="11"/>
      <c r="C301" s="134"/>
      <c r="D301" s="10"/>
      <c r="E301" s="51">
        <v>47071706</v>
      </c>
      <c r="F301" s="26"/>
      <c r="G301" s="61">
        <v>38920737</v>
      </c>
      <c r="H301" s="20"/>
      <c r="I301" s="52" t="s">
        <v>447</v>
      </c>
      <c r="J301" s="20"/>
      <c r="K301" s="61"/>
      <c r="L301" s="20"/>
      <c r="M301" s="61"/>
      <c r="N301" s="26"/>
    </row>
    <row r="302" spans="1:14" ht="11.25" customHeight="1">
      <c r="A302" s="21" t="s">
        <v>448</v>
      </c>
      <c r="B302" s="11"/>
      <c r="C302" s="134"/>
      <c r="D302" s="11"/>
      <c r="E302" s="51">
        <v>857334</v>
      </c>
      <c r="F302" s="26"/>
      <c r="G302" s="61">
        <v>410375</v>
      </c>
      <c r="H302" s="20"/>
      <c r="I302" s="52" t="s">
        <v>449</v>
      </c>
      <c r="J302" s="13"/>
      <c r="K302" s="59"/>
      <c r="L302" s="13"/>
      <c r="M302" s="59"/>
      <c r="N302" s="13"/>
    </row>
    <row r="303" spans="1:14" ht="11.25" customHeight="1">
      <c r="A303" s="21" t="s">
        <v>761</v>
      </c>
      <c r="B303" s="11"/>
      <c r="C303" s="134"/>
      <c r="D303" s="11"/>
      <c r="E303" s="59">
        <v>69456144</v>
      </c>
      <c r="F303" s="13"/>
      <c r="G303" s="61">
        <v>59344536</v>
      </c>
      <c r="H303" s="13"/>
      <c r="I303" s="52" t="s">
        <v>450</v>
      </c>
      <c r="J303" s="13"/>
      <c r="K303" s="59"/>
      <c r="L303" s="13"/>
      <c r="M303" s="59"/>
      <c r="N303" s="13"/>
    </row>
    <row r="304" spans="1:14" ht="11.25" customHeight="1">
      <c r="A304" s="21" t="s">
        <v>451</v>
      </c>
      <c r="B304" s="11"/>
      <c r="C304" s="134"/>
      <c r="D304" s="11"/>
      <c r="E304" s="51">
        <v>72643252</v>
      </c>
      <c r="F304" s="26"/>
      <c r="G304" s="61">
        <v>62531473</v>
      </c>
      <c r="H304" s="26"/>
      <c r="I304" s="81" t="s">
        <v>876</v>
      </c>
      <c r="J304" s="13"/>
      <c r="K304" s="59"/>
      <c r="L304" s="13"/>
      <c r="M304" s="59"/>
      <c r="N304" s="13"/>
    </row>
    <row r="305" spans="1:14" ht="11.25" customHeight="1">
      <c r="A305" s="21" t="s">
        <v>452</v>
      </c>
      <c r="B305" s="11"/>
      <c r="C305" s="134"/>
      <c r="D305" s="11"/>
      <c r="E305" s="59">
        <v>829101</v>
      </c>
      <c r="F305" s="13"/>
      <c r="G305" s="61">
        <v>390062</v>
      </c>
      <c r="H305" s="13"/>
      <c r="I305" s="52" t="s">
        <v>453</v>
      </c>
      <c r="J305" s="13"/>
      <c r="K305" s="59"/>
      <c r="L305" s="13"/>
      <c r="M305" s="59"/>
      <c r="N305" s="13"/>
    </row>
    <row r="306" spans="1:14" ht="11.25" customHeight="1">
      <c r="A306" s="21" t="s">
        <v>454</v>
      </c>
      <c r="B306" s="48"/>
      <c r="C306" s="136"/>
      <c r="D306" s="11"/>
      <c r="E306" s="59">
        <v>393842</v>
      </c>
      <c r="F306" s="13"/>
      <c r="G306" s="61">
        <v>62285</v>
      </c>
      <c r="H306" s="13"/>
      <c r="I306" s="60" t="s">
        <v>455</v>
      </c>
      <c r="J306" s="13"/>
      <c r="K306" s="59"/>
      <c r="L306" s="13"/>
      <c r="M306" s="59"/>
      <c r="N306" s="13"/>
    </row>
    <row r="307" spans="1:14" ht="11.25" customHeight="1">
      <c r="A307" s="21" t="s">
        <v>456</v>
      </c>
      <c r="B307" s="10"/>
      <c r="C307" s="136" t="s">
        <v>1007</v>
      </c>
      <c r="D307" s="11"/>
      <c r="E307" s="59">
        <v>8518049</v>
      </c>
      <c r="F307" s="13"/>
      <c r="G307" s="39">
        <v>5567097</v>
      </c>
      <c r="H307" s="13"/>
      <c r="I307" s="60" t="s">
        <v>457</v>
      </c>
      <c r="J307" s="13"/>
      <c r="K307" s="59"/>
      <c r="L307" s="13"/>
      <c r="M307" s="59"/>
      <c r="N307" s="13"/>
    </row>
    <row r="308" spans="1:14" ht="11.25" customHeight="1">
      <c r="A308" s="162" t="s">
        <v>142</v>
      </c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</row>
    <row r="309" spans="1:14" ht="11.25" customHeight="1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</row>
    <row r="310" spans="1:14" ht="11.25" customHeight="1">
      <c r="A310" s="144" t="s">
        <v>587</v>
      </c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</row>
    <row r="311" spans="1:14" ht="12.75">
      <c r="A311" s="144" t="s">
        <v>588</v>
      </c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</row>
  </sheetData>
  <mergeCells count="58">
    <mergeCell ref="A309:N309"/>
    <mergeCell ref="A308:N308"/>
    <mergeCell ref="A310:N310"/>
    <mergeCell ref="A194:N194"/>
    <mergeCell ref="A251:N251"/>
    <mergeCell ref="A252:N252"/>
    <mergeCell ref="A255:N255"/>
    <mergeCell ref="A259:C259"/>
    <mergeCell ref="I259:N259"/>
    <mergeCell ref="A260:C260"/>
    <mergeCell ref="A284:B284"/>
    <mergeCell ref="A131:N131"/>
    <mergeCell ref="A188:N188"/>
    <mergeCell ref="A189:N189"/>
    <mergeCell ref="A192:N192"/>
    <mergeCell ref="A177:C177"/>
    <mergeCell ref="A190:N190"/>
    <mergeCell ref="A191:N191"/>
    <mergeCell ref="A253:N253"/>
    <mergeCell ref="A254:N254"/>
    <mergeCell ref="A256:N256"/>
    <mergeCell ref="G258:N258"/>
    <mergeCell ref="A257:N257"/>
    <mergeCell ref="G195:N195"/>
    <mergeCell ref="A196:C196"/>
    <mergeCell ref="I196:N196"/>
    <mergeCell ref="A197:C197"/>
    <mergeCell ref="A193:N193"/>
    <mergeCell ref="G132:N132"/>
    <mergeCell ref="A133:C133"/>
    <mergeCell ref="I133:N133"/>
    <mergeCell ref="A134:C134"/>
    <mergeCell ref="A128:N128"/>
    <mergeCell ref="A130:N130"/>
    <mergeCell ref="A126:N126"/>
    <mergeCell ref="A129:N129"/>
    <mergeCell ref="A66:N66"/>
    <mergeCell ref="A68:N68"/>
    <mergeCell ref="A71:C71"/>
    <mergeCell ref="A127:N127"/>
    <mergeCell ref="A67:N67"/>
    <mergeCell ref="G69:N69"/>
    <mergeCell ref="A70:C70"/>
    <mergeCell ref="I70:N70"/>
    <mergeCell ref="A64:N64"/>
    <mergeCell ref="A62:N62"/>
    <mergeCell ref="A63:N63"/>
    <mergeCell ref="A65:N65"/>
    <mergeCell ref="A311:N311"/>
    <mergeCell ref="A1:N1"/>
    <mergeCell ref="A2:N2"/>
    <mergeCell ref="A4:N4"/>
    <mergeCell ref="G6:N6"/>
    <mergeCell ref="A3:N3"/>
    <mergeCell ref="A5:N5"/>
    <mergeCell ref="A7:C7"/>
    <mergeCell ref="I7:N7"/>
    <mergeCell ref="A8:C8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7"/>
  <sheetViews>
    <sheetView workbookViewId="0" topLeftCell="A1">
      <selection activeCell="A1" sqref="A1:N1"/>
    </sheetView>
  </sheetViews>
  <sheetFormatPr defaultColWidth="9.140625" defaultRowHeight="12.75"/>
  <cols>
    <col min="1" max="2" width="17.00390625" style="0" customWidth="1"/>
    <col min="3" max="4" width="0.85546875" style="0" customWidth="1"/>
    <col min="5" max="5" width="8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11.28125" style="0" customWidth="1"/>
    <col min="10" max="10" width="1.7109375" style="0" customWidth="1"/>
    <col min="11" max="11" width="11.28125" style="0" customWidth="1"/>
    <col min="12" max="12" width="1.7109375" style="0" customWidth="1"/>
    <col min="13" max="13" width="11.28125" style="0" customWidth="1"/>
    <col min="14" max="14" width="1.7109375" style="0" customWidth="1"/>
  </cols>
  <sheetData>
    <row r="1" spans="1:14" ht="11.25" customHeight="1">
      <c r="A1" s="148" t="s">
        <v>458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1.25" customHeight="1">
      <c r="A2" s="148" t="s">
        <v>459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1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1.25" customHeight="1">
      <c r="A4" s="148" t="s">
        <v>125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1.25" customHeight="1">
      <c r="A6" s="38"/>
      <c r="B6" s="38"/>
      <c r="C6" s="38"/>
      <c r="D6" s="38"/>
      <c r="E6" s="53"/>
      <c r="F6" s="31"/>
      <c r="G6" s="159" t="s">
        <v>195</v>
      </c>
      <c r="H6" s="159"/>
      <c r="I6" s="159"/>
      <c r="J6" s="159"/>
      <c r="K6" s="159"/>
      <c r="L6" s="159"/>
      <c r="M6" s="159"/>
      <c r="N6" s="159"/>
    </row>
    <row r="7" spans="1:14" ht="11.25" customHeight="1">
      <c r="A7" s="160" t="s">
        <v>127</v>
      </c>
      <c r="B7" s="160"/>
      <c r="C7" s="160"/>
      <c r="D7" s="10"/>
      <c r="E7" s="19" t="s">
        <v>734</v>
      </c>
      <c r="F7" s="26"/>
      <c r="G7" s="19" t="s">
        <v>128</v>
      </c>
      <c r="H7" s="26"/>
      <c r="I7" s="159" t="s">
        <v>129</v>
      </c>
      <c r="J7" s="159"/>
      <c r="K7" s="159"/>
      <c r="L7" s="159"/>
      <c r="M7" s="159"/>
      <c r="N7" s="159"/>
    </row>
    <row r="8" spans="1:14" ht="11.25" customHeight="1">
      <c r="A8" s="149" t="s">
        <v>776</v>
      </c>
      <c r="B8" s="149"/>
      <c r="C8" s="149"/>
      <c r="D8" s="55"/>
      <c r="E8" s="56"/>
      <c r="F8" s="42"/>
      <c r="G8" s="41"/>
      <c r="H8" s="42"/>
      <c r="I8" s="57"/>
      <c r="J8" s="42"/>
      <c r="K8" s="56"/>
      <c r="L8" s="42"/>
      <c r="M8" s="56"/>
      <c r="N8" s="42"/>
    </row>
    <row r="9" spans="1:14" ht="11.25" customHeight="1">
      <c r="A9" s="15" t="s">
        <v>130</v>
      </c>
      <c r="B9" s="11"/>
      <c r="C9" s="17"/>
      <c r="D9" s="38"/>
      <c r="E9" s="53"/>
      <c r="F9" s="31"/>
      <c r="G9" s="44"/>
      <c r="H9" s="31"/>
      <c r="I9" s="58"/>
      <c r="J9" s="31"/>
      <c r="K9" s="53"/>
      <c r="L9" s="31"/>
      <c r="M9" s="53"/>
      <c r="N9" s="31"/>
    </row>
    <row r="10" spans="1:14" ht="11.25" customHeight="1">
      <c r="A10" s="16" t="s">
        <v>131</v>
      </c>
      <c r="B10" s="11"/>
      <c r="C10" s="17"/>
      <c r="D10" s="10"/>
      <c r="E10" s="51">
        <v>945275</v>
      </c>
      <c r="F10" s="26"/>
      <c r="G10" s="61">
        <v>925562</v>
      </c>
      <c r="H10" s="26"/>
      <c r="I10" s="52" t="s">
        <v>460</v>
      </c>
      <c r="J10" s="26"/>
      <c r="K10" s="51"/>
      <c r="L10" s="26"/>
      <c r="M10" s="51"/>
      <c r="N10" s="26"/>
    </row>
    <row r="11" spans="1:14" ht="11.25" customHeight="1">
      <c r="A11" s="16" t="s">
        <v>132</v>
      </c>
      <c r="B11" s="11"/>
      <c r="C11" s="17"/>
      <c r="D11" s="11"/>
      <c r="E11" s="51">
        <v>1359239</v>
      </c>
      <c r="F11" s="13"/>
      <c r="G11" s="19">
        <v>1060437</v>
      </c>
      <c r="H11" s="13"/>
      <c r="I11" s="60" t="s">
        <v>461</v>
      </c>
      <c r="J11" s="13"/>
      <c r="K11" s="59"/>
      <c r="L11" s="13"/>
      <c r="M11" s="59"/>
      <c r="N11" s="13"/>
    </row>
    <row r="12" spans="1:14" ht="11.25" customHeight="1">
      <c r="A12" s="15" t="s">
        <v>133</v>
      </c>
      <c r="B12" s="16"/>
      <c r="C12" s="17"/>
      <c r="D12" s="38"/>
      <c r="E12" s="53"/>
      <c r="F12" s="31"/>
      <c r="G12" s="33"/>
      <c r="H12" s="31"/>
      <c r="I12" s="58"/>
      <c r="J12" s="31"/>
      <c r="K12" s="53"/>
      <c r="L12" s="31"/>
      <c r="M12" s="53"/>
      <c r="N12" s="31"/>
    </row>
    <row r="13" spans="1:14" ht="11.25" customHeight="1">
      <c r="A13" s="16" t="s">
        <v>134</v>
      </c>
      <c r="B13" s="11"/>
      <c r="C13" s="17"/>
      <c r="D13" s="10"/>
      <c r="E13" s="51">
        <v>44915748</v>
      </c>
      <c r="F13" s="20"/>
      <c r="G13" s="61">
        <v>5875562</v>
      </c>
      <c r="H13" s="20"/>
      <c r="I13" s="52" t="s">
        <v>462</v>
      </c>
      <c r="J13" s="20"/>
      <c r="K13" s="51"/>
      <c r="L13" s="20"/>
      <c r="M13" s="51"/>
      <c r="N13" s="20"/>
    </row>
    <row r="14" spans="1:14" ht="11.25" customHeight="1">
      <c r="A14" s="16" t="s">
        <v>136</v>
      </c>
      <c r="B14" s="11"/>
      <c r="C14" s="134" t="s">
        <v>1007</v>
      </c>
      <c r="D14" s="11"/>
      <c r="E14" s="59">
        <v>180746</v>
      </c>
      <c r="F14" s="49"/>
      <c r="G14" s="39">
        <v>149152</v>
      </c>
      <c r="H14" s="13"/>
      <c r="I14" s="60" t="s">
        <v>463</v>
      </c>
      <c r="J14" s="13"/>
      <c r="K14" s="59"/>
      <c r="L14" s="13"/>
      <c r="M14" s="59"/>
      <c r="N14" s="13"/>
    </row>
    <row r="15" spans="1:14" ht="11.25" customHeight="1">
      <c r="A15" s="16" t="s">
        <v>486</v>
      </c>
      <c r="B15" s="16"/>
      <c r="C15" s="134"/>
      <c r="D15" s="38"/>
      <c r="E15" s="53"/>
      <c r="F15" s="31"/>
      <c r="G15" s="33"/>
      <c r="H15" s="32"/>
      <c r="I15" s="58"/>
      <c r="J15" s="32"/>
      <c r="K15" s="53"/>
      <c r="L15" s="31"/>
      <c r="M15" s="53"/>
      <c r="N15" s="32"/>
    </row>
    <row r="16" spans="1:14" ht="11.25" customHeight="1">
      <c r="A16" s="21" t="s">
        <v>140</v>
      </c>
      <c r="B16" s="11"/>
      <c r="C16" s="134"/>
      <c r="D16" s="10"/>
      <c r="E16" s="51">
        <v>99714608</v>
      </c>
      <c r="F16" s="26"/>
      <c r="G16" s="61">
        <v>81880312</v>
      </c>
      <c r="H16" s="26"/>
      <c r="I16" s="52" t="s">
        <v>464</v>
      </c>
      <c r="J16" s="26"/>
      <c r="K16" s="51"/>
      <c r="L16" s="26"/>
      <c r="M16" s="51"/>
      <c r="N16" s="26"/>
    </row>
    <row r="17" spans="1:14" ht="11.25" customHeight="1">
      <c r="A17" s="21" t="s">
        <v>146</v>
      </c>
      <c r="B17" s="11"/>
      <c r="C17" s="134" t="s">
        <v>1007</v>
      </c>
      <c r="D17" s="11"/>
      <c r="E17" s="59">
        <v>939031</v>
      </c>
      <c r="F17" s="13"/>
      <c r="G17" s="39">
        <v>718935</v>
      </c>
      <c r="H17" s="13"/>
      <c r="I17" s="60" t="s">
        <v>465</v>
      </c>
      <c r="J17" s="49"/>
      <c r="K17" s="59"/>
      <c r="L17" s="13"/>
      <c r="M17" s="59"/>
      <c r="N17" s="13"/>
    </row>
    <row r="18" spans="1:14" ht="11.25" customHeight="1">
      <c r="A18" s="21" t="s">
        <v>148</v>
      </c>
      <c r="B18" s="16"/>
      <c r="C18" s="134"/>
      <c r="D18" s="55"/>
      <c r="E18" s="56"/>
      <c r="F18" s="42"/>
      <c r="G18" s="41"/>
      <c r="H18" s="42"/>
      <c r="I18" s="57"/>
      <c r="J18" s="42"/>
      <c r="K18" s="56"/>
      <c r="L18" s="42"/>
      <c r="M18" s="56"/>
      <c r="N18" s="42"/>
    </row>
    <row r="19" spans="1:14" ht="11.25" customHeight="1">
      <c r="A19" s="27" t="s">
        <v>149</v>
      </c>
      <c r="B19" s="11"/>
      <c r="C19" s="134"/>
      <c r="D19" s="10"/>
      <c r="E19" s="51">
        <v>1897275</v>
      </c>
      <c r="F19" s="26"/>
      <c r="G19" s="19">
        <v>1558937</v>
      </c>
      <c r="H19" s="26"/>
      <c r="I19" s="52" t="s">
        <v>467</v>
      </c>
      <c r="J19" s="26"/>
      <c r="K19" s="51"/>
      <c r="L19" s="26"/>
      <c r="M19" s="51"/>
      <c r="N19" s="26"/>
    </row>
    <row r="20" spans="1:14" ht="11.25" customHeight="1">
      <c r="A20" s="27" t="s">
        <v>151</v>
      </c>
      <c r="B20" s="11"/>
      <c r="C20" s="134" t="s">
        <v>1007</v>
      </c>
      <c r="D20" s="11"/>
      <c r="E20" s="59">
        <v>2005223</v>
      </c>
      <c r="F20" s="13"/>
      <c r="G20" s="39">
        <v>1972007</v>
      </c>
      <c r="H20" s="13"/>
      <c r="I20" s="52" t="s">
        <v>468</v>
      </c>
      <c r="J20" s="13"/>
      <c r="K20" s="59"/>
      <c r="L20" s="13"/>
      <c r="M20" s="59"/>
      <c r="N20" s="13"/>
    </row>
    <row r="21" spans="1:14" ht="11.25" customHeight="1">
      <c r="A21" s="27" t="s">
        <v>153</v>
      </c>
      <c r="B21" s="11"/>
      <c r="C21" s="134" t="s">
        <v>749</v>
      </c>
      <c r="D21" s="10"/>
      <c r="E21" s="59">
        <v>173874</v>
      </c>
      <c r="F21" s="13"/>
      <c r="G21" s="39">
        <v>159839</v>
      </c>
      <c r="H21" s="13"/>
      <c r="I21" s="60" t="s">
        <v>469</v>
      </c>
      <c r="J21" s="13"/>
      <c r="K21" s="59"/>
      <c r="L21" s="13"/>
      <c r="M21" s="59"/>
      <c r="N21" s="13"/>
    </row>
    <row r="22" spans="1:14" ht="11.25" customHeight="1">
      <c r="A22" s="27" t="s">
        <v>155</v>
      </c>
      <c r="B22" s="11"/>
      <c r="C22" s="134" t="s">
        <v>749</v>
      </c>
      <c r="D22" s="11"/>
      <c r="E22" s="59">
        <v>3068219</v>
      </c>
      <c r="F22" s="13"/>
      <c r="G22" s="39">
        <v>3037039</v>
      </c>
      <c r="H22" s="13"/>
      <c r="I22" s="60" t="s">
        <v>470</v>
      </c>
      <c r="J22" s="13"/>
      <c r="K22" s="59"/>
      <c r="L22" s="13"/>
      <c r="M22" s="59"/>
      <c r="N22" s="13"/>
    </row>
    <row r="23" spans="1:14" ht="11.25" customHeight="1">
      <c r="A23" s="27" t="s">
        <v>157</v>
      </c>
      <c r="B23" s="11"/>
      <c r="C23" s="134" t="s">
        <v>749</v>
      </c>
      <c r="D23" s="11"/>
      <c r="E23" s="59">
        <v>1672266</v>
      </c>
      <c r="F23" s="13"/>
      <c r="G23" s="39">
        <v>1573437</v>
      </c>
      <c r="H23" s="13"/>
      <c r="I23" s="60" t="s">
        <v>471</v>
      </c>
      <c r="J23" s="13"/>
      <c r="K23" s="59"/>
      <c r="L23" s="13"/>
      <c r="M23" s="59"/>
      <c r="N23" s="13"/>
    </row>
    <row r="24" spans="1:14" ht="11.25" customHeight="1">
      <c r="A24" s="27" t="s">
        <v>159</v>
      </c>
      <c r="B24" s="11"/>
      <c r="C24" s="134" t="s">
        <v>749</v>
      </c>
      <c r="D24" s="11"/>
      <c r="E24" s="59">
        <v>2859175</v>
      </c>
      <c r="F24" s="13"/>
      <c r="G24" s="39">
        <v>2843472</v>
      </c>
      <c r="H24" s="13"/>
      <c r="I24" s="60" t="s">
        <v>472</v>
      </c>
      <c r="J24" s="13"/>
      <c r="K24" s="59"/>
      <c r="L24" s="13"/>
      <c r="M24" s="59"/>
      <c r="N24" s="13"/>
    </row>
    <row r="25" spans="1:14" ht="11.25" customHeight="1">
      <c r="A25" s="27" t="s">
        <v>161</v>
      </c>
      <c r="B25" s="11"/>
      <c r="C25" s="134" t="s">
        <v>749</v>
      </c>
      <c r="D25" s="11"/>
      <c r="E25" s="59">
        <v>555709</v>
      </c>
      <c r="F25" s="13"/>
      <c r="G25" s="39">
        <v>540873</v>
      </c>
      <c r="H25" s="13"/>
      <c r="I25" s="60" t="s">
        <v>473</v>
      </c>
      <c r="J25" s="13"/>
      <c r="K25" s="59"/>
      <c r="L25" s="13"/>
      <c r="M25" s="59"/>
      <c r="N25" s="13"/>
    </row>
    <row r="26" spans="1:14" ht="11.25" customHeight="1">
      <c r="A26" s="15" t="s">
        <v>778</v>
      </c>
      <c r="B26" s="16"/>
      <c r="C26" s="134"/>
      <c r="D26" s="55"/>
      <c r="E26" s="56"/>
      <c r="F26" s="42"/>
      <c r="G26" s="41"/>
      <c r="H26" s="42"/>
      <c r="I26" s="57"/>
      <c r="J26" s="42"/>
      <c r="K26" s="56"/>
      <c r="L26" s="42"/>
      <c r="M26" s="56"/>
      <c r="N26" s="42"/>
    </row>
    <row r="27" spans="1:14" ht="11.25" customHeight="1">
      <c r="A27" s="16" t="s">
        <v>134</v>
      </c>
      <c r="B27" s="11"/>
      <c r="C27" s="134"/>
      <c r="D27" s="10"/>
      <c r="E27" s="51">
        <v>20386</v>
      </c>
      <c r="F27" s="20"/>
      <c r="G27" s="61" t="s">
        <v>745</v>
      </c>
      <c r="H27" s="26"/>
      <c r="I27" s="52" t="s">
        <v>474</v>
      </c>
      <c r="J27" s="26"/>
      <c r="K27" s="51"/>
      <c r="L27" s="26"/>
      <c r="M27" s="51"/>
      <c r="N27" s="26"/>
    </row>
    <row r="28" spans="1:14" ht="11.25" customHeight="1">
      <c r="A28" s="16" t="s">
        <v>163</v>
      </c>
      <c r="B28" s="11"/>
      <c r="C28" s="134" t="s">
        <v>1007</v>
      </c>
      <c r="D28" s="10"/>
      <c r="E28" s="51">
        <v>9414</v>
      </c>
      <c r="F28" s="20"/>
      <c r="G28" s="61">
        <v>1955</v>
      </c>
      <c r="H28" s="26"/>
      <c r="I28" s="52" t="s">
        <v>475</v>
      </c>
      <c r="J28" s="26"/>
      <c r="K28" s="51"/>
      <c r="L28" s="26"/>
      <c r="M28" s="51"/>
      <c r="N28" s="26"/>
    </row>
    <row r="29" spans="1:14" ht="11.25" customHeight="1">
      <c r="A29" s="16" t="s">
        <v>487</v>
      </c>
      <c r="B29" s="11"/>
      <c r="C29" s="134"/>
      <c r="D29" s="11"/>
      <c r="E29" s="59">
        <v>7170011</v>
      </c>
      <c r="F29" s="13"/>
      <c r="G29" s="12">
        <v>4516233</v>
      </c>
      <c r="H29" s="13"/>
      <c r="I29" s="52" t="s">
        <v>476</v>
      </c>
      <c r="J29" s="49"/>
      <c r="K29" s="59"/>
      <c r="L29" s="13"/>
      <c r="M29" s="59"/>
      <c r="N29" s="13"/>
    </row>
    <row r="30" spans="1:14" ht="11.25" customHeight="1">
      <c r="A30" s="15" t="s">
        <v>508</v>
      </c>
      <c r="B30" s="11"/>
      <c r="C30" s="134"/>
      <c r="D30" s="11"/>
      <c r="E30" s="59">
        <v>65812</v>
      </c>
      <c r="F30" s="13"/>
      <c r="G30" s="12">
        <v>25148</v>
      </c>
      <c r="H30" s="13"/>
      <c r="I30" s="52" t="s">
        <v>477</v>
      </c>
      <c r="J30" s="49"/>
      <c r="K30" s="59"/>
      <c r="L30" s="13"/>
      <c r="M30" s="59"/>
      <c r="N30" s="13"/>
    </row>
    <row r="31" spans="1:14" ht="11.25" customHeight="1">
      <c r="A31" s="15" t="s">
        <v>488</v>
      </c>
      <c r="B31" s="11"/>
      <c r="C31" s="134"/>
      <c r="D31" s="11"/>
      <c r="E31" s="59">
        <v>1572762</v>
      </c>
      <c r="F31" s="13"/>
      <c r="G31" s="12">
        <v>1565000</v>
      </c>
      <c r="H31" s="13"/>
      <c r="I31" s="52" t="s">
        <v>478</v>
      </c>
      <c r="J31" s="49"/>
      <c r="K31" s="59"/>
      <c r="L31" s="13"/>
      <c r="M31" s="59"/>
      <c r="N31" s="13"/>
    </row>
    <row r="32" spans="1:14" ht="11.25" customHeight="1">
      <c r="A32" s="15" t="s">
        <v>489</v>
      </c>
      <c r="B32" s="11"/>
      <c r="C32" s="134"/>
      <c r="D32" s="11"/>
      <c r="E32" s="59">
        <v>474565</v>
      </c>
      <c r="F32" s="49"/>
      <c r="G32" s="39">
        <v>464500</v>
      </c>
      <c r="H32" s="49"/>
      <c r="I32" s="60" t="s">
        <v>479</v>
      </c>
      <c r="J32" s="49"/>
      <c r="K32" s="59"/>
      <c r="L32" s="49"/>
      <c r="M32" s="59"/>
      <c r="N32" s="49"/>
    </row>
    <row r="33" spans="1:14" ht="11.25" customHeight="1">
      <c r="A33" s="15" t="s">
        <v>490</v>
      </c>
      <c r="B33" s="11"/>
      <c r="C33" s="134"/>
      <c r="D33" s="11"/>
      <c r="E33" s="59">
        <v>99957</v>
      </c>
      <c r="F33" s="13"/>
      <c r="G33" s="12">
        <v>95191</v>
      </c>
      <c r="H33" s="49"/>
      <c r="I33" s="60" t="s">
        <v>480</v>
      </c>
      <c r="J33" s="49"/>
      <c r="K33" s="59"/>
      <c r="L33" s="49"/>
      <c r="M33" s="59"/>
      <c r="N33" s="49"/>
    </row>
    <row r="34" spans="1:14" ht="11.25" customHeight="1">
      <c r="A34" s="15" t="s">
        <v>169</v>
      </c>
      <c r="B34" s="16"/>
      <c r="C34" s="134"/>
      <c r="D34" s="38"/>
      <c r="E34" s="53"/>
      <c r="F34" s="31"/>
      <c r="G34" s="33"/>
      <c r="H34" s="31"/>
      <c r="I34" s="58"/>
      <c r="J34" s="31"/>
      <c r="K34" s="53"/>
      <c r="L34" s="31"/>
      <c r="M34" s="53"/>
      <c r="N34" s="31"/>
    </row>
    <row r="35" spans="1:14" ht="11.25" customHeight="1">
      <c r="A35" s="16" t="s">
        <v>134</v>
      </c>
      <c r="B35" s="11"/>
      <c r="C35" s="134"/>
      <c r="D35" s="10"/>
      <c r="E35" s="51">
        <v>15956835</v>
      </c>
      <c r="F35" s="20"/>
      <c r="G35" s="61">
        <v>7591851</v>
      </c>
      <c r="H35" s="20"/>
      <c r="I35" s="52" t="s">
        <v>481</v>
      </c>
      <c r="J35" s="20"/>
      <c r="K35" s="51"/>
      <c r="L35" s="20"/>
      <c r="M35" s="51"/>
      <c r="N35" s="20"/>
    </row>
    <row r="36" spans="1:14" ht="11.25" customHeight="1">
      <c r="A36" s="16" t="s">
        <v>136</v>
      </c>
      <c r="B36" s="11"/>
      <c r="C36" s="134"/>
      <c r="D36" s="11"/>
      <c r="E36" s="59">
        <v>10018641</v>
      </c>
      <c r="F36" s="49"/>
      <c r="G36" s="12">
        <v>8817866</v>
      </c>
      <c r="H36" s="13"/>
      <c r="I36" s="60" t="s">
        <v>482</v>
      </c>
      <c r="J36" s="13"/>
      <c r="K36" s="59"/>
      <c r="L36" s="13"/>
      <c r="M36" s="59"/>
      <c r="N36" s="13"/>
    </row>
    <row r="37" spans="1:14" ht="11.25" customHeight="1">
      <c r="A37" s="16" t="s">
        <v>487</v>
      </c>
      <c r="B37" s="11"/>
      <c r="C37" s="134"/>
      <c r="D37" s="11"/>
      <c r="E37" s="59">
        <v>3792504</v>
      </c>
      <c r="F37" s="49"/>
      <c r="G37" s="39">
        <v>3535187</v>
      </c>
      <c r="H37" s="49"/>
      <c r="I37" s="60" t="s">
        <v>483</v>
      </c>
      <c r="J37" s="49"/>
      <c r="K37" s="59"/>
      <c r="L37" s="49"/>
      <c r="M37" s="59"/>
      <c r="N37" s="49"/>
    </row>
    <row r="38" spans="1:14" ht="11.25" customHeight="1">
      <c r="A38" s="15" t="s">
        <v>173</v>
      </c>
      <c r="B38" s="16"/>
      <c r="C38" s="134"/>
      <c r="D38" s="55"/>
      <c r="E38" s="56"/>
      <c r="F38" s="42"/>
      <c r="G38" s="41"/>
      <c r="H38" s="42"/>
      <c r="I38" s="57"/>
      <c r="J38" s="42"/>
      <c r="K38" s="56"/>
      <c r="L38" s="42"/>
      <c r="M38" s="56"/>
      <c r="N38" s="42"/>
    </row>
    <row r="39" spans="1:14" ht="11.25" customHeight="1">
      <c r="A39" s="16" t="s">
        <v>134</v>
      </c>
      <c r="B39" s="11"/>
      <c r="C39" s="134"/>
      <c r="D39" s="10"/>
      <c r="E39" s="51">
        <v>17</v>
      </c>
      <c r="F39" s="26"/>
      <c r="G39" s="61" t="s">
        <v>745</v>
      </c>
      <c r="H39" s="26"/>
      <c r="I39" s="52" t="s">
        <v>484</v>
      </c>
      <c r="J39" s="26"/>
      <c r="K39" s="51"/>
      <c r="L39" s="26"/>
      <c r="M39" s="51"/>
      <c r="N39" s="26"/>
    </row>
    <row r="40" spans="1:14" ht="11.25" customHeight="1">
      <c r="A40" s="16" t="s">
        <v>136</v>
      </c>
      <c r="B40" s="11"/>
      <c r="C40" s="134"/>
      <c r="D40" s="10"/>
      <c r="E40" s="51">
        <v>249224</v>
      </c>
      <c r="F40" s="26"/>
      <c r="G40" s="61">
        <v>80835</v>
      </c>
      <c r="H40" s="26"/>
      <c r="I40" s="52" t="s">
        <v>510</v>
      </c>
      <c r="J40" s="26"/>
      <c r="K40" s="51"/>
      <c r="L40" s="26"/>
      <c r="M40" s="51"/>
      <c r="N40" s="26"/>
    </row>
    <row r="41" spans="1:14" ht="11.25" customHeight="1">
      <c r="A41" s="16" t="s">
        <v>487</v>
      </c>
      <c r="B41" s="11"/>
      <c r="C41" s="134" t="s">
        <v>1007</v>
      </c>
      <c r="D41" s="11"/>
      <c r="E41" s="59">
        <v>1208</v>
      </c>
      <c r="F41" s="49"/>
      <c r="G41" s="12">
        <v>1086</v>
      </c>
      <c r="H41" s="49"/>
      <c r="I41" s="60" t="s">
        <v>511</v>
      </c>
      <c r="J41" s="49"/>
      <c r="K41" s="59"/>
      <c r="L41" s="49"/>
      <c r="M41" s="59"/>
      <c r="N41" s="49"/>
    </row>
    <row r="42" spans="1:14" ht="11.25" customHeight="1">
      <c r="A42" s="50" t="s">
        <v>492</v>
      </c>
      <c r="B42" s="47"/>
      <c r="C42" s="137"/>
      <c r="D42" s="38"/>
      <c r="E42" s="30"/>
      <c r="F42" s="31"/>
      <c r="G42" s="30"/>
      <c r="H42" s="31"/>
      <c r="I42" s="63"/>
      <c r="J42" s="31"/>
      <c r="K42" s="30"/>
      <c r="L42" s="31"/>
      <c r="M42" s="30"/>
      <c r="N42" s="31"/>
    </row>
    <row r="43" spans="1:14" ht="11.25" customHeight="1">
      <c r="A43" s="48" t="s">
        <v>491</v>
      </c>
      <c r="B43" s="10"/>
      <c r="C43" s="46"/>
      <c r="D43" s="10"/>
      <c r="E43" s="51">
        <v>3592446</v>
      </c>
      <c r="F43" s="20"/>
      <c r="G43" s="61">
        <v>3585062</v>
      </c>
      <c r="H43" s="20"/>
      <c r="I43" s="52" t="s">
        <v>512</v>
      </c>
      <c r="J43" s="20"/>
      <c r="K43" s="51"/>
      <c r="L43" s="20"/>
      <c r="M43" s="51"/>
      <c r="N43" s="20"/>
    </row>
    <row r="44" spans="1:14" ht="11.25" customHeight="1">
      <c r="A44" s="15" t="s">
        <v>747</v>
      </c>
      <c r="B44" s="16"/>
      <c r="C44" s="17"/>
      <c r="D44" s="38"/>
      <c r="E44" s="53"/>
      <c r="F44" s="31"/>
      <c r="G44" s="33"/>
      <c r="H44" s="31"/>
      <c r="I44" s="58"/>
      <c r="J44" s="31"/>
      <c r="K44" s="53"/>
      <c r="L44" s="31"/>
      <c r="M44" s="53"/>
      <c r="N44" s="31"/>
    </row>
    <row r="45" spans="1:14" ht="11.25" customHeight="1">
      <c r="A45" s="16" t="s">
        <v>134</v>
      </c>
      <c r="B45" s="11"/>
      <c r="C45" s="17"/>
      <c r="D45" s="10"/>
      <c r="E45" s="51">
        <v>87569</v>
      </c>
      <c r="F45" s="20"/>
      <c r="G45" s="61">
        <v>35632</v>
      </c>
      <c r="H45" s="20"/>
      <c r="I45" s="52" t="s">
        <v>513</v>
      </c>
      <c r="J45" s="20"/>
      <c r="K45" s="51"/>
      <c r="L45" s="20"/>
      <c r="M45" s="51"/>
      <c r="N45" s="20"/>
    </row>
    <row r="46" spans="1:14" ht="11.25" customHeight="1">
      <c r="A46" s="16" t="s">
        <v>493</v>
      </c>
      <c r="B46" s="11"/>
      <c r="C46" s="17"/>
      <c r="D46" s="10"/>
      <c r="E46" s="51">
        <v>9509526</v>
      </c>
      <c r="F46" s="20"/>
      <c r="G46" s="12">
        <v>9509526</v>
      </c>
      <c r="H46" s="20"/>
      <c r="I46" s="52" t="s">
        <v>141</v>
      </c>
      <c r="J46" s="20"/>
      <c r="K46" s="51"/>
      <c r="L46" s="20"/>
      <c r="M46" s="51"/>
      <c r="N46" s="20"/>
    </row>
    <row r="47" spans="1:14" ht="11.25" customHeight="1">
      <c r="A47" s="16" t="s">
        <v>136</v>
      </c>
      <c r="B47" s="11"/>
      <c r="C47" s="17"/>
      <c r="D47" s="11"/>
      <c r="E47" s="51">
        <v>872162</v>
      </c>
      <c r="F47" s="20"/>
      <c r="G47" s="61">
        <v>749437</v>
      </c>
      <c r="H47" s="20"/>
      <c r="I47" s="52" t="s">
        <v>514</v>
      </c>
      <c r="J47" s="13"/>
      <c r="K47" s="59"/>
      <c r="L47" s="13"/>
      <c r="M47" s="59"/>
      <c r="N47" s="13"/>
    </row>
    <row r="48" spans="1:14" ht="11.25" customHeight="1">
      <c r="A48" s="16" t="s">
        <v>180</v>
      </c>
      <c r="B48" s="11"/>
      <c r="C48" s="17"/>
      <c r="D48" s="11"/>
      <c r="E48" s="59">
        <v>772289</v>
      </c>
      <c r="F48" s="49"/>
      <c r="G48" s="12">
        <v>623500</v>
      </c>
      <c r="H48" s="13"/>
      <c r="I48" s="60" t="s">
        <v>515</v>
      </c>
      <c r="J48" s="13"/>
      <c r="K48" s="59"/>
      <c r="L48" s="13"/>
      <c r="M48" s="59"/>
      <c r="N48" s="13"/>
    </row>
    <row r="49" spans="1:14" ht="11.25" customHeight="1">
      <c r="A49" s="16" t="s">
        <v>486</v>
      </c>
      <c r="B49" s="16"/>
      <c r="C49" s="17"/>
      <c r="D49" s="55"/>
      <c r="E49" s="56"/>
      <c r="F49" s="42"/>
      <c r="G49" s="41"/>
      <c r="H49" s="43"/>
      <c r="I49" s="57"/>
      <c r="J49" s="43"/>
      <c r="K49" s="56"/>
      <c r="L49" s="42"/>
      <c r="M49" s="56"/>
      <c r="N49" s="43"/>
    </row>
    <row r="50" spans="1:14" ht="11.25" customHeight="1">
      <c r="A50" s="21" t="s">
        <v>140</v>
      </c>
      <c r="B50" s="11"/>
      <c r="C50" s="17"/>
      <c r="D50" s="10"/>
      <c r="E50" s="51">
        <v>34619680</v>
      </c>
      <c r="F50" s="26"/>
      <c r="G50" s="19">
        <v>26973984</v>
      </c>
      <c r="H50" s="26"/>
      <c r="I50" s="52" t="s">
        <v>516</v>
      </c>
      <c r="J50" s="20"/>
      <c r="K50" s="51"/>
      <c r="L50" s="26"/>
      <c r="M50" s="51"/>
      <c r="N50" s="26"/>
    </row>
    <row r="51" spans="1:14" ht="11.25" customHeight="1">
      <c r="A51" s="21" t="s">
        <v>146</v>
      </c>
      <c r="B51" s="11"/>
      <c r="C51" s="134" t="s">
        <v>1007</v>
      </c>
      <c r="D51" s="38"/>
      <c r="E51" s="53">
        <v>195005</v>
      </c>
      <c r="F51" s="31"/>
      <c r="G51" s="33">
        <v>69757</v>
      </c>
      <c r="H51" s="31"/>
      <c r="I51" s="58" t="s">
        <v>517</v>
      </c>
      <c r="J51" s="32"/>
      <c r="K51" s="53"/>
      <c r="L51" s="31"/>
      <c r="M51" s="53"/>
      <c r="N51" s="31"/>
    </row>
    <row r="52" spans="1:14" ht="11.25" customHeight="1">
      <c r="A52" s="21" t="s">
        <v>148</v>
      </c>
      <c r="B52" s="16"/>
      <c r="C52" s="134"/>
      <c r="D52" s="55"/>
      <c r="E52" s="56"/>
      <c r="F52" s="42"/>
      <c r="G52" s="41"/>
      <c r="H52" s="42"/>
      <c r="I52" s="57"/>
      <c r="J52" s="42"/>
      <c r="K52" s="56"/>
      <c r="L52" s="42"/>
      <c r="M52" s="56"/>
      <c r="N52" s="42"/>
    </row>
    <row r="53" spans="1:14" ht="11.25" customHeight="1">
      <c r="A53" s="27" t="s">
        <v>149</v>
      </c>
      <c r="B53" s="11"/>
      <c r="C53" s="134"/>
      <c r="D53" s="10"/>
      <c r="E53" s="51">
        <v>4818940</v>
      </c>
      <c r="F53" s="26"/>
      <c r="G53" s="61">
        <v>4010562</v>
      </c>
      <c r="H53" s="26"/>
      <c r="I53" s="52" t="s">
        <v>518</v>
      </c>
      <c r="J53" s="26"/>
      <c r="K53" s="51"/>
      <c r="L53" s="26"/>
      <c r="M53" s="51"/>
      <c r="N53" s="26"/>
    </row>
    <row r="54" spans="1:14" ht="11.25" customHeight="1">
      <c r="A54" s="27" t="s">
        <v>151</v>
      </c>
      <c r="B54" s="11"/>
      <c r="C54" s="134" t="s">
        <v>1007</v>
      </c>
      <c r="D54" s="11"/>
      <c r="E54" s="59">
        <v>190871</v>
      </c>
      <c r="F54" s="13"/>
      <c r="G54" s="39">
        <v>184389</v>
      </c>
      <c r="H54" s="13"/>
      <c r="I54" s="60" t="s">
        <v>519</v>
      </c>
      <c r="J54" s="13"/>
      <c r="K54" s="59"/>
      <c r="L54" s="13"/>
      <c r="M54" s="59"/>
      <c r="N54" s="13"/>
    </row>
    <row r="55" spans="1:14" ht="11.25" customHeight="1">
      <c r="A55" s="27" t="s">
        <v>153</v>
      </c>
      <c r="B55" s="11"/>
      <c r="C55" s="134" t="s">
        <v>749</v>
      </c>
      <c r="D55" s="11"/>
      <c r="E55" s="59">
        <v>744921</v>
      </c>
      <c r="F55" s="13"/>
      <c r="G55" s="39">
        <v>660759</v>
      </c>
      <c r="H55" s="13"/>
      <c r="I55" s="60" t="s">
        <v>520</v>
      </c>
      <c r="J55" s="13"/>
      <c r="K55" s="59"/>
      <c r="L55" s="13"/>
      <c r="M55" s="59"/>
      <c r="N55" s="13"/>
    </row>
    <row r="56" spans="1:14" ht="11.25" customHeight="1">
      <c r="A56" s="27" t="s">
        <v>155</v>
      </c>
      <c r="B56" s="11"/>
      <c r="C56" s="134" t="s">
        <v>749</v>
      </c>
      <c r="D56" s="11"/>
      <c r="E56" s="59">
        <v>748842</v>
      </c>
      <c r="F56" s="13"/>
      <c r="G56" s="39">
        <v>726783</v>
      </c>
      <c r="H56" s="13"/>
      <c r="I56" s="60" t="s">
        <v>521</v>
      </c>
      <c r="J56" s="13"/>
      <c r="K56" s="59"/>
      <c r="L56" s="13"/>
      <c r="M56" s="59"/>
      <c r="N56" s="13"/>
    </row>
    <row r="57" spans="1:14" ht="11.25" customHeight="1">
      <c r="A57" s="27" t="s">
        <v>157</v>
      </c>
      <c r="B57" s="11"/>
      <c r="C57" s="134" t="s">
        <v>749</v>
      </c>
      <c r="D57" s="11"/>
      <c r="E57" s="59">
        <v>1075955</v>
      </c>
      <c r="F57" s="13"/>
      <c r="G57" s="12">
        <v>1041458</v>
      </c>
      <c r="H57" s="13"/>
      <c r="I57" s="60" t="s">
        <v>522</v>
      </c>
      <c r="J57" s="13"/>
      <c r="K57" s="59"/>
      <c r="L57" s="13"/>
      <c r="M57" s="59"/>
      <c r="N57" s="13"/>
    </row>
    <row r="58" spans="1:14" ht="11.25" customHeight="1">
      <c r="A58" s="83" t="s">
        <v>159</v>
      </c>
      <c r="B58" s="11"/>
      <c r="C58" s="134" t="s">
        <v>749</v>
      </c>
      <c r="D58" s="10"/>
      <c r="E58" s="51">
        <v>2447852</v>
      </c>
      <c r="F58" s="26"/>
      <c r="G58" s="19">
        <v>2423637</v>
      </c>
      <c r="H58" s="26"/>
      <c r="I58" s="60" t="s">
        <v>523</v>
      </c>
      <c r="J58" s="26"/>
      <c r="K58" s="51"/>
      <c r="L58" s="26"/>
      <c r="M58" s="51"/>
      <c r="N58" s="26"/>
    </row>
    <row r="59" spans="1:14" ht="11.25" customHeight="1">
      <c r="A59" s="27" t="s">
        <v>161</v>
      </c>
      <c r="B59" s="11"/>
      <c r="C59" s="134" t="s">
        <v>749</v>
      </c>
      <c r="D59" s="11"/>
      <c r="E59" s="59">
        <v>2294281</v>
      </c>
      <c r="F59" s="13"/>
      <c r="G59" s="39">
        <v>2203570</v>
      </c>
      <c r="H59" s="13"/>
      <c r="I59" s="60" t="s">
        <v>524</v>
      </c>
      <c r="J59" s="13"/>
      <c r="K59" s="59"/>
      <c r="L59" s="13"/>
      <c r="M59" s="59"/>
      <c r="N59" s="13"/>
    </row>
    <row r="60" spans="1:14" ht="11.25" customHeight="1">
      <c r="A60" s="145" t="s">
        <v>744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1:14" ht="11.2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ht="11.2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ht="11.2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ht="11.25" customHeight="1">
      <c r="A64" s="148" t="s">
        <v>525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ht="11.25" customHeight="1">
      <c r="A65" s="148" t="s">
        <v>459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ht="11.25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ht="11.25" customHeight="1">
      <c r="A67" s="148" t="s">
        <v>125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1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11.25" customHeight="1">
      <c r="A69" s="38"/>
      <c r="B69" s="38"/>
      <c r="C69" s="38"/>
      <c r="D69" s="38"/>
      <c r="E69" s="53"/>
      <c r="F69" s="31"/>
      <c r="G69" s="159" t="s">
        <v>195</v>
      </c>
      <c r="H69" s="159"/>
      <c r="I69" s="159"/>
      <c r="J69" s="159"/>
      <c r="K69" s="159"/>
      <c r="L69" s="159"/>
      <c r="M69" s="159"/>
      <c r="N69" s="159"/>
    </row>
    <row r="70" spans="1:14" ht="11.25" customHeight="1">
      <c r="A70" s="160" t="s">
        <v>127</v>
      </c>
      <c r="B70" s="160"/>
      <c r="C70" s="160"/>
      <c r="D70" s="10"/>
      <c r="E70" s="19" t="s">
        <v>734</v>
      </c>
      <c r="F70" s="26"/>
      <c r="G70" s="19" t="s">
        <v>128</v>
      </c>
      <c r="H70" s="26"/>
      <c r="I70" s="159" t="s">
        <v>129</v>
      </c>
      <c r="J70" s="159"/>
      <c r="K70" s="159"/>
      <c r="L70" s="159"/>
      <c r="M70" s="159"/>
      <c r="N70" s="159"/>
    </row>
    <row r="71" spans="1:14" ht="11.25" customHeight="1">
      <c r="A71" s="149" t="s">
        <v>792</v>
      </c>
      <c r="B71" s="149"/>
      <c r="C71" s="149"/>
      <c r="D71" s="55"/>
      <c r="E71" s="56"/>
      <c r="F71" s="42"/>
      <c r="G71" s="41"/>
      <c r="H71" s="42"/>
      <c r="I71" s="57"/>
      <c r="J71" s="42"/>
      <c r="K71" s="56"/>
      <c r="L71" s="42"/>
      <c r="M71" s="56"/>
      <c r="N71" s="42"/>
    </row>
    <row r="72" spans="1:14" ht="11.25" customHeight="1">
      <c r="A72" s="64" t="s">
        <v>786</v>
      </c>
      <c r="B72" s="10"/>
      <c r="C72" s="46"/>
      <c r="D72" s="38"/>
      <c r="E72" s="53"/>
      <c r="F72" s="31"/>
      <c r="G72" s="33"/>
      <c r="H72" s="31"/>
      <c r="I72" s="58"/>
      <c r="J72" s="31"/>
      <c r="K72" s="53"/>
      <c r="L72" s="31"/>
      <c r="M72" s="53"/>
      <c r="N72" s="31"/>
    </row>
    <row r="73" spans="1:14" ht="11.25" customHeight="1">
      <c r="A73" s="48" t="s">
        <v>193</v>
      </c>
      <c r="B73" s="10"/>
      <c r="C73" s="46"/>
      <c r="D73" s="10"/>
      <c r="E73" s="51">
        <v>30</v>
      </c>
      <c r="F73" s="67"/>
      <c r="G73" s="61" t="s">
        <v>745</v>
      </c>
      <c r="H73" s="26"/>
      <c r="I73" s="52" t="s">
        <v>484</v>
      </c>
      <c r="J73" s="26"/>
      <c r="K73" s="51"/>
      <c r="L73" s="26"/>
      <c r="M73" s="51"/>
      <c r="N73" s="26"/>
    </row>
    <row r="74" spans="1:14" ht="11.25" customHeight="1">
      <c r="A74" s="65" t="s">
        <v>494</v>
      </c>
      <c r="B74" s="55"/>
      <c r="C74" s="62"/>
      <c r="D74" s="38"/>
      <c r="E74" s="53"/>
      <c r="F74" s="31"/>
      <c r="G74" s="33"/>
      <c r="H74" s="31"/>
      <c r="I74" s="58"/>
      <c r="J74" s="31"/>
      <c r="K74" s="53"/>
      <c r="L74" s="31"/>
      <c r="M74" s="53"/>
      <c r="N74" s="31"/>
    </row>
    <row r="75" spans="1:14" ht="11.25" customHeight="1">
      <c r="A75" s="66" t="s">
        <v>197</v>
      </c>
      <c r="B75" s="10"/>
      <c r="C75" s="46"/>
      <c r="D75" s="10"/>
      <c r="E75" s="51">
        <v>9993935</v>
      </c>
      <c r="F75" s="67"/>
      <c r="G75" s="19">
        <v>9491658</v>
      </c>
      <c r="H75" s="26"/>
      <c r="I75" s="52" t="s">
        <v>526</v>
      </c>
      <c r="J75" s="26"/>
      <c r="K75" s="51"/>
      <c r="L75" s="26"/>
      <c r="M75" s="51"/>
      <c r="N75" s="26"/>
    </row>
    <row r="76" spans="1:14" ht="11.25" customHeight="1">
      <c r="A76" s="64" t="s">
        <v>739</v>
      </c>
      <c r="B76" s="48"/>
      <c r="C76" s="46"/>
      <c r="D76" s="55"/>
      <c r="E76" s="56"/>
      <c r="F76" s="42"/>
      <c r="G76" s="41"/>
      <c r="H76" s="42"/>
      <c r="I76" s="57"/>
      <c r="J76" s="42"/>
      <c r="K76" s="56"/>
      <c r="L76" s="42"/>
      <c r="M76" s="56"/>
      <c r="N76" s="42"/>
    </row>
    <row r="77" spans="1:14" ht="11.25" customHeight="1">
      <c r="A77" s="16" t="s">
        <v>527</v>
      </c>
      <c r="B77" s="16"/>
      <c r="C77" s="17"/>
      <c r="D77" s="38"/>
      <c r="E77" s="53"/>
      <c r="F77" s="32"/>
      <c r="G77" s="33"/>
      <c r="H77" s="32"/>
      <c r="I77" s="58"/>
      <c r="J77" s="32"/>
      <c r="K77" s="53"/>
      <c r="L77" s="32"/>
      <c r="M77" s="53"/>
      <c r="N77" s="32"/>
    </row>
    <row r="78" spans="1:14" ht="11.25" customHeight="1">
      <c r="A78" s="66" t="s">
        <v>528</v>
      </c>
      <c r="B78" s="48"/>
      <c r="C78" s="136" t="s">
        <v>1007</v>
      </c>
      <c r="D78" s="10"/>
      <c r="E78" s="51">
        <v>3660812</v>
      </c>
      <c r="F78" s="20"/>
      <c r="G78" s="61">
        <v>1579</v>
      </c>
      <c r="H78" s="26"/>
      <c r="I78" s="52" t="s">
        <v>529</v>
      </c>
      <c r="J78" s="26"/>
      <c r="K78" s="51"/>
      <c r="L78" s="26"/>
      <c r="M78" s="51"/>
      <c r="N78" s="26"/>
    </row>
    <row r="79" spans="1:14" ht="11.25" customHeight="1">
      <c r="A79" s="66" t="s">
        <v>530</v>
      </c>
      <c r="B79" s="48"/>
      <c r="C79" s="136" t="s">
        <v>749</v>
      </c>
      <c r="D79" s="10"/>
      <c r="E79" s="51">
        <v>3660745</v>
      </c>
      <c r="F79" s="20"/>
      <c r="G79" s="61">
        <v>1512</v>
      </c>
      <c r="H79" s="26"/>
      <c r="I79" s="81" t="s">
        <v>876</v>
      </c>
      <c r="J79" s="26"/>
      <c r="K79" s="51"/>
      <c r="L79" s="26"/>
      <c r="M79" s="51"/>
      <c r="N79" s="26"/>
    </row>
    <row r="80" spans="1:14" ht="11.25" customHeight="1">
      <c r="A80" s="66" t="s">
        <v>531</v>
      </c>
      <c r="B80" s="48"/>
      <c r="C80" s="136"/>
      <c r="D80" s="10"/>
      <c r="E80" s="59">
        <v>66917</v>
      </c>
      <c r="F80" s="49"/>
      <c r="G80" s="12">
        <v>66917</v>
      </c>
      <c r="H80" s="49"/>
      <c r="I80" s="60" t="s">
        <v>141</v>
      </c>
      <c r="J80" s="26"/>
      <c r="K80" s="51"/>
      <c r="L80" s="26"/>
      <c r="M80" s="51"/>
      <c r="N80" s="26"/>
    </row>
    <row r="81" spans="1:14" ht="11.25" customHeight="1">
      <c r="A81" s="16" t="s">
        <v>741</v>
      </c>
      <c r="B81" s="16"/>
      <c r="C81" s="134"/>
      <c r="D81" s="38"/>
      <c r="E81" s="53"/>
      <c r="F81" s="32"/>
      <c r="G81" s="33"/>
      <c r="H81" s="32"/>
      <c r="I81" s="58"/>
      <c r="J81" s="32"/>
      <c r="K81" s="53"/>
      <c r="L81" s="32"/>
      <c r="M81" s="53"/>
      <c r="N81" s="32"/>
    </row>
    <row r="82" spans="1:14" ht="11.25" customHeight="1">
      <c r="A82" s="21" t="s">
        <v>140</v>
      </c>
      <c r="B82" s="48"/>
      <c r="C82" s="136" t="s">
        <v>1007</v>
      </c>
      <c r="D82" s="10"/>
      <c r="E82" s="51">
        <v>2039603</v>
      </c>
      <c r="F82" s="26"/>
      <c r="G82" s="61">
        <v>1711459</v>
      </c>
      <c r="H82" s="26"/>
      <c r="I82" s="52" t="s">
        <v>532</v>
      </c>
      <c r="J82" s="20"/>
      <c r="K82" s="51"/>
      <c r="L82" s="26"/>
      <c r="M82" s="51"/>
      <c r="N82" s="26"/>
    </row>
    <row r="83" spans="1:14" ht="11.25" customHeight="1">
      <c r="A83" s="47" t="s">
        <v>203</v>
      </c>
      <c r="B83" s="65"/>
      <c r="C83" s="137"/>
      <c r="D83" s="55"/>
      <c r="E83" s="56"/>
      <c r="F83" s="42"/>
      <c r="G83" s="72"/>
      <c r="H83" s="42"/>
      <c r="I83" s="57"/>
      <c r="J83" s="43"/>
      <c r="K83" s="56"/>
      <c r="L83" s="42"/>
      <c r="M83" s="56"/>
      <c r="N83" s="42"/>
    </row>
    <row r="84" spans="1:14" ht="11.25" customHeight="1">
      <c r="A84" s="66"/>
      <c r="B84" s="48"/>
      <c r="C84" s="136" t="s">
        <v>445</v>
      </c>
      <c r="D84" s="10"/>
      <c r="E84" s="51">
        <v>821</v>
      </c>
      <c r="F84" s="26"/>
      <c r="G84" s="61">
        <v>134</v>
      </c>
      <c r="H84" s="26"/>
      <c r="I84" s="52" t="s">
        <v>533</v>
      </c>
      <c r="J84" s="26"/>
      <c r="K84" s="51"/>
      <c r="L84" s="26"/>
      <c r="M84" s="51"/>
      <c r="N84" s="26"/>
    </row>
    <row r="85" spans="1:14" ht="11.25" customHeight="1">
      <c r="A85" s="21" t="s">
        <v>205</v>
      </c>
      <c r="B85" s="16"/>
      <c r="C85" s="134"/>
      <c r="D85" s="38"/>
      <c r="E85" s="53"/>
      <c r="F85" s="31"/>
      <c r="G85" s="33"/>
      <c r="H85" s="31"/>
      <c r="I85" s="58"/>
      <c r="J85" s="31"/>
      <c r="K85" s="53"/>
      <c r="L85" s="31"/>
      <c r="M85" s="53"/>
      <c r="N85" s="31"/>
    </row>
    <row r="86" spans="1:14" ht="11.25" customHeight="1">
      <c r="A86" s="27" t="s">
        <v>206</v>
      </c>
      <c r="B86" s="11"/>
      <c r="C86" s="134"/>
      <c r="D86" s="10"/>
      <c r="E86" s="51">
        <v>11002828</v>
      </c>
      <c r="F86" s="26"/>
      <c r="G86" s="61">
        <v>3023312</v>
      </c>
      <c r="H86" s="26"/>
      <c r="I86" s="52" t="s">
        <v>534</v>
      </c>
      <c r="J86" s="26"/>
      <c r="K86" s="51"/>
      <c r="L86" s="26"/>
      <c r="M86" s="51"/>
      <c r="N86" s="26"/>
    </row>
    <row r="87" spans="1:14" ht="11.25" customHeight="1">
      <c r="A87" s="27" t="s">
        <v>790</v>
      </c>
      <c r="B87" s="11"/>
      <c r="C87" s="134"/>
      <c r="D87" s="11"/>
      <c r="E87" s="59">
        <v>19438868</v>
      </c>
      <c r="F87" s="13"/>
      <c r="G87" s="12">
        <v>730452</v>
      </c>
      <c r="H87" s="49"/>
      <c r="I87" s="60" t="s">
        <v>535</v>
      </c>
      <c r="J87" s="49"/>
      <c r="K87" s="39"/>
      <c r="L87" s="49"/>
      <c r="M87" s="39"/>
      <c r="N87" s="49"/>
    </row>
    <row r="88" spans="1:14" ht="11.25" customHeight="1">
      <c r="A88" s="27" t="s">
        <v>209</v>
      </c>
      <c r="B88" s="11"/>
      <c r="C88" s="134"/>
      <c r="D88" s="11"/>
      <c r="E88" s="59">
        <v>1838559</v>
      </c>
      <c r="F88" s="13"/>
      <c r="G88" s="12">
        <v>394125</v>
      </c>
      <c r="H88" s="49"/>
      <c r="I88" s="60" t="s">
        <v>536</v>
      </c>
      <c r="J88" s="49"/>
      <c r="K88" s="39"/>
      <c r="L88" s="49"/>
      <c r="M88" s="39"/>
      <c r="N88" s="49"/>
    </row>
    <row r="89" spans="1:14" ht="11.25" customHeight="1">
      <c r="A89" s="27" t="s">
        <v>537</v>
      </c>
      <c r="B89" s="11"/>
      <c r="C89" s="134"/>
      <c r="D89" s="11"/>
      <c r="E89" s="59">
        <v>291</v>
      </c>
      <c r="F89" s="13"/>
      <c r="G89" s="12" t="s">
        <v>745</v>
      </c>
      <c r="H89" s="49"/>
      <c r="I89" s="60" t="s">
        <v>538</v>
      </c>
      <c r="J89" s="49"/>
      <c r="K89" s="39"/>
      <c r="L89" s="49"/>
      <c r="M89" s="39"/>
      <c r="N89" s="49"/>
    </row>
    <row r="90" spans="1:14" ht="11.25" customHeight="1">
      <c r="A90" s="27" t="s">
        <v>539</v>
      </c>
      <c r="B90" s="11"/>
      <c r="C90" s="134"/>
      <c r="D90" s="11"/>
      <c r="E90" s="59">
        <v>9250</v>
      </c>
      <c r="F90" s="13"/>
      <c r="G90" s="12" t="s">
        <v>745</v>
      </c>
      <c r="H90" s="49"/>
      <c r="I90" s="60" t="s">
        <v>540</v>
      </c>
      <c r="J90" s="49"/>
      <c r="K90" s="39"/>
      <c r="L90" s="49"/>
      <c r="M90" s="39"/>
      <c r="N90" s="49"/>
    </row>
    <row r="91" spans="1:14" ht="11.25" customHeight="1">
      <c r="A91" s="27" t="s">
        <v>211</v>
      </c>
      <c r="B91" s="11"/>
      <c r="C91" s="134"/>
      <c r="D91" s="11"/>
      <c r="E91" s="59">
        <v>15378837</v>
      </c>
      <c r="F91" s="13"/>
      <c r="G91" s="12">
        <v>224808</v>
      </c>
      <c r="H91" s="49"/>
      <c r="I91" s="60" t="s">
        <v>541</v>
      </c>
      <c r="J91" s="49"/>
      <c r="K91" s="39"/>
      <c r="L91" s="49"/>
      <c r="M91" s="39"/>
      <c r="N91" s="49"/>
    </row>
    <row r="92" spans="1:14" ht="11.25" customHeight="1">
      <c r="A92" s="27" t="s">
        <v>213</v>
      </c>
      <c r="B92" s="11"/>
      <c r="C92" s="134"/>
      <c r="D92" s="11"/>
      <c r="E92" s="59">
        <v>36049484</v>
      </c>
      <c r="F92" s="13"/>
      <c r="G92" s="12">
        <v>10285101</v>
      </c>
      <c r="H92" s="49"/>
      <c r="I92" s="60" t="s">
        <v>542</v>
      </c>
      <c r="J92" s="49"/>
      <c r="K92" s="39"/>
      <c r="L92" s="49"/>
      <c r="M92" s="39"/>
      <c r="N92" s="49"/>
    </row>
    <row r="93" spans="1:14" ht="11.25" customHeight="1">
      <c r="A93" s="27" t="s">
        <v>543</v>
      </c>
      <c r="B93" s="48"/>
      <c r="C93" s="136" t="s">
        <v>1007</v>
      </c>
      <c r="D93" s="11"/>
      <c r="E93" s="59">
        <v>933</v>
      </c>
      <c r="F93" s="13"/>
      <c r="G93" s="12">
        <v>344</v>
      </c>
      <c r="H93" s="49"/>
      <c r="I93" s="60" t="s">
        <v>544</v>
      </c>
      <c r="J93" s="49"/>
      <c r="K93" s="39"/>
      <c r="L93" s="49"/>
      <c r="M93" s="39"/>
      <c r="N93" s="49"/>
    </row>
    <row r="94" spans="1:14" ht="11.25" customHeight="1">
      <c r="A94" s="27" t="s">
        <v>545</v>
      </c>
      <c r="B94" s="11"/>
      <c r="C94" s="134"/>
      <c r="D94" s="11"/>
      <c r="E94" s="59">
        <v>831903</v>
      </c>
      <c r="F94" s="13"/>
      <c r="G94" s="12">
        <v>257500</v>
      </c>
      <c r="H94" s="49"/>
      <c r="I94" s="60" t="s">
        <v>546</v>
      </c>
      <c r="J94" s="49"/>
      <c r="K94" s="39"/>
      <c r="L94" s="49"/>
      <c r="M94" s="39"/>
      <c r="N94" s="49"/>
    </row>
    <row r="95" spans="1:14" ht="11.25" customHeight="1">
      <c r="A95" s="27" t="s">
        <v>547</v>
      </c>
      <c r="B95" s="11"/>
      <c r="C95" s="134"/>
      <c r="D95" s="11"/>
      <c r="E95" s="59">
        <v>925569</v>
      </c>
      <c r="F95" s="13"/>
      <c r="G95" s="12">
        <v>97757</v>
      </c>
      <c r="H95" s="49"/>
      <c r="I95" s="60" t="s">
        <v>548</v>
      </c>
      <c r="J95" s="49"/>
      <c r="K95" s="39"/>
      <c r="L95" s="49"/>
      <c r="M95" s="39"/>
      <c r="N95" s="49"/>
    </row>
    <row r="96" spans="1:14" ht="11.25" customHeight="1">
      <c r="A96" s="27" t="s">
        <v>215</v>
      </c>
      <c r="B96" s="11"/>
      <c r="C96" s="134"/>
      <c r="D96" s="11"/>
      <c r="E96" s="59">
        <v>13468055</v>
      </c>
      <c r="F96" s="13"/>
      <c r="G96" s="39">
        <v>2187562</v>
      </c>
      <c r="H96" s="49"/>
      <c r="I96" s="60" t="s">
        <v>549</v>
      </c>
      <c r="J96" s="49"/>
      <c r="K96" s="39"/>
      <c r="L96" s="49"/>
      <c r="M96" s="39"/>
      <c r="N96" s="49"/>
    </row>
    <row r="97" spans="1:14" ht="11.25" customHeight="1">
      <c r="A97" s="21" t="s">
        <v>217</v>
      </c>
      <c r="B97" s="48"/>
      <c r="C97" s="136" t="s">
        <v>1007</v>
      </c>
      <c r="D97" s="11"/>
      <c r="E97" s="59">
        <v>612081</v>
      </c>
      <c r="F97" s="13"/>
      <c r="G97" s="39">
        <v>263502</v>
      </c>
      <c r="H97" s="49"/>
      <c r="I97" s="60" t="s">
        <v>550</v>
      </c>
      <c r="J97" s="49"/>
      <c r="K97" s="39"/>
      <c r="L97" s="49"/>
      <c r="M97" s="39"/>
      <c r="N97" s="49"/>
    </row>
    <row r="98" spans="1:14" ht="11.25" customHeight="1">
      <c r="A98" s="66" t="s">
        <v>148</v>
      </c>
      <c r="B98" s="16"/>
      <c r="C98" s="134"/>
      <c r="D98" s="38"/>
      <c r="E98" s="30"/>
      <c r="F98" s="31"/>
      <c r="G98" s="30"/>
      <c r="H98" s="31"/>
      <c r="I98" s="63"/>
      <c r="J98" s="32"/>
      <c r="K98" s="30"/>
      <c r="L98" s="32"/>
      <c r="M98" s="30"/>
      <c r="N98" s="32"/>
    </row>
    <row r="99" spans="1:14" ht="11.25" customHeight="1">
      <c r="A99" s="27" t="s">
        <v>219</v>
      </c>
      <c r="B99" s="16"/>
      <c r="C99" s="134"/>
      <c r="D99" s="38"/>
      <c r="E99" s="30"/>
      <c r="F99" s="31"/>
      <c r="G99" s="30"/>
      <c r="H99" s="31"/>
      <c r="I99" s="63"/>
      <c r="J99" s="31"/>
      <c r="K99" s="30"/>
      <c r="L99" s="31"/>
      <c r="M99" s="30"/>
      <c r="N99" s="32"/>
    </row>
    <row r="100" spans="1:14" ht="11.25" customHeight="1">
      <c r="A100" s="29" t="s">
        <v>220</v>
      </c>
      <c r="B100" s="16"/>
      <c r="C100" s="134"/>
      <c r="D100" s="38"/>
      <c r="E100" s="44"/>
      <c r="F100" s="31"/>
      <c r="G100" s="44"/>
      <c r="H100" s="31"/>
      <c r="I100" s="68"/>
      <c r="J100" s="31"/>
      <c r="K100" s="44"/>
      <c r="L100" s="31"/>
      <c r="M100" s="44"/>
      <c r="N100" s="31"/>
    </row>
    <row r="101" spans="1:14" ht="11.25" customHeight="1">
      <c r="A101" s="69" t="s">
        <v>221</v>
      </c>
      <c r="B101" s="11"/>
      <c r="C101" s="134" t="s">
        <v>749</v>
      </c>
      <c r="D101" s="10"/>
      <c r="E101" s="28">
        <v>14874973</v>
      </c>
      <c r="F101" s="26"/>
      <c r="G101" s="28">
        <v>12574247</v>
      </c>
      <c r="H101" s="26"/>
      <c r="I101" s="84" t="s">
        <v>551</v>
      </c>
      <c r="J101" s="26"/>
      <c r="K101" s="28"/>
      <c r="L101" s="26"/>
      <c r="M101" s="28"/>
      <c r="N101" s="26"/>
    </row>
    <row r="102" spans="1:14" ht="11.25" customHeight="1">
      <c r="A102" s="69" t="s">
        <v>223</v>
      </c>
      <c r="B102" s="11"/>
      <c r="C102" s="134" t="s">
        <v>552</v>
      </c>
      <c r="D102" s="11"/>
      <c r="E102" s="85">
        <v>688622</v>
      </c>
      <c r="F102" s="13"/>
      <c r="G102" s="85">
        <v>314244</v>
      </c>
      <c r="H102" s="13"/>
      <c r="I102" s="60" t="s">
        <v>553</v>
      </c>
      <c r="J102" s="49"/>
      <c r="K102" s="70"/>
      <c r="L102" s="13"/>
      <c r="M102" s="12"/>
      <c r="N102" s="13"/>
    </row>
    <row r="103" spans="1:14" ht="11.25" customHeight="1">
      <c r="A103" s="29" t="s">
        <v>225</v>
      </c>
      <c r="B103" s="48"/>
      <c r="C103" s="136" t="s">
        <v>1007</v>
      </c>
      <c r="D103" s="11"/>
      <c r="E103" s="70">
        <v>2263218</v>
      </c>
      <c r="F103" s="13"/>
      <c r="G103" s="70">
        <v>550259</v>
      </c>
      <c r="H103" s="13"/>
      <c r="I103" s="60" t="s">
        <v>554</v>
      </c>
      <c r="J103" s="49"/>
      <c r="K103" s="70"/>
      <c r="L103" s="13"/>
      <c r="M103" s="12"/>
      <c r="N103" s="13"/>
    </row>
    <row r="104" spans="1:14" ht="11.25" customHeight="1">
      <c r="A104" s="27" t="s">
        <v>227</v>
      </c>
      <c r="B104" s="11"/>
      <c r="C104" s="134" t="s">
        <v>749</v>
      </c>
      <c r="D104" s="11"/>
      <c r="E104" s="70">
        <v>6608743</v>
      </c>
      <c r="F104" s="13"/>
      <c r="G104" s="70">
        <v>5778178</v>
      </c>
      <c r="H104" s="13"/>
      <c r="I104" s="71" t="s">
        <v>555</v>
      </c>
      <c r="J104" s="13"/>
      <c r="K104" s="70"/>
      <c r="L104" s="13"/>
      <c r="M104" s="70"/>
      <c r="N104" s="13"/>
    </row>
    <row r="105" spans="1:14" ht="11.25" customHeight="1">
      <c r="A105" s="27" t="s">
        <v>229</v>
      </c>
      <c r="B105" s="11"/>
      <c r="C105" s="134"/>
      <c r="D105" s="10"/>
      <c r="E105" s="70">
        <v>59263024</v>
      </c>
      <c r="F105" s="13"/>
      <c r="G105" s="61">
        <v>56594080</v>
      </c>
      <c r="H105" s="13"/>
      <c r="I105" s="71" t="s">
        <v>556</v>
      </c>
      <c r="J105" s="13"/>
      <c r="K105" s="70"/>
      <c r="L105" s="13"/>
      <c r="M105" s="70"/>
      <c r="N105" s="13"/>
    </row>
    <row r="106" spans="1:14" ht="11.25" customHeight="1">
      <c r="A106" s="27" t="s">
        <v>153</v>
      </c>
      <c r="B106" s="48"/>
      <c r="C106" s="136" t="s">
        <v>1007</v>
      </c>
      <c r="D106" s="11"/>
      <c r="E106" s="70">
        <v>965694</v>
      </c>
      <c r="F106" s="13"/>
      <c r="G106" s="70">
        <v>917042</v>
      </c>
      <c r="H106" s="13"/>
      <c r="I106" s="60" t="s">
        <v>557</v>
      </c>
      <c r="J106" s="13"/>
      <c r="K106" s="12"/>
      <c r="L106" s="13"/>
      <c r="M106" s="12"/>
      <c r="N106" s="13"/>
    </row>
    <row r="107" spans="1:14" ht="11.25" customHeight="1">
      <c r="A107" s="27" t="s">
        <v>232</v>
      </c>
      <c r="B107" s="11"/>
      <c r="C107" s="134" t="s">
        <v>749</v>
      </c>
      <c r="D107" s="11"/>
      <c r="E107" s="70">
        <v>18628831</v>
      </c>
      <c r="F107" s="13"/>
      <c r="G107" s="70">
        <v>18188432</v>
      </c>
      <c r="H107" s="13"/>
      <c r="I107" s="60" t="s">
        <v>558</v>
      </c>
      <c r="J107" s="13"/>
      <c r="K107" s="12"/>
      <c r="L107" s="13"/>
      <c r="M107" s="12"/>
      <c r="N107" s="13"/>
    </row>
    <row r="108" spans="1:14" ht="11.25" customHeight="1">
      <c r="A108" s="15" t="s">
        <v>742</v>
      </c>
      <c r="B108" s="16"/>
      <c r="C108" s="134"/>
      <c r="D108" s="55"/>
      <c r="E108" s="56"/>
      <c r="F108" s="42"/>
      <c r="G108" s="41"/>
      <c r="H108" s="42"/>
      <c r="I108" s="57"/>
      <c r="J108" s="42"/>
      <c r="K108" s="56"/>
      <c r="L108" s="42"/>
      <c r="M108" s="56"/>
      <c r="N108" s="42"/>
    </row>
    <row r="109" spans="1:14" ht="11.25" customHeight="1">
      <c r="A109" s="16" t="s">
        <v>134</v>
      </c>
      <c r="B109" s="11"/>
      <c r="C109" s="134" t="s">
        <v>749</v>
      </c>
      <c r="D109" s="10"/>
      <c r="E109" s="51">
        <v>41222</v>
      </c>
      <c r="F109" s="20"/>
      <c r="G109" s="19">
        <v>1183</v>
      </c>
      <c r="H109" s="26"/>
      <c r="I109" s="52" t="s">
        <v>559</v>
      </c>
      <c r="J109" s="26"/>
      <c r="K109" s="51"/>
      <c r="L109" s="26"/>
      <c r="M109" s="51"/>
      <c r="N109" s="26"/>
    </row>
    <row r="110" spans="1:14" ht="11.25" customHeight="1">
      <c r="A110" s="16" t="s">
        <v>163</v>
      </c>
      <c r="B110" s="11"/>
      <c r="C110" s="17"/>
      <c r="D110" s="11"/>
      <c r="E110" s="59">
        <v>1274259</v>
      </c>
      <c r="F110" s="49"/>
      <c r="G110" s="39">
        <v>1083409</v>
      </c>
      <c r="H110" s="13"/>
      <c r="I110" s="60" t="s">
        <v>560</v>
      </c>
      <c r="J110" s="13"/>
      <c r="K110" s="59"/>
      <c r="L110" s="13"/>
      <c r="M110" s="59"/>
      <c r="N110" s="13"/>
    </row>
    <row r="111" spans="1:14" ht="11.25" customHeight="1">
      <c r="A111" s="16" t="s">
        <v>236</v>
      </c>
      <c r="B111" s="11"/>
      <c r="C111" s="17"/>
      <c r="D111" s="11"/>
      <c r="E111" s="59">
        <v>1931375</v>
      </c>
      <c r="F111" s="49"/>
      <c r="G111" s="39">
        <v>1931375</v>
      </c>
      <c r="H111" s="13"/>
      <c r="I111" s="60" t="s">
        <v>141</v>
      </c>
      <c r="J111" s="13"/>
      <c r="K111" s="59"/>
      <c r="L111" s="13"/>
      <c r="M111" s="59"/>
      <c r="N111" s="13"/>
    </row>
    <row r="112" spans="1:14" ht="11.25" customHeight="1">
      <c r="A112" s="16" t="s">
        <v>486</v>
      </c>
      <c r="B112" s="16"/>
      <c r="C112" s="17"/>
      <c r="D112" s="38"/>
      <c r="E112" s="53"/>
      <c r="F112" s="31"/>
      <c r="G112" s="33"/>
      <c r="H112" s="32"/>
      <c r="I112" s="58"/>
      <c r="J112" s="32"/>
      <c r="K112" s="53"/>
      <c r="L112" s="31"/>
      <c r="M112" s="53"/>
      <c r="N112" s="32"/>
    </row>
    <row r="113" spans="1:14" ht="11.25" customHeight="1">
      <c r="A113" s="21" t="s">
        <v>140</v>
      </c>
      <c r="B113" s="11"/>
      <c r="C113" s="17"/>
      <c r="D113" s="10"/>
      <c r="E113" s="51">
        <v>12639320</v>
      </c>
      <c r="F113" s="26"/>
      <c r="G113" s="61">
        <v>11762945</v>
      </c>
      <c r="H113" s="26"/>
      <c r="I113" s="52" t="s">
        <v>561</v>
      </c>
      <c r="J113" s="20"/>
      <c r="K113" s="51"/>
      <c r="L113" s="26"/>
      <c r="M113" s="51"/>
      <c r="N113" s="26"/>
    </row>
    <row r="114" spans="1:14" ht="11.25" customHeight="1">
      <c r="A114" s="21" t="s">
        <v>146</v>
      </c>
      <c r="B114" s="11"/>
      <c r="C114" s="17"/>
      <c r="D114" s="10"/>
      <c r="E114" s="51">
        <v>56538652</v>
      </c>
      <c r="F114" s="26"/>
      <c r="G114" s="61">
        <v>42398104</v>
      </c>
      <c r="H114" s="26"/>
      <c r="I114" s="52" t="s">
        <v>562</v>
      </c>
      <c r="J114" s="20"/>
      <c r="K114" s="51"/>
      <c r="L114" s="26"/>
      <c r="M114" s="51"/>
      <c r="N114" s="26"/>
    </row>
    <row r="115" spans="1:14" ht="11.25" customHeight="1">
      <c r="A115" s="21" t="s">
        <v>239</v>
      </c>
      <c r="B115" s="48"/>
      <c r="C115" s="136" t="s">
        <v>1007</v>
      </c>
      <c r="D115" s="11"/>
      <c r="E115" s="59">
        <v>397241</v>
      </c>
      <c r="F115" s="13"/>
      <c r="G115" s="39">
        <v>374049</v>
      </c>
      <c r="H115" s="13"/>
      <c r="I115" s="60" t="s">
        <v>563</v>
      </c>
      <c r="J115" s="13"/>
      <c r="K115" s="59"/>
      <c r="L115" s="13"/>
      <c r="M115" s="59"/>
      <c r="N115" s="13"/>
    </row>
    <row r="116" spans="1:14" ht="11.25" customHeight="1">
      <c r="A116" s="15" t="s">
        <v>564</v>
      </c>
      <c r="B116" s="11"/>
      <c r="C116" s="134"/>
      <c r="D116" s="10"/>
      <c r="E116" s="51">
        <v>4830765</v>
      </c>
      <c r="F116" s="20"/>
      <c r="G116" s="19">
        <v>125183</v>
      </c>
      <c r="H116" s="26"/>
      <c r="I116" s="52" t="s">
        <v>565</v>
      </c>
      <c r="J116" s="26"/>
      <c r="K116" s="51"/>
      <c r="L116" s="26"/>
      <c r="M116" s="51"/>
      <c r="N116" s="26"/>
    </row>
    <row r="117" spans="1:14" ht="11.25" customHeight="1">
      <c r="A117" s="15" t="s">
        <v>495</v>
      </c>
      <c r="B117" s="16"/>
      <c r="C117" s="134"/>
      <c r="D117" s="38"/>
      <c r="E117" s="53"/>
      <c r="F117" s="31"/>
      <c r="G117" s="33"/>
      <c r="H117" s="32"/>
      <c r="I117" s="58"/>
      <c r="J117" s="32"/>
      <c r="K117" s="53"/>
      <c r="L117" s="31"/>
      <c r="M117" s="53"/>
      <c r="N117" s="32"/>
    </row>
    <row r="118" spans="1:14" ht="11.25" customHeight="1">
      <c r="A118" s="16" t="s">
        <v>140</v>
      </c>
      <c r="B118" s="11"/>
      <c r="C118" s="134"/>
      <c r="D118" s="10"/>
      <c r="E118" s="51">
        <v>192484</v>
      </c>
      <c r="F118" s="26"/>
      <c r="G118" s="61">
        <v>178484</v>
      </c>
      <c r="H118" s="26"/>
      <c r="I118" s="52" t="s">
        <v>566</v>
      </c>
      <c r="J118" s="26"/>
      <c r="K118" s="51"/>
      <c r="L118" s="26"/>
      <c r="M118" s="51"/>
      <c r="N118" s="26"/>
    </row>
    <row r="119" spans="1:14" ht="11.25" customHeight="1">
      <c r="A119" s="16" t="s">
        <v>146</v>
      </c>
      <c r="B119" s="48"/>
      <c r="C119" s="136" t="s">
        <v>1007</v>
      </c>
      <c r="D119" s="10"/>
      <c r="E119" s="51">
        <v>186181</v>
      </c>
      <c r="F119" s="13"/>
      <c r="G119" s="39">
        <v>183494</v>
      </c>
      <c r="H119" s="13"/>
      <c r="I119" s="60" t="s">
        <v>567</v>
      </c>
      <c r="J119" s="49"/>
      <c r="K119" s="59"/>
      <c r="L119" s="13"/>
      <c r="M119" s="59"/>
      <c r="N119" s="13"/>
    </row>
    <row r="120" spans="1:14" ht="11.25" customHeight="1">
      <c r="A120" s="16" t="s">
        <v>239</v>
      </c>
      <c r="B120" s="11"/>
      <c r="C120" s="134" t="s">
        <v>749</v>
      </c>
      <c r="D120" s="11"/>
      <c r="E120" s="59">
        <v>322064</v>
      </c>
      <c r="F120" s="13"/>
      <c r="G120" s="39">
        <v>321560</v>
      </c>
      <c r="H120" s="13"/>
      <c r="I120" s="60" t="s">
        <v>568</v>
      </c>
      <c r="J120" s="13"/>
      <c r="K120" s="59"/>
      <c r="L120" s="13"/>
      <c r="M120" s="59"/>
      <c r="N120" s="13"/>
    </row>
    <row r="121" spans="1:14" ht="11.25" customHeight="1">
      <c r="A121" s="15" t="s">
        <v>241</v>
      </c>
      <c r="B121" s="16"/>
      <c r="C121" s="134"/>
      <c r="D121" s="38"/>
      <c r="E121" s="53"/>
      <c r="F121" s="31"/>
      <c r="G121" s="33"/>
      <c r="H121" s="31"/>
      <c r="I121" s="58"/>
      <c r="J121" s="31"/>
      <c r="K121" s="53"/>
      <c r="L121" s="31"/>
      <c r="M121" s="53"/>
      <c r="N121" s="31"/>
    </row>
    <row r="122" spans="1:14" ht="11.25" customHeight="1">
      <c r="A122" s="16" t="s">
        <v>134</v>
      </c>
      <c r="B122" s="11"/>
      <c r="C122" s="134" t="s">
        <v>749</v>
      </c>
      <c r="D122" s="10"/>
      <c r="E122" s="51">
        <v>100026</v>
      </c>
      <c r="F122" s="20"/>
      <c r="G122" s="61">
        <v>180</v>
      </c>
      <c r="H122" s="26"/>
      <c r="I122" s="52" t="s">
        <v>569</v>
      </c>
      <c r="J122" s="26"/>
      <c r="K122" s="51"/>
      <c r="L122" s="26"/>
      <c r="M122" s="51"/>
      <c r="N122" s="26"/>
    </row>
    <row r="123" spans="1:14" ht="11.25" customHeight="1">
      <c r="A123" s="16" t="s">
        <v>163</v>
      </c>
      <c r="B123" s="11"/>
      <c r="C123" s="134"/>
      <c r="D123" s="11"/>
      <c r="E123" s="59">
        <v>1560822</v>
      </c>
      <c r="F123" s="49"/>
      <c r="G123" s="39">
        <v>1537937</v>
      </c>
      <c r="H123" s="13"/>
      <c r="I123" s="60" t="s">
        <v>570</v>
      </c>
      <c r="J123" s="13"/>
      <c r="K123" s="59"/>
      <c r="L123" s="13"/>
      <c r="M123" s="59"/>
      <c r="N123" s="13"/>
    </row>
    <row r="124" spans="1:14" ht="11.25" customHeight="1">
      <c r="A124" s="16" t="s">
        <v>487</v>
      </c>
      <c r="B124" s="11"/>
      <c r="C124" s="134"/>
      <c r="D124" s="10"/>
      <c r="E124" s="51">
        <v>5994905</v>
      </c>
      <c r="F124" s="26"/>
      <c r="G124" s="61">
        <v>3626312</v>
      </c>
      <c r="H124" s="49"/>
      <c r="I124" s="60" t="s">
        <v>571</v>
      </c>
      <c r="J124" s="49"/>
      <c r="K124" s="59"/>
      <c r="L124" s="49"/>
      <c r="M124" s="59"/>
      <c r="N124" s="49"/>
    </row>
    <row r="125" spans="1:14" ht="11.25" customHeight="1">
      <c r="A125" s="15" t="s">
        <v>245</v>
      </c>
      <c r="B125" s="11"/>
      <c r="C125" s="134"/>
      <c r="D125" s="10"/>
      <c r="E125" s="51">
        <v>329923</v>
      </c>
      <c r="F125" s="26"/>
      <c r="G125" s="61">
        <v>328687</v>
      </c>
      <c r="H125" s="13"/>
      <c r="I125" s="71" t="s">
        <v>572</v>
      </c>
      <c r="J125" s="49"/>
      <c r="K125" s="70"/>
      <c r="L125" s="13"/>
      <c r="M125" s="70"/>
      <c r="N125" s="49"/>
    </row>
    <row r="126" spans="1:14" ht="11.25" customHeight="1">
      <c r="A126" s="145" t="s">
        <v>744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1:14" ht="11.25" customHeight="1">
      <c r="A127" s="148" t="s">
        <v>525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 ht="11.25" customHeight="1">
      <c r="A128" s="148" t="s">
        <v>459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4" ht="11.25" customHeigh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ht="11.25" customHeight="1">
      <c r="A130" s="148" t="s">
        <v>125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1:14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ht="11.25" customHeight="1">
      <c r="A132" s="38"/>
      <c r="B132" s="38"/>
      <c r="C132" s="38"/>
      <c r="D132" s="38"/>
      <c r="E132" s="53"/>
      <c r="F132" s="31"/>
      <c r="G132" s="159" t="s">
        <v>195</v>
      </c>
      <c r="H132" s="159"/>
      <c r="I132" s="159"/>
      <c r="J132" s="159"/>
      <c r="K132" s="159"/>
      <c r="L132" s="159"/>
      <c r="M132" s="159"/>
      <c r="N132" s="159"/>
    </row>
    <row r="133" spans="1:14" ht="11.25" customHeight="1">
      <c r="A133" s="160" t="s">
        <v>127</v>
      </c>
      <c r="B133" s="160"/>
      <c r="C133" s="160"/>
      <c r="D133" s="10"/>
      <c r="E133" s="19" t="s">
        <v>734</v>
      </c>
      <c r="F133" s="26"/>
      <c r="G133" s="19" t="s">
        <v>128</v>
      </c>
      <c r="H133" s="26"/>
      <c r="I133" s="159" t="s">
        <v>129</v>
      </c>
      <c r="J133" s="159"/>
      <c r="K133" s="159"/>
      <c r="L133" s="159"/>
      <c r="M133" s="159"/>
      <c r="N133" s="159"/>
    </row>
    <row r="134" spans="1:14" ht="11.25" customHeight="1">
      <c r="A134" s="149" t="s">
        <v>792</v>
      </c>
      <c r="B134" s="149"/>
      <c r="C134" s="149"/>
      <c r="D134" s="55"/>
      <c r="E134" s="56"/>
      <c r="F134" s="42"/>
      <c r="G134" s="41"/>
      <c r="H134" s="42"/>
      <c r="I134" s="57"/>
      <c r="J134" s="42"/>
      <c r="K134" s="56"/>
      <c r="L134" s="42"/>
      <c r="M134" s="56"/>
      <c r="N134" s="42"/>
    </row>
    <row r="135" spans="1:14" ht="11.25" customHeight="1">
      <c r="A135" s="64" t="s">
        <v>247</v>
      </c>
      <c r="B135" s="10"/>
      <c r="C135" s="46"/>
      <c r="D135" s="38"/>
      <c r="E135" s="53"/>
      <c r="F135" s="32"/>
      <c r="G135" s="44"/>
      <c r="H135" s="32"/>
      <c r="I135" s="58"/>
      <c r="J135" s="32"/>
      <c r="K135" s="53"/>
      <c r="L135" s="32"/>
      <c r="M135" s="53"/>
      <c r="N135" s="32"/>
    </row>
    <row r="136" spans="1:14" ht="11.25" customHeight="1">
      <c r="A136" s="16" t="s">
        <v>248</v>
      </c>
      <c r="B136" s="10"/>
      <c r="C136" s="46"/>
      <c r="D136" s="38"/>
      <c r="E136" s="53"/>
      <c r="F136" s="32"/>
      <c r="G136" s="44"/>
      <c r="H136" s="32"/>
      <c r="I136" s="58"/>
      <c r="J136" s="32"/>
      <c r="K136" s="53"/>
      <c r="L136" s="32"/>
      <c r="M136" s="53"/>
      <c r="N136" s="32"/>
    </row>
    <row r="137" spans="1:14" ht="11.25" customHeight="1">
      <c r="A137" s="66" t="s">
        <v>249</v>
      </c>
      <c r="B137" s="10"/>
      <c r="C137" s="136" t="s">
        <v>310</v>
      </c>
      <c r="D137" s="10"/>
      <c r="E137" s="78">
        <v>1</v>
      </c>
      <c r="F137" s="20"/>
      <c r="G137" s="61" t="s">
        <v>745</v>
      </c>
      <c r="H137" s="20"/>
      <c r="I137" s="52" t="s">
        <v>589</v>
      </c>
      <c r="J137" s="20"/>
      <c r="K137" s="51"/>
      <c r="L137" s="20"/>
      <c r="M137" s="51"/>
      <c r="N137" s="20"/>
    </row>
    <row r="138" spans="1:14" ht="11.25" customHeight="1">
      <c r="A138" s="66" t="s">
        <v>251</v>
      </c>
      <c r="B138" s="10"/>
      <c r="C138" s="46"/>
      <c r="D138" s="11"/>
      <c r="E138" s="59">
        <v>10548924</v>
      </c>
      <c r="F138" s="49"/>
      <c r="G138" s="12">
        <v>3617625</v>
      </c>
      <c r="H138" s="49"/>
      <c r="I138" s="60" t="s">
        <v>590</v>
      </c>
      <c r="J138" s="49"/>
      <c r="K138" s="59"/>
      <c r="L138" s="49"/>
      <c r="M138" s="59"/>
      <c r="N138" s="49"/>
    </row>
    <row r="139" spans="1:14" ht="11.25" customHeight="1">
      <c r="A139" s="16" t="s">
        <v>136</v>
      </c>
      <c r="B139" s="10"/>
      <c r="C139" s="46"/>
      <c r="D139" s="10"/>
      <c r="E139" s="51">
        <v>273846</v>
      </c>
      <c r="F139" s="20"/>
      <c r="G139" s="61">
        <v>189019</v>
      </c>
      <c r="H139" s="20"/>
      <c r="I139" s="52" t="s">
        <v>591</v>
      </c>
      <c r="J139" s="20"/>
      <c r="K139" s="51"/>
      <c r="L139" s="20"/>
      <c r="M139" s="51"/>
      <c r="N139" s="20"/>
    </row>
    <row r="140" spans="1:14" ht="11.25" customHeight="1">
      <c r="A140" s="16" t="s">
        <v>486</v>
      </c>
      <c r="B140" s="10"/>
      <c r="C140" s="46"/>
      <c r="D140" s="38"/>
      <c r="E140" s="53"/>
      <c r="F140" s="32"/>
      <c r="G140" s="44"/>
      <c r="H140" s="32"/>
      <c r="I140" s="58"/>
      <c r="J140" s="32"/>
      <c r="K140" s="53"/>
      <c r="L140" s="32"/>
      <c r="M140" s="53"/>
      <c r="N140" s="32"/>
    </row>
    <row r="141" spans="1:14" ht="11.25" customHeight="1">
      <c r="A141" s="21" t="s">
        <v>592</v>
      </c>
      <c r="B141" s="10"/>
      <c r="C141" s="46"/>
      <c r="D141" s="10"/>
      <c r="E141" s="51">
        <v>383062</v>
      </c>
      <c r="F141" s="20"/>
      <c r="G141" s="61">
        <v>376312</v>
      </c>
      <c r="H141" s="20"/>
      <c r="I141" s="52" t="s">
        <v>593</v>
      </c>
      <c r="J141" s="20"/>
      <c r="K141" s="51"/>
      <c r="L141" s="20"/>
      <c r="M141" s="51"/>
      <c r="N141" s="20"/>
    </row>
    <row r="142" spans="1:14" ht="11.25" customHeight="1">
      <c r="A142" s="21" t="s">
        <v>239</v>
      </c>
      <c r="B142" s="10"/>
      <c r="C142" s="46"/>
      <c r="D142" s="11"/>
      <c r="E142" s="59">
        <v>10652170</v>
      </c>
      <c r="F142" s="49"/>
      <c r="G142" s="12">
        <v>7589768</v>
      </c>
      <c r="H142" s="49"/>
      <c r="I142" s="60" t="s">
        <v>594</v>
      </c>
      <c r="J142" s="49"/>
      <c r="K142" s="59"/>
      <c r="L142" s="49"/>
      <c r="M142" s="59"/>
      <c r="N142" s="49"/>
    </row>
    <row r="143" spans="1:14" ht="11.25" customHeight="1">
      <c r="A143" s="64" t="s">
        <v>595</v>
      </c>
      <c r="B143" s="10"/>
      <c r="C143" s="46"/>
      <c r="D143" s="55"/>
      <c r="E143" s="56"/>
      <c r="F143" s="43"/>
      <c r="G143" s="72"/>
      <c r="H143" s="43"/>
      <c r="I143" s="57"/>
      <c r="J143" s="43"/>
      <c r="K143" s="56"/>
      <c r="L143" s="43"/>
      <c r="M143" s="56"/>
      <c r="N143" s="43"/>
    </row>
    <row r="144" spans="1:14" ht="11.25" customHeight="1">
      <c r="A144" s="16" t="s">
        <v>596</v>
      </c>
      <c r="B144" s="10"/>
      <c r="C144" s="46"/>
      <c r="D144" s="10"/>
      <c r="E144" s="51">
        <v>24433</v>
      </c>
      <c r="F144" s="20"/>
      <c r="G144" s="61" t="s">
        <v>745</v>
      </c>
      <c r="H144" s="20"/>
      <c r="I144" s="52" t="s">
        <v>597</v>
      </c>
      <c r="J144" s="20"/>
      <c r="K144" s="51"/>
      <c r="L144" s="20"/>
      <c r="M144" s="51"/>
      <c r="N144" s="20"/>
    </row>
    <row r="145" spans="1:14" ht="11.25" customHeight="1">
      <c r="A145" s="16" t="s">
        <v>136</v>
      </c>
      <c r="B145" s="10"/>
      <c r="C145" s="46"/>
      <c r="D145" s="11"/>
      <c r="E145" s="59">
        <v>965853</v>
      </c>
      <c r="F145" s="49"/>
      <c r="G145" s="12">
        <v>855875</v>
      </c>
      <c r="H145" s="49"/>
      <c r="I145" s="60" t="s">
        <v>598</v>
      </c>
      <c r="J145" s="49"/>
      <c r="K145" s="59"/>
      <c r="L145" s="49"/>
      <c r="M145" s="59"/>
      <c r="N145" s="49"/>
    </row>
    <row r="146" spans="1:14" ht="11.25" customHeight="1">
      <c r="A146" s="16" t="s">
        <v>486</v>
      </c>
      <c r="B146" s="16"/>
      <c r="C146" s="17"/>
      <c r="D146" s="38"/>
      <c r="E146" s="53"/>
      <c r="F146" s="31"/>
      <c r="G146" s="33"/>
      <c r="H146" s="32"/>
      <c r="I146" s="58"/>
      <c r="J146" s="32"/>
      <c r="K146" s="53"/>
      <c r="L146" s="31"/>
      <c r="M146" s="53"/>
      <c r="N146" s="32"/>
    </row>
    <row r="147" spans="1:14" ht="11.25" customHeight="1">
      <c r="A147" s="21" t="s">
        <v>140</v>
      </c>
      <c r="B147" s="11"/>
      <c r="C147" s="17"/>
      <c r="D147" s="10"/>
      <c r="E147" s="51">
        <v>24207</v>
      </c>
      <c r="F147" s="26"/>
      <c r="G147" s="61">
        <v>24207</v>
      </c>
      <c r="H147" s="26"/>
      <c r="I147" s="52" t="s">
        <v>141</v>
      </c>
      <c r="J147" s="20"/>
      <c r="K147" s="51"/>
      <c r="L147" s="26"/>
      <c r="M147" s="51"/>
      <c r="N147" s="26"/>
    </row>
    <row r="148" spans="1:14" ht="11.25" customHeight="1">
      <c r="A148" s="21" t="s">
        <v>146</v>
      </c>
      <c r="B148" s="11"/>
      <c r="C148" s="17"/>
      <c r="D148" s="10"/>
      <c r="E148" s="51">
        <v>4338565</v>
      </c>
      <c r="F148" s="26"/>
      <c r="G148" s="61">
        <v>2076187</v>
      </c>
      <c r="H148" s="26"/>
      <c r="I148" s="52" t="s">
        <v>599</v>
      </c>
      <c r="J148" s="20"/>
      <c r="K148" s="51"/>
      <c r="L148" s="26"/>
      <c r="M148" s="51"/>
      <c r="N148" s="26"/>
    </row>
    <row r="149" spans="1:14" ht="11.25" customHeight="1">
      <c r="A149" s="21" t="s">
        <v>239</v>
      </c>
      <c r="B149" s="11"/>
      <c r="C149" s="134" t="s">
        <v>1007</v>
      </c>
      <c r="D149" s="11"/>
      <c r="E149" s="59">
        <v>107034</v>
      </c>
      <c r="F149" s="13"/>
      <c r="G149" s="12">
        <v>92098</v>
      </c>
      <c r="H149" s="49"/>
      <c r="I149" s="60" t="s">
        <v>600</v>
      </c>
      <c r="J149" s="13"/>
      <c r="K149" s="59"/>
      <c r="L149" s="13"/>
      <c r="M149" s="59"/>
      <c r="N149" s="13"/>
    </row>
    <row r="150" spans="1:14" ht="11.25" customHeight="1">
      <c r="A150" s="50" t="s">
        <v>509</v>
      </c>
      <c r="B150" s="55"/>
      <c r="C150" s="62"/>
      <c r="D150" s="55"/>
      <c r="E150" s="73"/>
      <c r="F150" s="42"/>
      <c r="G150" s="74"/>
      <c r="H150" s="42"/>
      <c r="I150" s="57"/>
      <c r="J150" s="42"/>
      <c r="K150" s="56"/>
      <c r="L150" s="42"/>
      <c r="M150" s="56"/>
      <c r="N150" s="42"/>
    </row>
    <row r="151" spans="1:14" ht="11.25" customHeight="1">
      <c r="A151" s="48" t="s">
        <v>601</v>
      </c>
      <c r="B151" s="10"/>
      <c r="C151" s="46"/>
      <c r="D151" s="38"/>
      <c r="E151" s="75"/>
      <c r="F151" s="31"/>
      <c r="G151" s="76"/>
      <c r="H151" s="31"/>
      <c r="I151" s="58"/>
      <c r="J151" s="31"/>
      <c r="K151" s="53"/>
      <c r="L151" s="31"/>
      <c r="M151" s="53"/>
      <c r="N151" s="31"/>
    </row>
    <row r="152" spans="1:14" ht="11.25" customHeight="1">
      <c r="A152" s="21" t="s">
        <v>260</v>
      </c>
      <c r="B152" s="11"/>
      <c r="C152" s="17"/>
      <c r="D152" s="10"/>
      <c r="E152" s="51">
        <v>41729</v>
      </c>
      <c r="F152" s="26"/>
      <c r="G152" s="61">
        <v>38186</v>
      </c>
      <c r="H152" s="26"/>
      <c r="I152" s="52" t="s">
        <v>602</v>
      </c>
      <c r="J152" s="26"/>
      <c r="K152" s="51"/>
      <c r="L152" s="26"/>
      <c r="M152" s="51"/>
      <c r="N152" s="26"/>
    </row>
    <row r="153" spans="1:14" ht="11.25" customHeight="1">
      <c r="A153" s="21" t="s">
        <v>262</v>
      </c>
      <c r="B153" s="11"/>
      <c r="C153" s="17"/>
      <c r="D153" s="10"/>
      <c r="E153" s="51">
        <v>1091212</v>
      </c>
      <c r="F153" s="26"/>
      <c r="G153" s="61">
        <v>1075872</v>
      </c>
      <c r="H153" s="26"/>
      <c r="I153" s="52" t="s">
        <v>603</v>
      </c>
      <c r="J153" s="26"/>
      <c r="K153" s="51"/>
      <c r="L153" s="26"/>
      <c r="M153" s="51"/>
      <c r="N153" s="26"/>
    </row>
    <row r="154" spans="1:14" ht="11.25" customHeight="1">
      <c r="A154" s="21" t="s">
        <v>604</v>
      </c>
      <c r="B154" s="11"/>
      <c r="C154" s="17"/>
      <c r="D154" s="10"/>
      <c r="E154" s="51">
        <v>34224</v>
      </c>
      <c r="F154" s="67"/>
      <c r="G154" s="61">
        <v>2407</v>
      </c>
      <c r="H154" s="26"/>
      <c r="I154" s="52" t="s">
        <v>605</v>
      </c>
      <c r="J154" s="26"/>
      <c r="K154" s="51"/>
      <c r="L154" s="26"/>
      <c r="M154" s="51"/>
      <c r="N154" s="26"/>
    </row>
    <row r="155" spans="1:14" ht="11.25" customHeight="1">
      <c r="A155" s="21" t="s">
        <v>264</v>
      </c>
      <c r="B155" s="11"/>
      <c r="C155" s="17"/>
      <c r="D155" s="10"/>
      <c r="E155" s="51">
        <v>3845</v>
      </c>
      <c r="F155" s="67"/>
      <c r="G155" s="61">
        <v>3845</v>
      </c>
      <c r="H155" s="26"/>
      <c r="I155" s="52" t="s">
        <v>141</v>
      </c>
      <c r="J155" s="26"/>
      <c r="K155" s="51"/>
      <c r="L155" s="26"/>
      <c r="M155" s="51"/>
      <c r="N155" s="26"/>
    </row>
    <row r="156" spans="1:14" ht="11.25" customHeight="1">
      <c r="A156" s="15" t="s">
        <v>498</v>
      </c>
      <c r="B156" s="11"/>
      <c r="C156" s="17"/>
      <c r="D156" s="10"/>
      <c r="E156" s="51">
        <v>514730</v>
      </c>
      <c r="F156" s="26"/>
      <c r="G156" s="61">
        <v>59230</v>
      </c>
      <c r="H156" s="26"/>
      <c r="I156" s="52" t="s">
        <v>606</v>
      </c>
      <c r="J156" s="26"/>
      <c r="K156" s="51"/>
      <c r="L156" s="26"/>
      <c r="M156" s="51"/>
      <c r="N156" s="26"/>
    </row>
    <row r="157" spans="1:14" ht="11.25" customHeight="1">
      <c r="A157" s="15" t="s">
        <v>265</v>
      </c>
      <c r="B157" s="11"/>
      <c r="C157" s="17"/>
      <c r="D157" s="11"/>
      <c r="E157" s="12">
        <v>153202</v>
      </c>
      <c r="F157" s="13"/>
      <c r="G157" s="12">
        <v>75503</v>
      </c>
      <c r="H157" s="13"/>
      <c r="I157" s="60" t="s">
        <v>607</v>
      </c>
      <c r="J157" s="13"/>
      <c r="K157" s="59"/>
      <c r="L157" s="13"/>
      <c r="M157" s="59"/>
      <c r="N157" s="49"/>
    </row>
    <row r="158" spans="1:14" ht="11.25" customHeight="1">
      <c r="A158" s="15" t="s">
        <v>267</v>
      </c>
      <c r="B158" s="11"/>
      <c r="C158" s="17"/>
      <c r="D158" s="10"/>
      <c r="E158" s="61">
        <v>2749</v>
      </c>
      <c r="F158" s="26"/>
      <c r="G158" s="61" t="s">
        <v>745</v>
      </c>
      <c r="H158" s="26"/>
      <c r="I158" s="52" t="s">
        <v>608</v>
      </c>
      <c r="J158" s="26"/>
      <c r="K158" s="51"/>
      <c r="L158" s="26"/>
      <c r="M158" s="51"/>
      <c r="N158" s="26"/>
    </row>
    <row r="159" spans="1:14" ht="11.25" customHeight="1">
      <c r="A159" s="15" t="s">
        <v>751</v>
      </c>
      <c r="B159" s="11"/>
      <c r="C159" s="17"/>
      <c r="D159" s="38"/>
      <c r="E159" s="44"/>
      <c r="F159" s="31"/>
      <c r="G159" s="44"/>
      <c r="H159" s="31"/>
      <c r="I159" s="58"/>
      <c r="J159" s="31"/>
      <c r="K159" s="53"/>
      <c r="L159" s="31"/>
      <c r="M159" s="53"/>
      <c r="N159" s="32"/>
    </row>
    <row r="160" spans="1:14" ht="11.25" customHeight="1">
      <c r="A160" s="16" t="s">
        <v>134</v>
      </c>
      <c r="B160" s="11"/>
      <c r="C160" s="17"/>
      <c r="D160" s="10"/>
      <c r="E160" s="61">
        <v>17900964</v>
      </c>
      <c r="F160" s="26"/>
      <c r="G160" s="61" t="s">
        <v>745</v>
      </c>
      <c r="H160" s="26"/>
      <c r="I160" s="52" t="s">
        <v>609</v>
      </c>
      <c r="J160" s="26"/>
      <c r="K160" s="51"/>
      <c r="L160" s="26"/>
      <c r="M160" s="51"/>
      <c r="N160" s="20"/>
    </row>
    <row r="161" spans="1:14" ht="11.25" customHeight="1">
      <c r="A161" s="65" t="s">
        <v>494</v>
      </c>
      <c r="B161" s="55"/>
      <c r="C161" s="62"/>
      <c r="D161" s="38"/>
      <c r="E161" s="44"/>
      <c r="F161" s="31"/>
      <c r="G161" s="44"/>
      <c r="H161" s="31"/>
      <c r="I161" s="58"/>
      <c r="J161" s="31"/>
      <c r="K161" s="53"/>
      <c r="L161" s="31"/>
      <c r="M161" s="53"/>
      <c r="N161" s="32"/>
    </row>
    <row r="162" spans="1:14" ht="11.25" customHeight="1">
      <c r="A162" s="66" t="s">
        <v>197</v>
      </c>
      <c r="B162" s="10"/>
      <c r="C162" s="136" t="s">
        <v>1007</v>
      </c>
      <c r="D162" s="10"/>
      <c r="E162" s="61">
        <v>850920</v>
      </c>
      <c r="F162" s="26"/>
      <c r="G162" s="61">
        <v>735015</v>
      </c>
      <c r="H162" s="26"/>
      <c r="I162" s="52" t="s">
        <v>610</v>
      </c>
      <c r="J162" s="26"/>
      <c r="K162" s="51"/>
      <c r="L162" s="26"/>
      <c r="M162" s="51"/>
      <c r="N162" s="20"/>
    </row>
    <row r="163" spans="1:14" ht="11.25" customHeight="1">
      <c r="A163" s="64" t="s">
        <v>798</v>
      </c>
      <c r="B163" s="10"/>
      <c r="C163" s="136"/>
      <c r="D163" s="38"/>
      <c r="E163" s="44"/>
      <c r="F163" s="31"/>
      <c r="G163" s="44"/>
      <c r="H163" s="31"/>
      <c r="I163" s="58"/>
      <c r="J163" s="31"/>
      <c r="K163" s="53"/>
      <c r="L163" s="31"/>
      <c r="M163" s="53"/>
      <c r="N163" s="32"/>
    </row>
    <row r="164" spans="1:14" ht="11.25" customHeight="1">
      <c r="A164" s="16" t="s">
        <v>134</v>
      </c>
      <c r="B164" s="10"/>
      <c r="C164" s="136"/>
      <c r="D164" s="10"/>
      <c r="E164" s="61">
        <v>60261</v>
      </c>
      <c r="F164" s="26"/>
      <c r="G164" s="61">
        <v>60039</v>
      </c>
      <c r="H164" s="26"/>
      <c r="I164" s="52" t="s">
        <v>611</v>
      </c>
      <c r="J164" s="26"/>
      <c r="K164" s="51"/>
      <c r="L164" s="26"/>
      <c r="M164" s="51"/>
      <c r="N164" s="20"/>
    </row>
    <row r="165" spans="1:14" ht="11.25" customHeight="1">
      <c r="A165" s="16" t="s">
        <v>486</v>
      </c>
      <c r="B165" s="16"/>
      <c r="C165" s="134"/>
      <c r="D165" s="38"/>
      <c r="E165" s="53"/>
      <c r="F165" s="31"/>
      <c r="G165" s="33"/>
      <c r="H165" s="32"/>
      <c r="I165" s="58"/>
      <c r="J165" s="32"/>
      <c r="K165" s="53"/>
      <c r="L165" s="31"/>
      <c r="M165" s="53"/>
      <c r="N165" s="32"/>
    </row>
    <row r="166" spans="1:14" ht="11.25" customHeight="1">
      <c r="A166" s="21" t="s">
        <v>140</v>
      </c>
      <c r="B166" s="11"/>
      <c r="C166" s="134"/>
      <c r="D166" s="10"/>
      <c r="E166" s="51">
        <v>65772</v>
      </c>
      <c r="F166" s="26"/>
      <c r="G166" s="61">
        <v>61585</v>
      </c>
      <c r="H166" s="26"/>
      <c r="I166" s="52" t="s">
        <v>612</v>
      </c>
      <c r="J166" s="20"/>
      <c r="K166" s="51"/>
      <c r="L166" s="26"/>
      <c r="M166" s="51"/>
      <c r="N166" s="26"/>
    </row>
    <row r="167" spans="1:14" ht="11.25" customHeight="1">
      <c r="A167" s="21" t="s">
        <v>146</v>
      </c>
      <c r="B167" s="11"/>
      <c r="C167" s="134"/>
      <c r="D167" s="10"/>
      <c r="E167" s="51">
        <v>6145654</v>
      </c>
      <c r="F167" s="26"/>
      <c r="G167" s="61">
        <v>5207250</v>
      </c>
      <c r="H167" s="26"/>
      <c r="I167" s="52" t="s">
        <v>613</v>
      </c>
      <c r="J167" s="20"/>
      <c r="K167" s="51"/>
      <c r="L167" s="26"/>
      <c r="M167" s="51"/>
      <c r="N167" s="26"/>
    </row>
    <row r="168" spans="1:14" ht="11.25" customHeight="1">
      <c r="A168" s="21" t="s">
        <v>239</v>
      </c>
      <c r="B168" s="11"/>
      <c r="C168" s="134" t="s">
        <v>1007</v>
      </c>
      <c r="D168" s="11"/>
      <c r="E168" s="59">
        <v>378826</v>
      </c>
      <c r="F168" s="13"/>
      <c r="G168" s="12">
        <v>112555</v>
      </c>
      <c r="H168" s="49"/>
      <c r="I168" s="60" t="s">
        <v>614</v>
      </c>
      <c r="J168" s="13"/>
      <c r="K168" s="59"/>
      <c r="L168" s="13"/>
      <c r="M168" s="59"/>
      <c r="N168" s="13"/>
    </row>
    <row r="169" spans="1:14" ht="11.25" customHeight="1">
      <c r="A169" s="15" t="s">
        <v>273</v>
      </c>
      <c r="B169" s="16"/>
      <c r="C169" s="134"/>
      <c r="D169" s="38"/>
      <c r="E169" s="53"/>
      <c r="F169" s="31"/>
      <c r="G169" s="33"/>
      <c r="H169" s="31"/>
      <c r="I169" s="58"/>
      <c r="J169" s="31"/>
      <c r="K169" s="53"/>
      <c r="L169" s="31"/>
      <c r="M169" s="53"/>
      <c r="N169" s="31"/>
    </row>
    <row r="170" spans="1:14" ht="11.25" customHeight="1">
      <c r="A170" s="16" t="s">
        <v>134</v>
      </c>
      <c r="B170" s="11"/>
      <c r="C170" s="134" t="s">
        <v>749</v>
      </c>
      <c r="D170" s="10"/>
      <c r="E170" s="51">
        <v>256072</v>
      </c>
      <c r="F170" s="20"/>
      <c r="G170" s="61">
        <v>399</v>
      </c>
      <c r="H170" s="20"/>
      <c r="I170" s="52" t="s">
        <v>615</v>
      </c>
      <c r="J170" s="20"/>
      <c r="K170" s="51"/>
      <c r="L170" s="20"/>
      <c r="M170" s="51"/>
      <c r="N170" s="20"/>
    </row>
    <row r="171" spans="1:14" ht="11.25" customHeight="1">
      <c r="A171" s="16" t="s">
        <v>163</v>
      </c>
      <c r="B171" s="11"/>
      <c r="C171" s="134"/>
      <c r="D171" s="11"/>
      <c r="E171" s="59">
        <v>6613665</v>
      </c>
      <c r="F171" s="49"/>
      <c r="G171" s="39">
        <v>1552125</v>
      </c>
      <c r="H171" s="13"/>
      <c r="I171" s="60" t="s">
        <v>616</v>
      </c>
      <c r="J171" s="13"/>
      <c r="K171" s="59"/>
      <c r="L171" s="13"/>
      <c r="M171" s="59"/>
      <c r="N171" s="13"/>
    </row>
    <row r="172" spans="1:14" ht="11.25" customHeight="1">
      <c r="A172" s="48" t="s">
        <v>486</v>
      </c>
      <c r="B172" s="48"/>
      <c r="C172" s="136"/>
      <c r="D172" s="38"/>
      <c r="E172" s="53"/>
      <c r="F172" s="31"/>
      <c r="G172" s="33"/>
      <c r="H172" s="32"/>
      <c r="I172" s="58"/>
      <c r="J172" s="32"/>
      <c r="K172" s="53"/>
      <c r="L172" s="31"/>
      <c r="M172" s="53"/>
      <c r="N172" s="32"/>
    </row>
    <row r="173" spans="1:14" ht="11.25" customHeight="1">
      <c r="A173" s="21" t="s">
        <v>296</v>
      </c>
      <c r="B173" s="11"/>
      <c r="C173" s="134"/>
      <c r="D173" s="10"/>
      <c r="E173" s="51">
        <v>247906</v>
      </c>
      <c r="F173" s="26"/>
      <c r="G173" s="61">
        <v>247906</v>
      </c>
      <c r="H173" s="26"/>
      <c r="I173" s="52" t="s">
        <v>141</v>
      </c>
      <c r="J173" s="26"/>
      <c r="K173" s="51"/>
      <c r="L173" s="26"/>
      <c r="M173" s="51"/>
      <c r="N173" s="26"/>
    </row>
    <row r="174" spans="1:14" ht="11.25" customHeight="1">
      <c r="A174" s="21" t="s">
        <v>239</v>
      </c>
      <c r="B174" s="11"/>
      <c r="C174" s="134"/>
      <c r="D174" s="11"/>
      <c r="E174" s="59">
        <v>12978184</v>
      </c>
      <c r="F174" s="13"/>
      <c r="G174" s="39">
        <v>12617612</v>
      </c>
      <c r="H174" s="13"/>
      <c r="I174" s="60" t="s">
        <v>617</v>
      </c>
      <c r="J174" s="13"/>
      <c r="K174" s="59"/>
      <c r="L174" s="13"/>
      <c r="M174" s="59"/>
      <c r="N174" s="13"/>
    </row>
    <row r="175" spans="1:14" ht="11.25" customHeight="1">
      <c r="A175" s="15" t="s">
        <v>277</v>
      </c>
      <c r="B175" s="16"/>
      <c r="C175" s="134"/>
      <c r="D175" s="38"/>
      <c r="E175" s="53"/>
      <c r="F175" s="31"/>
      <c r="G175" s="33"/>
      <c r="H175" s="31"/>
      <c r="I175" s="58"/>
      <c r="J175" s="31"/>
      <c r="K175" s="53"/>
      <c r="L175" s="31"/>
      <c r="M175" s="53"/>
      <c r="N175" s="31"/>
    </row>
    <row r="176" spans="1:14" ht="11.25" customHeight="1">
      <c r="A176" s="16" t="s">
        <v>134</v>
      </c>
      <c r="B176" s="11"/>
      <c r="C176" s="134"/>
      <c r="D176" s="10"/>
      <c r="E176" s="51">
        <v>21039</v>
      </c>
      <c r="F176" s="20"/>
      <c r="G176" s="61" t="s">
        <v>745</v>
      </c>
      <c r="H176" s="20"/>
      <c r="I176" s="52" t="s">
        <v>618</v>
      </c>
      <c r="J176" s="20"/>
      <c r="K176" s="51"/>
      <c r="L176" s="20"/>
      <c r="M176" s="51"/>
      <c r="N176" s="20"/>
    </row>
    <row r="177" spans="1:14" ht="11.25" customHeight="1">
      <c r="A177" s="16" t="s">
        <v>486</v>
      </c>
      <c r="B177" s="16"/>
      <c r="C177" s="134"/>
      <c r="D177" s="38"/>
      <c r="E177" s="53"/>
      <c r="F177" s="31"/>
      <c r="G177" s="33"/>
      <c r="H177" s="32"/>
      <c r="I177" s="58"/>
      <c r="J177" s="32"/>
      <c r="K177" s="53"/>
      <c r="L177" s="31"/>
      <c r="M177" s="53"/>
      <c r="N177" s="32"/>
    </row>
    <row r="178" spans="1:14" ht="11.25" customHeight="1">
      <c r="A178" s="21" t="s">
        <v>278</v>
      </c>
      <c r="B178" s="11"/>
      <c r="C178" s="134"/>
      <c r="D178" s="10"/>
      <c r="E178" s="51">
        <v>64989</v>
      </c>
      <c r="F178" s="26"/>
      <c r="G178" s="19">
        <v>52796</v>
      </c>
      <c r="H178" s="26"/>
      <c r="I178" s="52" t="s">
        <v>619</v>
      </c>
      <c r="J178" s="26"/>
      <c r="K178" s="51"/>
      <c r="L178" s="26"/>
      <c r="M178" s="51"/>
      <c r="N178" s="26"/>
    </row>
    <row r="179" spans="1:14" ht="11.25" customHeight="1">
      <c r="A179" s="21" t="s">
        <v>280</v>
      </c>
      <c r="B179" s="11"/>
      <c r="C179" s="134"/>
      <c r="D179" s="11"/>
      <c r="E179" s="59">
        <v>483719</v>
      </c>
      <c r="F179" s="13"/>
      <c r="G179" s="61">
        <v>417687</v>
      </c>
      <c r="H179" s="20"/>
      <c r="I179" s="52" t="s">
        <v>620</v>
      </c>
      <c r="J179" s="49"/>
      <c r="K179" s="59"/>
      <c r="L179" s="13"/>
      <c r="M179" s="59"/>
      <c r="N179" s="13"/>
    </row>
    <row r="180" spans="1:14" ht="11.25" customHeight="1">
      <c r="A180" s="21" t="s">
        <v>239</v>
      </c>
      <c r="B180" s="11"/>
      <c r="C180" s="134"/>
      <c r="D180" s="11"/>
      <c r="E180" s="59">
        <v>20787308</v>
      </c>
      <c r="F180" s="13"/>
      <c r="G180" s="39">
        <v>18180932</v>
      </c>
      <c r="H180" s="13"/>
      <c r="I180" s="60" t="s">
        <v>621</v>
      </c>
      <c r="J180" s="13"/>
      <c r="K180" s="59"/>
      <c r="L180" s="13"/>
      <c r="M180" s="59"/>
      <c r="N180" s="13"/>
    </row>
    <row r="181" spans="1:14" ht="11.25" customHeight="1">
      <c r="A181" s="11" t="s">
        <v>622</v>
      </c>
      <c r="B181" s="11"/>
      <c r="C181" s="134"/>
      <c r="D181" s="55"/>
      <c r="E181" s="56"/>
      <c r="F181" s="42"/>
      <c r="G181" s="41"/>
      <c r="H181" s="42"/>
      <c r="I181" s="57"/>
      <c r="J181" s="42"/>
      <c r="K181" s="56"/>
      <c r="L181" s="42"/>
      <c r="M181" s="56"/>
      <c r="N181" s="42"/>
    </row>
    <row r="182" spans="1:14" ht="11.25" customHeight="1">
      <c r="A182" s="16" t="s">
        <v>136</v>
      </c>
      <c r="B182" s="11"/>
      <c r="C182" s="134"/>
      <c r="D182" s="10"/>
      <c r="E182" s="51">
        <v>183609</v>
      </c>
      <c r="F182" s="26"/>
      <c r="G182" s="19">
        <v>1750</v>
      </c>
      <c r="H182" s="26"/>
      <c r="I182" s="52" t="s">
        <v>623</v>
      </c>
      <c r="J182" s="26"/>
      <c r="K182" s="51"/>
      <c r="L182" s="26"/>
      <c r="M182" s="51"/>
      <c r="N182" s="26"/>
    </row>
    <row r="183" spans="1:14" ht="11.25" customHeight="1">
      <c r="A183" s="16" t="s">
        <v>487</v>
      </c>
      <c r="B183" s="11"/>
      <c r="C183" s="134"/>
      <c r="D183" s="11"/>
      <c r="E183" s="59">
        <v>300</v>
      </c>
      <c r="F183" s="13"/>
      <c r="G183" s="39">
        <v>300</v>
      </c>
      <c r="H183" s="13"/>
      <c r="I183" s="60" t="s">
        <v>141</v>
      </c>
      <c r="J183" s="13"/>
      <c r="K183" s="59"/>
      <c r="L183" s="13"/>
      <c r="M183" s="59"/>
      <c r="N183" s="13"/>
    </row>
    <row r="184" spans="1:14" ht="11.25" customHeight="1">
      <c r="A184" s="64" t="s">
        <v>743</v>
      </c>
      <c r="B184" s="48"/>
      <c r="C184" s="136"/>
      <c r="D184" s="38"/>
      <c r="E184" s="53"/>
      <c r="F184" s="31"/>
      <c r="G184" s="33"/>
      <c r="H184" s="31"/>
      <c r="I184" s="58"/>
      <c r="J184" s="31"/>
      <c r="K184" s="53"/>
      <c r="L184" s="31"/>
      <c r="M184" s="53"/>
      <c r="N184" s="31"/>
    </row>
    <row r="185" spans="1:14" ht="11.25" customHeight="1">
      <c r="A185" s="16" t="s">
        <v>134</v>
      </c>
      <c r="B185" s="11"/>
      <c r="C185" s="134"/>
      <c r="D185" s="10"/>
      <c r="E185" s="51">
        <v>8724824</v>
      </c>
      <c r="F185" s="20"/>
      <c r="G185" s="61">
        <v>9812</v>
      </c>
      <c r="H185" s="26"/>
      <c r="I185" s="51" t="s">
        <v>624</v>
      </c>
      <c r="J185" s="26"/>
      <c r="K185" s="51"/>
      <c r="L185" s="26"/>
      <c r="M185" s="51"/>
      <c r="N185" s="26"/>
    </row>
    <row r="186" spans="1:14" ht="11.25" customHeight="1">
      <c r="A186" s="16" t="s">
        <v>163</v>
      </c>
      <c r="B186" s="11"/>
      <c r="C186" s="134" t="s">
        <v>1007</v>
      </c>
      <c r="D186" s="10"/>
      <c r="E186" s="51">
        <v>17794</v>
      </c>
      <c r="F186" s="20"/>
      <c r="G186" s="61">
        <v>16334</v>
      </c>
      <c r="H186" s="26"/>
      <c r="I186" s="52" t="s">
        <v>625</v>
      </c>
      <c r="J186" s="26"/>
      <c r="K186" s="51"/>
      <c r="L186" s="26"/>
      <c r="M186" s="51"/>
      <c r="N186" s="26"/>
    </row>
    <row r="187" spans="1:14" ht="11.25" customHeight="1">
      <c r="A187" s="16" t="s">
        <v>287</v>
      </c>
      <c r="B187" s="11"/>
      <c r="C187" s="134"/>
      <c r="D187" s="11"/>
      <c r="E187" s="59">
        <v>11720629</v>
      </c>
      <c r="F187" s="49"/>
      <c r="G187" s="39">
        <v>11717722</v>
      </c>
      <c r="H187" s="13"/>
      <c r="I187" s="60" t="s">
        <v>626</v>
      </c>
      <c r="J187" s="13"/>
      <c r="K187" s="59"/>
      <c r="L187" s="13"/>
      <c r="M187" s="59"/>
      <c r="N187" s="13"/>
    </row>
    <row r="188" spans="1:14" ht="11.25" customHeight="1">
      <c r="A188" s="16" t="s">
        <v>289</v>
      </c>
      <c r="B188" s="11"/>
      <c r="C188" s="134" t="s">
        <v>1007</v>
      </c>
      <c r="D188" s="11"/>
      <c r="E188" s="59">
        <v>142463</v>
      </c>
      <c r="F188" s="49"/>
      <c r="G188" s="61">
        <v>142463</v>
      </c>
      <c r="H188" s="49"/>
      <c r="I188" s="60" t="s">
        <v>141</v>
      </c>
      <c r="J188" s="49"/>
      <c r="K188" s="59"/>
      <c r="L188" s="49"/>
      <c r="M188" s="59"/>
      <c r="N188" s="49"/>
    </row>
    <row r="189" spans="1:14" ht="11.25" customHeight="1">
      <c r="A189" s="145" t="s">
        <v>744</v>
      </c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1:14" ht="11.25" customHeight="1">
      <c r="A190" s="148" t="s">
        <v>525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</row>
    <row r="191" spans="1:14" ht="11.25" customHeight="1">
      <c r="A191" s="148" t="s">
        <v>459</v>
      </c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</row>
    <row r="192" spans="1:14" ht="11.25" customHeigh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ht="11.25" customHeight="1">
      <c r="A193" s="148" t="s">
        <v>125</v>
      </c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</row>
    <row r="194" spans="1:14" ht="11.25" customHeight="1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</row>
    <row r="195" spans="1:14" ht="11.25" customHeight="1">
      <c r="A195" s="38"/>
      <c r="B195" s="38"/>
      <c r="C195" s="38"/>
      <c r="D195" s="38"/>
      <c r="E195" s="53"/>
      <c r="F195" s="31"/>
      <c r="G195" s="159" t="s">
        <v>195</v>
      </c>
      <c r="H195" s="159"/>
      <c r="I195" s="159"/>
      <c r="J195" s="159"/>
      <c r="K195" s="159"/>
      <c r="L195" s="159"/>
      <c r="M195" s="159"/>
      <c r="N195" s="159"/>
    </row>
    <row r="196" spans="1:14" ht="11.25" customHeight="1">
      <c r="A196" s="160" t="s">
        <v>127</v>
      </c>
      <c r="B196" s="160"/>
      <c r="C196" s="160"/>
      <c r="D196" s="10"/>
      <c r="E196" s="19" t="s">
        <v>734</v>
      </c>
      <c r="F196" s="26"/>
      <c r="G196" s="19" t="s">
        <v>128</v>
      </c>
      <c r="H196" s="26"/>
      <c r="I196" s="159" t="s">
        <v>129</v>
      </c>
      <c r="J196" s="159"/>
      <c r="K196" s="159"/>
      <c r="L196" s="159"/>
      <c r="M196" s="159"/>
      <c r="N196" s="159"/>
    </row>
    <row r="197" spans="1:14" ht="11.25" customHeight="1">
      <c r="A197" s="149" t="s">
        <v>792</v>
      </c>
      <c r="B197" s="149"/>
      <c r="C197" s="149"/>
      <c r="D197" s="55"/>
      <c r="E197" s="56"/>
      <c r="F197" s="42"/>
      <c r="G197" s="41"/>
      <c r="H197" s="42"/>
      <c r="I197" s="57"/>
      <c r="J197" s="42"/>
      <c r="K197" s="56"/>
      <c r="L197" s="42"/>
      <c r="M197" s="56"/>
      <c r="N197" s="42"/>
    </row>
    <row r="198" spans="1:14" ht="11.25" customHeight="1">
      <c r="A198" s="64" t="s">
        <v>627</v>
      </c>
      <c r="B198" s="48"/>
      <c r="C198" s="46"/>
      <c r="D198" s="38"/>
      <c r="E198" s="53"/>
      <c r="F198" s="31"/>
      <c r="G198" s="33"/>
      <c r="H198" s="31"/>
      <c r="I198" s="58"/>
      <c r="J198" s="31"/>
      <c r="K198" s="53"/>
      <c r="L198" s="31"/>
      <c r="M198" s="53"/>
      <c r="N198" s="31"/>
    </row>
    <row r="199" spans="1:14" ht="11.25" customHeight="1">
      <c r="A199" s="16" t="s">
        <v>486</v>
      </c>
      <c r="B199" s="16"/>
      <c r="C199" s="17"/>
      <c r="D199" s="38"/>
      <c r="E199" s="53"/>
      <c r="F199" s="31"/>
      <c r="G199" s="33"/>
      <c r="H199" s="32"/>
      <c r="I199" s="58"/>
      <c r="J199" s="32"/>
      <c r="K199" s="53"/>
      <c r="L199" s="31"/>
      <c r="M199" s="53"/>
      <c r="N199" s="32"/>
    </row>
    <row r="200" spans="1:14" ht="11.25" customHeight="1">
      <c r="A200" s="21" t="s">
        <v>140</v>
      </c>
      <c r="B200" s="11"/>
      <c r="C200" s="17"/>
      <c r="D200" s="10"/>
      <c r="E200" s="51">
        <v>34726</v>
      </c>
      <c r="F200" s="20"/>
      <c r="G200" s="61">
        <v>34726</v>
      </c>
      <c r="H200" s="26"/>
      <c r="I200" s="52" t="s">
        <v>141</v>
      </c>
      <c r="J200" s="20"/>
      <c r="K200" s="51"/>
      <c r="L200" s="26"/>
      <c r="M200" s="51"/>
      <c r="N200" s="26"/>
    </row>
    <row r="201" spans="1:14" ht="11.25" customHeight="1">
      <c r="A201" s="21" t="s">
        <v>146</v>
      </c>
      <c r="B201" s="11"/>
      <c r="C201" s="17"/>
      <c r="D201" s="10"/>
      <c r="E201" s="51">
        <v>26038142</v>
      </c>
      <c r="F201" s="20"/>
      <c r="G201" s="61">
        <v>25359874</v>
      </c>
      <c r="H201" s="26"/>
      <c r="I201" s="52" t="s">
        <v>628</v>
      </c>
      <c r="J201" s="20"/>
      <c r="K201" s="51"/>
      <c r="L201" s="26"/>
      <c r="M201" s="51"/>
      <c r="N201" s="26"/>
    </row>
    <row r="202" spans="1:14" ht="11.25" customHeight="1">
      <c r="A202" s="21" t="s">
        <v>239</v>
      </c>
      <c r="B202" s="11"/>
      <c r="C202" s="134" t="s">
        <v>1007</v>
      </c>
      <c r="D202" s="11"/>
      <c r="E202" s="59">
        <v>265585</v>
      </c>
      <c r="F202" s="13"/>
      <c r="G202" s="39">
        <v>261418</v>
      </c>
      <c r="H202" s="13"/>
      <c r="I202" s="60" t="s">
        <v>629</v>
      </c>
      <c r="J202" s="13"/>
      <c r="K202" s="59"/>
      <c r="L202" s="13"/>
      <c r="M202" s="59"/>
      <c r="N202" s="13"/>
    </row>
    <row r="203" spans="1:14" ht="11.25" customHeight="1">
      <c r="A203" s="15" t="s">
        <v>294</v>
      </c>
      <c r="B203" s="16"/>
      <c r="C203" s="134"/>
      <c r="D203" s="55"/>
      <c r="E203" s="56"/>
      <c r="F203" s="42"/>
      <c r="G203" s="33"/>
      <c r="H203" s="31"/>
      <c r="I203" s="58"/>
      <c r="J203" s="31"/>
      <c r="K203" s="53"/>
      <c r="L203" s="31"/>
      <c r="M203" s="53"/>
      <c r="N203" s="31"/>
    </row>
    <row r="204" spans="1:14" ht="11.25" customHeight="1">
      <c r="A204" s="16" t="s">
        <v>134</v>
      </c>
      <c r="B204" s="11"/>
      <c r="C204" s="134"/>
      <c r="D204" s="10"/>
      <c r="E204" s="51">
        <v>21426468</v>
      </c>
      <c r="F204" s="20"/>
      <c r="G204" s="61">
        <v>17931722</v>
      </c>
      <c r="H204" s="20"/>
      <c r="I204" s="52" t="s">
        <v>630</v>
      </c>
      <c r="J204" s="20"/>
      <c r="K204" s="51"/>
      <c r="L204" s="20"/>
      <c r="M204" s="51"/>
      <c r="N204" s="20"/>
    </row>
    <row r="205" spans="1:14" ht="11.25" customHeight="1">
      <c r="A205" s="16" t="s">
        <v>486</v>
      </c>
      <c r="B205" s="11"/>
      <c r="C205" s="134"/>
      <c r="D205" s="55"/>
      <c r="E205" s="56"/>
      <c r="F205" s="43"/>
      <c r="G205" s="72"/>
      <c r="H205" s="43"/>
      <c r="I205" s="57"/>
      <c r="J205" s="43"/>
      <c r="K205" s="56"/>
      <c r="L205" s="43"/>
      <c r="M205" s="56"/>
      <c r="N205" s="43"/>
    </row>
    <row r="206" spans="1:14" ht="11.25" customHeight="1">
      <c r="A206" s="21" t="s">
        <v>296</v>
      </c>
      <c r="B206" s="11"/>
      <c r="C206" s="134"/>
      <c r="D206" s="10"/>
      <c r="E206" s="51">
        <v>246</v>
      </c>
      <c r="F206" s="20"/>
      <c r="G206" s="61">
        <v>246</v>
      </c>
      <c r="H206" s="20"/>
      <c r="I206" s="52" t="s">
        <v>141</v>
      </c>
      <c r="J206" s="20"/>
      <c r="K206" s="51"/>
      <c r="L206" s="20"/>
      <c r="M206" s="51"/>
      <c r="N206" s="20"/>
    </row>
    <row r="207" spans="1:14" ht="11.25" customHeight="1">
      <c r="A207" s="21" t="s">
        <v>239</v>
      </c>
      <c r="B207" s="11"/>
      <c r="C207" s="134"/>
      <c r="D207" s="11"/>
      <c r="E207" s="59">
        <v>116931</v>
      </c>
      <c r="F207" s="13"/>
      <c r="G207" s="39">
        <v>102019</v>
      </c>
      <c r="H207" s="13"/>
      <c r="I207" s="60" t="s">
        <v>631</v>
      </c>
      <c r="J207" s="13"/>
      <c r="K207" s="59"/>
      <c r="L207" s="13"/>
      <c r="M207" s="59"/>
      <c r="N207" s="13"/>
    </row>
    <row r="208" spans="1:14" ht="11.25" customHeight="1">
      <c r="A208" s="15" t="s">
        <v>299</v>
      </c>
      <c r="B208" s="11"/>
      <c r="C208" s="134" t="s">
        <v>1007</v>
      </c>
      <c r="D208" s="10"/>
      <c r="E208" s="51">
        <v>145358</v>
      </c>
      <c r="F208" s="20"/>
      <c r="G208" s="61">
        <v>145348</v>
      </c>
      <c r="H208" s="26"/>
      <c r="I208" s="60" t="s">
        <v>632</v>
      </c>
      <c r="J208" s="26"/>
      <c r="K208" s="51"/>
      <c r="L208" s="26"/>
      <c r="M208" s="51"/>
      <c r="N208" s="26"/>
    </row>
    <row r="209" spans="1:14" ht="11.25" customHeight="1">
      <c r="A209" s="149" t="s">
        <v>801</v>
      </c>
      <c r="B209" s="149"/>
      <c r="C209" s="149"/>
      <c r="D209" s="55"/>
      <c r="E209" s="56"/>
      <c r="F209" s="42"/>
      <c r="G209" s="41"/>
      <c r="H209" s="42"/>
      <c r="I209" s="57"/>
      <c r="J209" s="42"/>
      <c r="K209" s="56"/>
      <c r="L209" s="42"/>
      <c r="M209" s="56"/>
      <c r="N209" s="42"/>
    </row>
    <row r="210" spans="1:14" ht="11.25" customHeight="1">
      <c r="A210" s="15" t="s">
        <v>301</v>
      </c>
      <c r="B210" s="21"/>
      <c r="C210" s="17"/>
      <c r="D210" s="38"/>
      <c r="E210" s="53"/>
      <c r="F210" s="31"/>
      <c r="G210" s="33"/>
      <c r="H210" s="31"/>
      <c r="I210" s="58"/>
      <c r="J210" s="31"/>
      <c r="K210" s="53"/>
      <c r="L210" s="32"/>
      <c r="M210" s="53"/>
      <c r="N210" s="31"/>
    </row>
    <row r="211" spans="1:14" ht="11.25" customHeight="1">
      <c r="A211" s="16" t="s">
        <v>302</v>
      </c>
      <c r="B211" s="11"/>
      <c r="C211" s="134" t="s">
        <v>749</v>
      </c>
      <c r="D211" s="10"/>
      <c r="E211" s="51">
        <v>101962</v>
      </c>
      <c r="F211" s="26"/>
      <c r="G211" s="19">
        <v>71108</v>
      </c>
      <c r="H211" s="20"/>
      <c r="I211" s="52" t="s">
        <v>633</v>
      </c>
      <c r="J211" s="20"/>
      <c r="K211" s="51"/>
      <c r="L211" s="26"/>
      <c r="M211" s="51"/>
      <c r="N211" s="20"/>
    </row>
    <row r="212" spans="1:14" ht="11.25" customHeight="1">
      <c r="A212" s="16" t="s">
        <v>304</v>
      </c>
      <c r="B212" s="16"/>
      <c r="C212" s="134"/>
      <c r="D212" s="38"/>
      <c r="E212" s="53"/>
      <c r="F212" s="31"/>
      <c r="G212" s="33"/>
      <c r="H212" s="31"/>
      <c r="I212" s="58"/>
      <c r="J212" s="31"/>
      <c r="K212" s="53"/>
      <c r="L212" s="31"/>
      <c r="M212" s="53"/>
      <c r="N212" s="31"/>
    </row>
    <row r="213" spans="1:14" ht="11.25" customHeight="1">
      <c r="A213" s="21" t="s">
        <v>305</v>
      </c>
      <c r="B213" s="11"/>
      <c r="C213" s="134"/>
      <c r="D213" s="10"/>
      <c r="E213" s="51">
        <v>19923382</v>
      </c>
      <c r="F213" s="26"/>
      <c r="G213" s="61">
        <v>7389972</v>
      </c>
      <c r="H213" s="26"/>
      <c r="I213" s="52" t="s">
        <v>634</v>
      </c>
      <c r="J213" s="20"/>
      <c r="K213" s="51"/>
      <c r="L213" s="26"/>
      <c r="M213" s="51"/>
      <c r="N213" s="26"/>
    </row>
    <row r="214" spans="1:14" ht="11.25" customHeight="1">
      <c r="A214" s="21" t="s">
        <v>307</v>
      </c>
      <c r="B214" s="11"/>
      <c r="C214" s="134"/>
      <c r="D214" s="10"/>
      <c r="E214" s="59">
        <v>24496104</v>
      </c>
      <c r="F214" s="13"/>
      <c r="G214" s="39">
        <v>5071460</v>
      </c>
      <c r="H214" s="13"/>
      <c r="I214" s="52" t="s">
        <v>635</v>
      </c>
      <c r="J214" s="13"/>
      <c r="K214" s="59"/>
      <c r="L214" s="13"/>
      <c r="M214" s="59"/>
      <c r="N214" s="13"/>
    </row>
    <row r="215" spans="1:14" ht="11.25" customHeight="1">
      <c r="A215" s="65" t="s">
        <v>309</v>
      </c>
      <c r="B215" s="47"/>
      <c r="C215" s="137"/>
      <c r="D215" s="38"/>
      <c r="E215" s="53"/>
      <c r="F215" s="31"/>
      <c r="G215" s="33"/>
      <c r="H215" s="31"/>
      <c r="I215" s="58"/>
      <c r="J215" s="42"/>
      <c r="K215" s="56"/>
      <c r="L215" s="42"/>
      <c r="M215" s="56"/>
      <c r="N215" s="42"/>
    </row>
    <row r="216" spans="1:14" ht="11.25" customHeight="1">
      <c r="A216" s="66" t="s">
        <v>501</v>
      </c>
      <c r="B216" s="66"/>
      <c r="C216" s="136" t="s">
        <v>552</v>
      </c>
      <c r="D216" s="38"/>
      <c r="E216" s="75">
        <v>1690</v>
      </c>
      <c r="F216" s="31"/>
      <c r="G216" s="76">
        <v>1336</v>
      </c>
      <c r="H216" s="31"/>
      <c r="I216" s="58" t="s">
        <v>636</v>
      </c>
      <c r="J216" s="26"/>
      <c r="K216" s="51"/>
      <c r="L216" s="26"/>
      <c r="M216" s="51"/>
      <c r="N216" s="26"/>
    </row>
    <row r="217" spans="1:14" ht="11.25" customHeight="1">
      <c r="A217" s="65" t="s">
        <v>312</v>
      </c>
      <c r="B217" s="11"/>
      <c r="C217" s="134" t="s">
        <v>1007</v>
      </c>
      <c r="D217" s="55"/>
      <c r="E217" s="56">
        <v>1656462</v>
      </c>
      <c r="F217" s="43"/>
      <c r="G217" s="39">
        <v>1621853</v>
      </c>
      <c r="H217" s="43"/>
      <c r="I217" s="57" t="s">
        <v>637</v>
      </c>
      <c r="J217" s="43"/>
      <c r="K217" s="56"/>
      <c r="L217" s="43"/>
      <c r="M217" s="56"/>
      <c r="N217" s="43"/>
    </row>
    <row r="218" spans="1:14" ht="11.25" customHeight="1">
      <c r="A218" s="15" t="s">
        <v>314</v>
      </c>
      <c r="B218" s="11"/>
      <c r="C218" s="134"/>
      <c r="D218" s="11"/>
      <c r="E218" s="59">
        <v>18671228</v>
      </c>
      <c r="F218" s="49"/>
      <c r="G218" s="61">
        <v>147988</v>
      </c>
      <c r="H218" s="49"/>
      <c r="I218" s="60" t="s">
        <v>638</v>
      </c>
      <c r="J218" s="49"/>
      <c r="K218" s="59"/>
      <c r="L218" s="13"/>
      <c r="M218" s="59"/>
      <c r="N218" s="49"/>
    </row>
    <row r="219" spans="1:14" ht="11.25" customHeight="1">
      <c r="A219" s="15" t="s">
        <v>316</v>
      </c>
      <c r="B219" s="11"/>
      <c r="C219" s="134" t="s">
        <v>1007</v>
      </c>
      <c r="D219" s="11"/>
      <c r="E219" s="59">
        <v>137079</v>
      </c>
      <c r="F219" s="49"/>
      <c r="G219" s="12">
        <v>7963</v>
      </c>
      <c r="H219" s="49"/>
      <c r="I219" s="60" t="s">
        <v>639</v>
      </c>
      <c r="J219" s="49"/>
      <c r="K219" s="59"/>
      <c r="L219" s="13"/>
      <c r="M219" s="59"/>
      <c r="N219" s="49"/>
    </row>
    <row r="220" spans="1:14" ht="11.25" customHeight="1">
      <c r="A220" s="15" t="s">
        <v>318</v>
      </c>
      <c r="B220" s="16"/>
      <c r="C220" s="134"/>
      <c r="D220" s="38"/>
      <c r="E220" s="53"/>
      <c r="F220" s="31"/>
      <c r="G220" s="33"/>
      <c r="H220" s="31"/>
      <c r="I220" s="58"/>
      <c r="J220" s="31"/>
      <c r="K220" s="53"/>
      <c r="L220" s="31"/>
      <c r="M220" s="53"/>
      <c r="N220" s="31"/>
    </row>
    <row r="221" spans="1:14" ht="11.25" customHeight="1">
      <c r="A221" s="16" t="s">
        <v>319</v>
      </c>
      <c r="B221" s="11"/>
      <c r="C221" s="134"/>
      <c r="D221" s="10"/>
      <c r="E221" s="51">
        <v>9507686</v>
      </c>
      <c r="F221" s="20"/>
      <c r="G221" s="61">
        <v>6035999</v>
      </c>
      <c r="H221" s="20"/>
      <c r="I221" s="52" t="s">
        <v>640</v>
      </c>
      <c r="J221" s="20"/>
      <c r="K221" s="51"/>
      <c r="L221" s="20"/>
      <c r="M221" s="51"/>
      <c r="N221" s="20"/>
    </row>
    <row r="222" spans="1:14" ht="11.25" customHeight="1">
      <c r="A222" s="16" t="s">
        <v>321</v>
      </c>
      <c r="B222" s="11"/>
      <c r="C222" s="134"/>
      <c r="D222" s="11"/>
      <c r="E222" s="59">
        <v>17716254</v>
      </c>
      <c r="F222" s="49"/>
      <c r="G222" s="39">
        <v>13528218</v>
      </c>
      <c r="H222" s="49"/>
      <c r="I222" s="60" t="s">
        <v>641</v>
      </c>
      <c r="J222" s="49"/>
      <c r="K222" s="59"/>
      <c r="L222" s="49"/>
      <c r="M222" s="59"/>
      <c r="N222" s="49"/>
    </row>
    <row r="223" spans="1:14" ht="11.25" customHeight="1">
      <c r="A223" s="64" t="s">
        <v>886</v>
      </c>
      <c r="B223" s="11"/>
      <c r="C223" s="134" t="s">
        <v>1007</v>
      </c>
      <c r="D223" s="11"/>
      <c r="E223" s="59">
        <v>130473</v>
      </c>
      <c r="F223" s="13"/>
      <c r="G223" s="39">
        <v>118224</v>
      </c>
      <c r="H223" s="13"/>
      <c r="I223" s="60" t="s">
        <v>642</v>
      </c>
      <c r="J223" s="13"/>
      <c r="K223" s="59"/>
      <c r="L223" s="13"/>
      <c r="M223" s="59"/>
      <c r="N223" s="13"/>
    </row>
    <row r="224" spans="1:14" ht="11.25" customHeight="1">
      <c r="A224" s="15" t="s">
        <v>324</v>
      </c>
      <c r="B224" s="11"/>
      <c r="C224" s="134"/>
      <c r="D224" s="11"/>
      <c r="E224" s="59">
        <v>424972</v>
      </c>
      <c r="F224" s="13"/>
      <c r="G224" s="39">
        <v>146195</v>
      </c>
      <c r="H224" s="13"/>
      <c r="I224" s="60" t="s">
        <v>643</v>
      </c>
      <c r="J224" s="49"/>
      <c r="K224" s="59"/>
      <c r="L224" s="49"/>
      <c r="M224" s="59"/>
      <c r="N224" s="13"/>
    </row>
    <row r="225" spans="1:14" ht="11.25" customHeight="1">
      <c r="A225" s="15" t="s">
        <v>326</v>
      </c>
      <c r="B225" s="16"/>
      <c r="C225" s="134"/>
      <c r="D225" s="38"/>
      <c r="E225" s="53"/>
      <c r="F225" s="31"/>
      <c r="G225" s="33"/>
      <c r="H225" s="31"/>
      <c r="I225" s="58"/>
      <c r="J225" s="31"/>
      <c r="K225" s="53"/>
      <c r="L225" s="31"/>
      <c r="M225" s="53"/>
      <c r="N225" s="31"/>
    </row>
    <row r="226" spans="1:14" ht="11.25" customHeight="1">
      <c r="A226" s="16" t="s">
        <v>804</v>
      </c>
      <c r="B226" s="11"/>
      <c r="C226" s="134" t="s">
        <v>1007</v>
      </c>
      <c r="D226" s="10"/>
      <c r="E226" s="51">
        <v>126791</v>
      </c>
      <c r="F226" s="26"/>
      <c r="G226" s="19">
        <v>104120</v>
      </c>
      <c r="H226" s="26"/>
      <c r="I226" s="52" t="s">
        <v>644</v>
      </c>
      <c r="J226" s="26"/>
      <c r="K226" s="51"/>
      <c r="L226" s="26"/>
      <c r="M226" s="51"/>
      <c r="N226" s="26"/>
    </row>
    <row r="227" spans="1:14" ht="11.25" customHeight="1">
      <c r="A227" s="16" t="s">
        <v>328</v>
      </c>
      <c r="B227" s="11"/>
      <c r="C227" s="134"/>
      <c r="D227" s="11"/>
      <c r="E227" s="59">
        <v>99342</v>
      </c>
      <c r="F227" s="13"/>
      <c r="G227" s="12">
        <v>70109</v>
      </c>
      <c r="H227" s="13"/>
      <c r="I227" s="60" t="s">
        <v>645</v>
      </c>
      <c r="J227" s="13"/>
      <c r="K227" s="59"/>
      <c r="L227" s="49"/>
      <c r="M227" s="59"/>
      <c r="N227" s="49"/>
    </row>
    <row r="228" spans="1:14" ht="11.25" customHeight="1">
      <c r="A228" s="16" t="s">
        <v>329</v>
      </c>
      <c r="B228" s="11"/>
      <c r="C228" s="134" t="s">
        <v>1007</v>
      </c>
      <c r="D228" s="11"/>
      <c r="E228" s="59">
        <v>157623</v>
      </c>
      <c r="F228" s="13"/>
      <c r="G228" s="12">
        <v>154033</v>
      </c>
      <c r="H228" s="13"/>
      <c r="I228" s="60" t="s">
        <v>646</v>
      </c>
      <c r="J228" s="13"/>
      <c r="K228" s="59"/>
      <c r="L228" s="13"/>
      <c r="M228" s="59"/>
      <c r="N228" s="13"/>
    </row>
    <row r="229" spans="1:14" ht="11.25" customHeight="1">
      <c r="A229" s="16" t="s">
        <v>806</v>
      </c>
      <c r="B229" s="11"/>
      <c r="C229" s="134" t="s">
        <v>749</v>
      </c>
      <c r="D229" s="11"/>
      <c r="E229" s="59">
        <v>6876</v>
      </c>
      <c r="F229" s="13"/>
      <c r="G229" s="39">
        <v>1103</v>
      </c>
      <c r="H229" s="13"/>
      <c r="I229" s="60" t="s">
        <v>647</v>
      </c>
      <c r="J229" s="13"/>
      <c r="K229" s="59"/>
      <c r="L229" s="13"/>
      <c r="M229" s="59"/>
      <c r="N229" s="13"/>
    </row>
    <row r="230" spans="1:14" ht="11.25" customHeight="1">
      <c r="A230" s="16" t="s">
        <v>807</v>
      </c>
      <c r="B230" s="11"/>
      <c r="C230" s="134" t="s">
        <v>749</v>
      </c>
      <c r="D230" s="11"/>
      <c r="E230" s="59">
        <v>422751</v>
      </c>
      <c r="F230" s="13"/>
      <c r="G230" s="39">
        <v>414444</v>
      </c>
      <c r="H230" s="13"/>
      <c r="I230" s="60" t="s">
        <v>648</v>
      </c>
      <c r="J230" s="13"/>
      <c r="K230" s="59"/>
      <c r="L230" s="13"/>
      <c r="M230" s="59"/>
      <c r="N230" s="13"/>
    </row>
    <row r="231" spans="1:14" ht="11.25" customHeight="1">
      <c r="A231" s="15" t="s">
        <v>333</v>
      </c>
      <c r="B231" s="11"/>
      <c r="C231" s="134"/>
      <c r="D231" s="38"/>
      <c r="E231" s="75"/>
      <c r="F231" s="31"/>
      <c r="G231" s="77"/>
      <c r="H231" s="31"/>
      <c r="I231" s="58"/>
      <c r="J231" s="31"/>
      <c r="K231" s="53"/>
      <c r="L231" s="31"/>
      <c r="M231" s="53"/>
      <c r="N231" s="31"/>
    </row>
    <row r="232" spans="1:14" ht="11.25" customHeight="1">
      <c r="A232" s="16" t="s">
        <v>334</v>
      </c>
      <c r="B232" s="11"/>
      <c r="C232" s="134" t="s">
        <v>552</v>
      </c>
      <c r="D232" s="10"/>
      <c r="E232" s="78">
        <v>148982</v>
      </c>
      <c r="F232" s="26"/>
      <c r="G232" s="79">
        <v>34125</v>
      </c>
      <c r="H232" s="26"/>
      <c r="I232" s="52" t="s">
        <v>649</v>
      </c>
      <c r="J232" s="26"/>
      <c r="K232" s="51"/>
      <c r="L232" s="26"/>
      <c r="M232" s="51"/>
      <c r="N232" s="26"/>
    </row>
    <row r="233" spans="1:14" ht="11.25" customHeight="1">
      <c r="A233" s="16" t="s">
        <v>335</v>
      </c>
      <c r="B233" s="11"/>
      <c r="C233" s="134" t="s">
        <v>310</v>
      </c>
      <c r="D233" s="11"/>
      <c r="E233" s="78">
        <v>1007986</v>
      </c>
      <c r="F233" s="13"/>
      <c r="G233" s="80">
        <v>911222</v>
      </c>
      <c r="H233" s="13"/>
      <c r="I233" s="60" t="s">
        <v>650</v>
      </c>
      <c r="J233" s="13"/>
      <c r="K233" s="59"/>
      <c r="L233" s="13"/>
      <c r="M233" s="59"/>
      <c r="N233" s="13"/>
    </row>
    <row r="234" spans="1:14" ht="11.25" customHeight="1">
      <c r="A234" s="16" t="s">
        <v>336</v>
      </c>
      <c r="B234" s="66"/>
      <c r="C234" s="136" t="s">
        <v>552</v>
      </c>
      <c r="D234" s="11"/>
      <c r="E234" s="86">
        <v>1690</v>
      </c>
      <c r="F234" s="13"/>
      <c r="G234" s="82">
        <v>1336</v>
      </c>
      <c r="H234" s="13"/>
      <c r="I234" s="60" t="s">
        <v>636</v>
      </c>
      <c r="J234" s="13"/>
      <c r="K234" s="59"/>
      <c r="L234" s="13"/>
      <c r="M234" s="59"/>
      <c r="N234" s="13"/>
    </row>
    <row r="235" spans="1:14" ht="11.25" customHeight="1">
      <c r="A235" s="15" t="s">
        <v>337</v>
      </c>
      <c r="B235" s="11"/>
      <c r="C235" s="134"/>
      <c r="D235" s="10"/>
      <c r="E235" s="51">
        <v>9444994</v>
      </c>
      <c r="F235" s="20"/>
      <c r="G235" s="19">
        <v>9301953</v>
      </c>
      <c r="H235" s="20"/>
      <c r="I235" s="52" t="s">
        <v>651</v>
      </c>
      <c r="J235" s="20"/>
      <c r="K235" s="51"/>
      <c r="L235" s="20"/>
      <c r="M235" s="51"/>
      <c r="N235" s="26"/>
    </row>
    <row r="236" spans="1:14" ht="11.25" customHeight="1">
      <c r="A236" s="15" t="s">
        <v>809</v>
      </c>
      <c r="B236" s="11"/>
      <c r="C236" s="134"/>
      <c r="D236" s="10"/>
      <c r="E236" s="51">
        <v>5155718</v>
      </c>
      <c r="F236" s="20"/>
      <c r="G236" s="61">
        <v>5046437</v>
      </c>
      <c r="H236" s="20"/>
      <c r="I236" s="52" t="s">
        <v>652</v>
      </c>
      <c r="J236" s="20"/>
      <c r="K236" s="51"/>
      <c r="L236" s="20"/>
      <c r="M236" s="51"/>
      <c r="N236" s="26"/>
    </row>
    <row r="237" spans="1:14" ht="11.25" customHeight="1">
      <c r="A237" s="15" t="s">
        <v>340</v>
      </c>
      <c r="B237" s="16"/>
      <c r="C237" s="134"/>
      <c r="D237" s="55"/>
      <c r="E237" s="56"/>
      <c r="F237" s="42"/>
      <c r="G237" s="41"/>
      <c r="H237" s="42"/>
      <c r="I237" s="57"/>
      <c r="J237" s="42"/>
      <c r="K237" s="56"/>
      <c r="L237" s="42"/>
      <c r="M237" s="56"/>
      <c r="N237" s="42"/>
    </row>
    <row r="238" spans="1:14" ht="11.25" customHeight="1">
      <c r="A238" s="16" t="s">
        <v>341</v>
      </c>
      <c r="B238" s="11"/>
      <c r="C238" s="134"/>
      <c r="D238" s="10"/>
      <c r="E238" s="51">
        <v>465980</v>
      </c>
      <c r="F238" s="20"/>
      <c r="G238" s="61">
        <v>437125</v>
      </c>
      <c r="H238" s="20"/>
      <c r="I238" s="52" t="s">
        <v>653</v>
      </c>
      <c r="J238" s="20"/>
      <c r="K238" s="51"/>
      <c r="L238" s="20"/>
      <c r="M238" s="51"/>
      <c r="N238" s="26"/>
    </row>
    <row r="239" spans="1:14" ht="11.25" customHeight="1">
      <c r="A239" s="16" t="s">
        <v>343</v>
      </c>
      <c r="B239" s="16"/>
      <c r="C239" s="134"/>
      <c r="D239" s="38"/>
      <c r="E239" s="53"/>
      <c r="F239" s="31"/>
      <c r="G239" s="33"/>
      <c r="H239" s="31"/>
      <c r="I239" s="58"/>
      <c r="J239" s="31"/>
      <c r="K239" s="53"/>
      <c r="L239" s="31"/>
      <c r="M239" s="53"/>
      <c r="N239" s="31"/>
    </row>
    <row r="240" spans="1:14" ht="11.25" customHeight="1">
      <c r="A240" s="21" t="s">
        <v>344</v>
      </c>
      <c r="B240" s="11"/>
      <c r="C240" s="134" t="s">
        <v>1007</v>
      </c>
      <c r="D240" s="10"/>
      <c r="E240" s="51">
        <v>89347</v>
      </c>
      <c r="F240" s="20"/>
      <c r="G240" s="61">
        <v>58297</v>
      </c>
      <c r="H240" s="26"/>
      <c r="I240" s="52" t="s">
        <v>654</v>
      </c>
      <c r="J240" s="20"/>
      <c r="K240" s="51"/>
      <c r="L240" s="20"/>
      <c r="M240" s="51"/>
      <c r="N240" s="26"/>
    </row>
    <row r="241" spans="1:14" ht="11.25" customHeight="1">
      <c r="A241" s="21" t="s">
        <v>346</v>
      </c>
      <c r="B241" s="11"/>
      <c r="C241" s="134" t="s">
        <v>749</v>
      </c>
      <c r="D241" s="11"/>
      <c r="E241" s="59">
        <v>1575161</v>
      </c>
      <c r="F241" s="13"/>
      <c r="G241" s="39">
        <v>487710</v>
      </c>
      <c r="H241" s="13"/>
      <c r="I241" s="60" t="s">
        <v>655</v>
      </c>
      <c r="J241" s="13"/>
      <c r="K241" s="59"/>
      <c r="L241" s="13"/>
      <c r="M241" s="59"/>
      <c r="N241" s="13"/>
    </row>
    <row r="242" spans="1:14" ht="11.25" customHeight="1">
      <c r="A242" s="21" t="s">
        <v>348</v>
      </c>
      <c r="B242" s="11"/>
      <c r="C242" s="134"/>
      <c r="D242" s="11"/>
      <c r="E242" s="59">
        <v>1307426</v>
      </c>
      <c r="F242" s="13"/>
      <c r="G242" s="12">
        <v>1084187</v>
      </c>
      <c r="H242" s="13"/>
      <c r="I242" s="60" t="s">
        <v>656</v>
      </c>
      <c r="J242" s="49"/>
      <c r="K242" s="59"/>
      <c r="L242" s="13"/>
      <c r="M242" s="59"/>
      <c r="N242" s="13"/>
    </row>
    <row r="243" spans="1:14" ht="11.25" customHeight="1">
      <c r="A243" s="21" t="s">
        <v>350</v>
      </c>
      <c r="B243" s="11"/>
      <c r="C243" s="134" t="s">
        <v>1007</v>
      </c>
      <c r="D243" s="11"/>
      <c r="E243" s="59">
        <v>280230</v>
      </c>
      <c r="F243" s="13"/>
      <c r="G243" s="12">
        <v>142093</v>
      </c>
      <c r="H243" s="13"/>
      <c r="I243" s="60" t="s">
        <v>657</v>
      </c>
      <c r="J243" s="13"/>
      <c r="K243" s="59"/>
      <c r="L243" s="13"/>
      <c r="M243" s="59"/>
      <c r="N243" s="13"/>
    </row>
    <row r="244" spans="1:14" ht="11.25" customHeight="1">
      <c r="A244" s="21" t="s">
        <v>352</v>
      </c>
      <c r="B244" s="11"/>
      <c r="C244" s="134" t="s">
        <v>749</v>
      </c>
      <c r="D244" s="10"/>
      <c r="E244" s="51">
        <v>2971481</v>
      </c>
      <c r="F244" s="26"/>
      <c r="G244" s="61">
        <v>1307034</v>
      </c>
      <c r="H244" s="13"/>
      <c r="I244" s="60" t="s">
        <v>658</v>
      </c>
      <c r="J244" s="13"/>
      <c r="K244" s="59"/>
      <c r="L244" s="13"/>
      <c r="M244" s="59"/>
      <c r="N244" s="13"/>
    </row>
    <row r="245" spans="1:14" ht="11.25" customHeight="1">
      <c r="A245" s="15" t="s">
        <v>354</v>
      </c>
      <c r="B245" s="11"/>
      <c r="C245" s="134"/>
      <c r="D245" s="55"/>
      <c r="E245" s="56"/>
      <c r="F245" s="42"/>
      <c r="G245" s="72"/>
      <c r="H245" s="42"/>
      <c r="I245" s="57"/>
      <c r="J245" s="42"/>
      <c r="K245" s="56"/>
      <c r="L245" s="42"/>
      <c r="M245" s="56"/>
      <c r="N245" s="42"/>
    </row>
    <row r="246" spans="1:14" ht="11.25" customHeight="1">
      <c r="A246" s="16" t="s">
        <v>809</v>
      </c>
      <c r="B246" s="11"/>
      <c r="C246" s="134"/>
      <c r="D246" s="10"/>
      <c r="E246" s="51">
        <v>5155718</v>
      </c>
      <c r="F246" s="20"/>
      <c r="G246" s="61">
        <v>5046437</v>
      </c>
      <c r="H246" s="20"/>
      <c r="I246" s="52" t="s">
        <v>652</v>
      </c>
      <c r="J246" s="26"/>
      <c r="K246" s="51"/>
      <c r="L246" s="26"/>
      <c r="M246" s="51"/>
      <c r="N246" s="26"/>
    </row>
    <row r="247" spans="1:14" ht="11.25" customHeight="1">
      <c r="A247" s="16" t="s">
        <v>929</v>
      </c>
      <c r="B247" s="11"/>
      <c r="C247" s="134"/>
      <c r="D247" s="11"/>
      <c r="E247" s="59">
        <v>19453358</v>
      </c>
      <c r="F247" s="13"/>
      <c r="G247" s="12">
        <v>509835</v>
      </c>
      <c r="H247" s="13"/>
      <c r="I247" s="60" t="s">
        <v>659</v>
      </c>
      <c r="J247" s="13"/>
      <c r="K247" s="59"/>
      <c r="L247" s="49"/>
      <c r="M247" s="59"/>
      <c r="N247" s="13"/>
    </row>
    <row r="248" spans="1:14" ht="11.25" customHeight="1">
      <c r="A248" s="16" t="s">
        <v>356</v>
      </c>
      <c r="B248" s="11"/>
      <c r="C248" s="134" t="s">
        <v>1007</v>
      </c>
      <c r="D248" s="11"/>
      <c r="E248" s="59">
        <v>120716</v>
      </c>
      <c r="F248" s="13"/>
      <c r="G248" s="12">
        <v>117291</v>
      </c>
      <c r="H248" s="13"/>
      <c r="I248" s="60" t="s">
        <v>143</v>
      </c>
      <c r="J248" s="13"/>
      <c r="K248" s="59"/>
      <c r="L248" s="49"/>
      <c r="M248" s="59"/>
      <c r="N248" s="13"/>
    </row>
    <row r="249" spans="1:14" ht="11.25" customHeight="1">
      <c r="A249" s="15" t="s">
        <v>357</v>
      </c>
      <c r="B249" s="11"/>
      <c r="C249" s="134"/>
      <c r="D249" s="11"/>
      <c r="E249" s="59">
        <v>8852534</v>
      </c>
      <c r="F249" s="13"/>
      <c r="G249" s="12">
        <v>4979937</v>
      </c>
      <c r="H249" s="13"/>
      <c r="I249" s="60" t="s">
        <v>660</v>
      </c>
      <c r="J249" s="13"/>
      <c r="K249" s="59"/>
      <c r="L249" s="13"/>
      <c r="M249" s="59"/>
      <c r="N249" s="13"/>
    </row>
    <row r="250" spans="1:14" ht="11.25" customHeight="1">
      <c r="A250" s="15" t="s">
        <v>359</v>
      </c>
      <c r="B250" s="11"/>
      <c r="C250" s="134"/>
      <c r="D250" s="10"/>
      <c r="E250" s="51">
        <v>40644356</v>
      </c>
      <c r="F250" s="26"/>
      <c r="G250" s="19">
        <v>38421156</v>
      </c>
      <c r="H250" s="26"/>
      <c r="I250" s="52" t="s">
        <v>661</v>
      </c>
      <c r="J250" s="20"/>
      <c r="K250" s="51"/>
      <c r="L250" s="26"/>
      <c r="M250" s="51"/>
      <c r="N250" s="26"/>
    </row>
    <row r="251" spans="1:14" ht="11.25" customHeight="1">
      <c r="A251" s="15" t="s">
        <v>361</v>
      </c>
      <c r="B251" s="11"/>
      <c r="C251" s="134"/>
      <c r="D251" s="11"/>
      <c r="E251" s="59">
        <v>10393504</v>
      </c>
      <c r="F251" s="13"/>
      <c r="G251" s="39">
        <v>10006699</v>
      </c>
      <c r="H251" s="13"/>
      <c r="I251" s="60" t="s">
        <v>662</v>
      </c>
      <c r="J251" s="49"/>
      <c r="K251" s="59"/>
      <c r="L251" s="13"/>
      <c r="M251" s="59"/>
      <c r="N251" s="13"/>
    </row>
    <row r="252" spans="1:14" ht="11.25" customHeight="1">
      <c r="A252" s="145" t="s">
        <v>744</v>
      </c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</row>
    <row r="253" spans="1:14" ht="11.25" customHeight="1">
      <c r="A253" s="148" t="s">
        <v>525</v>
      </c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</row>
    <row r="254" spans="1:14" ht="11.25" customHeight="1">
      <c r="A254" s="148" t="s">
        <v>459</v>
      </c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</row>
    <row r="255" spans="1:14" ht="11.25" customHeigh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ht="11.25" customHeight="1">
      <c r="A256" s="148" t="s">
        <v>125</v>
      </c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</row>
    <row r="257" spans="1:14" ht="11.25" customHeight="1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</row>
    <row r="258" spans="1:14" ht="11.25" customHeight="1">
      <c r="A258" s="38"/>
      <c r="B258" s="38"/>
      <c r="C258" s="38"/>
      <c r="D258" s="38"/>
      <c r="E258" s="53"/>
      <c r="F258" s="31"/>
      <c r="G258" s="159" t="s">
        <v>195</v>
      </c>
      <c r="H258" s="159"/>
      <c r="I258" s="159"/>
      <c r="J258" s="159"/>
      <c r="K258" s="159"/>
      <c r="L258" s="159"/>
      <c r="M258" s="159"/>
      <c r="N258" s="159"/>
    </row>
    <row r="259" spans="1:14" ht="11.25" customHeight="1">
      <c r="A259" s="160" t="s">
        <v>127</v>
      </c>
      <c r="B259" s="160"/>
      <c r="C259" s="160"/>
      <c r="D259" s="10"/>
      <c r="E259" s="19" t="s">
        <v>734</v>
      </c>
      <c r="F259" s="26"/>
      <c r="G259" s="19" t="s">
        <v>128</v>
      </c>
      <c r="H259" s="26"/>
      <c r="I259" s="159" t="s">
        <v>129</v>
      </c>
      <c r="J259" s="159"/>
      <c r="K259" s="159"/>
      <c r="L259" s="159"/>
      <c r="M259" s="159"/>
      <c r="N259" s="159"/>
    </row>
    <row r="260" spans="1:14" ht="11.25" customHeight="1">
      <c r="A260" s="149" t="s">
        <v>824</v>
      </c>
      <c r="B260" s="149"/>
      <c r="C260" s="149"/>
      <c r="D260" s="55"/>
      <c r="E260" s="56"/>
      <c r="F260" s="42"/>
      <c r="G260" s="41"/>
      <c r="H260" s="42"/>
      <c r="I260" s="57"/>
      <c r="J260" s="42"/>
      <c r="K260" s="56"/>
      <c r="L260" s="42"/>
      <c r="M260" s="56"/>
      <c r="N260" s="42"/>
    </row>
    <row r="261" spans="1:14" ht="11.25" customHeight="1">
      <c r="A261" s="15" t="s">
        <v>663</v>
      </c>
      <c r="B261" s="16"/>
      <c r="C261" s="17"/>
      <c r="D261" s="55"/>
      <c r="E261" s="53"/>
      <c r="F261" s="31"/>
      <c r="G261" s="33"/>
      <c r="H261" s="31"/>
      <c r="I261" s="58"/>
      <c r="J261" s="31"/>
      <c r="K261" s="53"/>
      <c r="L261" s="31"/>
      <c r="M261" s="53"/>
      <c r="N261" s="31"/>
    </row>
    <row r="262" spans="1:14" ht="11.25" customHeight="1">
      <c r="A262" s="16" t="s">
        <v>664</v>
      </c>
      <c r="B262" s="16"/>
      <c r="C262" s="17"/>
      <c r="D262" s="10"/>
      <c r="E262" s="51">
        <v>1646437</v>
      </c>
      <c r="F262" s="26"/>
      <c r="G262" s="19">
        <v>1646437</v>
      </c>
      <c r="H262" s="26"/>
      <c r="I262" s="52" t="s">
        <v>141</v>
      </c>
      <c r="J262" s="26"/>
      <c r="K262" s="51"/>
      <c r="L262" s="26"/>
      <c r="M262" s="51"/>
      <c r="N262" s="26"/>
    </row>
    <row r="263" spans="1:14" ht="11.25" customHeight="1">
      <c r="A263" s="16" t="s">
        <v>665</v>
      </c>
      <c r="B263" s="16"/>
      <c r="C263" s="17"/>
      <c r="D263" s="38"/>
      <c r="E263" s="51">
        <v>12058295</v>
      </c>
      <c r="F263" s="26"/>
      <c r="G263" s="19">
        <v>11681214</v>
      </c>
      <c r="H263" s="26"/>
      <c r="I263" s="52" t="s">
        <v>666</v>
      </c>
      <c r="J263" s="26"/>
      <c r="K263" s="51"/>
      <c r="L263" s="26"/>
      <c r="M263" s="51"/>
      <c r="N263" s="26"/>
    </row>
    <row r="264" spans="1:14" ht="11.25" customHeight="1">
      <c r="A264" s="15" t="s">
        <v>366</v>
      </c>
      <c r="B264" s="11"/>
      <c r="C264" s="17"/>
      <c r="D264" s="11"/>
      <c r="E264" s="59">
        <v>14821106</v>
      </c>
      <c r="F264" s="13"/>
      <c r="G264" s="12">
        <v>14668331</v>
      </c>
      <c r="H264" s="13"/>
      <c r="I264" s="60" t="s">
        <v>667</v>
      </c>
      <c r="J264" s="13"/>
      <c r="K264" s="59"/>
      <c r="L264" s="13"/>
      <c r="M264" s="59"/>
      <c r="N264" s="13"/>
    </row>
    <row r="265" spans="1:14" ht="11.25" customHeight="1">
      <c r="A265" s="15" t="s">
        <v>814</v>
      </c>
      <c r="B265" s="16"/>
      <c r="C265" s="17"/>
      <c r="D265" s="55"/>
      <c r="E265" s="53"/>
      <c r="F265" s="31"/>
      <c r="G265" s="33"/>
      <c r="H265" s="31"/>
      <c r="I265" s="58"/>
      <c r="J265" s="31"/>
      <c r="K265" s="53"/>
      <c r="L265" s="31"/>
      <c r="M265" s="53"/>
      <c r="N265" s="31"/>
    </row>
    <row r="266" spans="1:14" ht="11.25" customHeight="1">
      <c r="A266" s="16" t="s">
        <v>368</v>
      </c>
      <c r="B266" s="11"/>
      <c r="C266" s="17"/>
      <c r="D266" s="10"/>
      <c r="E266" s="51">
        <v>491925</v>
      </c>
      <c r="F266" s="20"/>
      <c r="G266" s="61">
        <v>269000</v>
      </c>
      <c r="H266" s="26"/>
      <c r="I266" s="52" t="s">
        <v>668</v>
      </c>
      <c r="J266" s="26"/>
      <c r="K266" s="51"/>
      <c r="L266" s="26"/>
      <c r="M266" s="51"/>
      <c r="N266" s="26"/>
    </row>
    <row r="267" spans="1:14" ht="11.25" customHeight="1">
      <c r="A267" s="16" t="s">
        <v>136</v>
      </c>
      <c r="B267" s="11"/>
      <c r="C267" s="17"/>
      <c r="D267" s="11"/>
      <c r="E267" s="59">
        <v>74770392</v>
      </c>
      <c r="F267" s="13"/>
      <c r="G267" s="39">
        <v>20318742</v>
      </c>
      <c r="H267" s="13"/>
      <c r="I267" s="60" t="s">
        <v>669</v>
      </c>
      <c r="J267" s="13"/>
      <c r="K267" s="59"/>
      <c r="L267" s="13"/>
      <c r="M267" s="59"/>
      <c r="N267" s="13"/>
    </row>
    <row r="268" spans="1:14" ht="11.25" customHeight="1">
      <c r="A268" s="16" t="s">
        <v>670</v>
      </c>
      <c r="B268" s="11"/>
      <c r="C268" s="17"/>
      <c r="D268" s="11"/>
      <c r="E268" s="59">
        <v>1910776</v>
      </c>
      <c r="F268" s="13"/>
      <c r="G268" s="12">
        <v>1073437</v>
      </c>
      <c r="H268" s="13"/>
      <c r="I268" s="60" t="s">
        <v>671</v>
      </c>
      <c r="J268" s="13"/>
      <c r="K268" s="59"/>
      <c r="L268" s="13"/>
      <c r="M268" s="59"/>
      <c r="N268" s="13"/>
    </row>
    <row r="269" spans="1:14" ht="11.25" customHeight="1">
      <c r="A269" s="15" t="s">
        <v>371</v>
      </c>
      <c r="B269" s="16"/>
      <c r="C269" s="17"/>
      <c r="D269" s="38"/>
      <c r="E269" s="53"/>
      <c r="F269" s="31"/>
      <c r="G269" s="33"/>
      <c r="H269" s="32"/>
      <c r="I269" s="58"/>
      <c r="J269" s="32"/>
      <c r="K269" s="53"/>
      <c r="L269" s="32"/>
      <c r="M269" s="53"/>
      <c r="N269" s="31"/>
    </row>
    <row r="270" spans="1:14" ht="11.25" customHeight="1">
      <c r="A270" s="16" t="s">
        <v>502</v>
      </c>
      <c r="B270" s="11"/>
      <c r="C270" s="17"/>
      <c r="D270" s="10"/>
      <c r="E270" s="51">
        <v>5441559</v>
      </c>
      <c r="F270" s="20"/>
      <c r="G270" s="19">
        <v>2572229</v>
      </c>
      <c r="H270" s="20"/>
      <c r="I270" s="52" t="s">
        <v>672</v>
      </c>
      <c r="J270" s="20"/>
      <c r="K270" s="51"/>
      <c r="L270" s="20"/>
      <c r="M270" s="51"/>
      <c r="N270" s="26"/>
    </row>
    <row r="271" spans="1:14" ht="11.25" customHeight="1">
      <c r="A271" s="16" t="s">
        <v>503</v>
      </c>
      <c r="B271" s="11"/>
      <c r="C271" s="17"/>
      <c r="D271" s="11"/>
      <c r="E271" s="59">
        <v>9796267</v>
      </c>
      <c r="F271" s="49"/>
      <c r="G271" s="39">
        <v>9027437</v>
      </c>
      <c r="H271" s="13"/>
      <c r="I271" s="60" t="s">
        <v>673</v>
      </c>
      <c r="J271" s="13"/>
      <c r="K271" s="59"/>
      <c r="L271" s="13"/>
      <c r="M271" s="59"/>
      <c r="N271" s="13"/>
    </row>
    <row r="272" spans="1:14" ht="11.25" customHeight="1">
      <c r="A272" s="15" t="s">
        <v>374</v>
      </c>
      <c r="B272" s="11"/>
      <c r="C272" s="17"/>
      <c r="D272" s="11"/>
      <c r="E272" s="59">
        <v>1408807</v>
      </c>
      <c r="F272" s="49"/>
      <c r="G272" s="12">
        <v>129464</v>
      </c>
      <c r="H272" s="49"/>
      <c r="I272" s="60" t="s">
        <v>674</v>
      </c>
      <c r="J272" s="49"/>
      <c r="K272" s="59"/>
      <c r="L272" s="49"/>
      <c r="M272" s="59"/>
      <c r="N272" s="13"/>
    </row>
    <row r="273" spans="1:14" ht="11.25" customHeight="1">
      <c r="A273" s="15" t="s">
        <v>376</v>
      </c>
      <c r="B273" s="11"/>
      <c r="C273" s="134" t="s">
        <v>1007</v>
      </c>
      <c r="D273" s="11"/>
      <c r="E273" s="59">
        <v>1091653</v>
      </c>
      <c r="F273" s="13"/>
      <c r="G273" s="12">
        <v>717</v>
      </c>
      <c r="H273" s="13"/>
      <c r="I273" s="60" t="s">
        <v>144</v>
      </c>
      <c r="J273" s="13"/>
      <c r="K273" s="59"/>
      <c r="L273" s="13"/>
      <c r="M273" s="59"/>
      <c r="N273" s="13"/>
    </row>
    <row r="274" spans="1:14" ht="11.25" customHeight="1">
      <c r="A274" s="15" t="s">
        <v>378</v>
      </c>
      <c r="B274" s="11"/>
      <c r="C274" s="134"/>
      <c r="D274" s="11"/>
      <c r="E274" s="59">
        <v>6629069</v>
      </c>
      <c r="F274" s="13"/>
      <c r="G274" s="12">
        <v>1003062</v>
      </c>
      <c r="H274" s="13"/>
      <c r="I274" s="60" t="s">
        <v>675</v>
      </c>
      <c r="J274" s="13"/>
      <c r="K274" s="59"/>
      <c r="L274" s="13"/>
      <c r="M274" s="59"/>
      <c r="N274" s="13"/>
    </row>
    <row r="275" spans="1:14" ht="11.25" customHeight="1">
      <c r="A275" s="50" t="s">
        <v>379</v>
      </c>
      <c r="B275" s="65"/>
      <c r="C275" s="137"/>
      <c r="D275" s="55"/>
      <c r="E275" s="56"/>
      <c r="F275" s="42"/>
      <c r="G275" s="41"/>
      <c r="H275" s="42"/>
      <c r="I275" s="57"/>
      <c r="J275" s="42"/>
      <c r="K275" s="56"/>
      <c r="L275" s="42"/>
      <c r="M275" s="56"/>
      <c r="N275" s="42"/>
    </row>
    <row r="276" spans="1:14" ht="11.25" customHeight="1">
      <c r="A276" s="48" t="s">
        <v>380</v>
      </c>
      <c r="B276" s="10"/>
      <c r="C276" s="136" t="s">
        <v>445</v>
      </c>
      <c r="D276" s="10"/>
      <c r="E276" s="51">
        <v>59</v>
      </c>
      <c r="F276" s="26"/>
      <c r="G276" s="61">
        <v>30</v>
      </c>
      <c r="H276" s="26"/>
      <c r="I276" s="52" t="s">
        <v>676</v>
      </c>
      <c r="J276" s="26"/>
      <c r="K276" s="51"/>
      <c r="L276" s="26"/>
      <c r="M276" s="51"/>
      <c r="N276" s="26"/>
    </row>
    <row r="277" spans="1:14" ht="11.25" customHeight="1">
      <c r="A277" s="50" t="s">
        <v>382</v>
      </c>
      <c r="B277" s="55"/>
      <c r="C277" s="137"/>
      <c r="D277" s="55"/>
      <c r="E277" s="56"/>
      <c r="F277" s="42"/>
      <c r="G277" s="72"/>
      <c r="H277" s="42"/>
      <c r="I277" s="57"/>
      <c r="J277" s="42"/>
      <c r="K277" s="56"/>
      <c r="L277" s="42"/>
      <c r="M277" s="56"/>
      <c r="N277" s="42"/>
    </row>
    <row r="278" spans="1:14" ht="11.25" customHeight="1">
      <c r="A278" s="48" t="s">
        <v>383</v>
      </c>
      <c r="B278" s="10"/>
      <c r="C278" s="136"/>
      <c r="D278" s="38"/>
      <c r="E278" s="53"/>
      <c r="F278" s="31"/>
      <c r="G278" s="44"/>
      <c r="H278" s="31"/>
      <c r="I278" s="58"/>
      <c r="J278" s="31"/>
      <c r="K278" s="53"/>
      <c r="L278" s="31"/>
      <c r="M278" s="53"/>
      <c r="N278" s="31"/>
    </row>
    <row r="279" spans="1:14" ht="11.25" customHeight="1">
      <c r="A279" s="66" t="s">
        <v>384</v>
      </c>
      <c r="B279" s="10"/>
      <c r="C279" s="136" t="s">
        <v>552</v>
      </c>
      <c r="D279" s="10"/>
      <c r="E279" s="78">
        <v>12952</v>
      </c>
      <c r="F279" s="26"/>
      <c r="G279" s="79">
        <v>7598</v>
      </c>
      <c r="H279" s="26"/>
      <c r="I279" s="52" t="s">
        <v>677</v>
      </c>
      <c r="J279" s="26"/>
      <c r="K279" s="51"/>
      <c r="L279" s="26"/>
      <c r="M279" s="51"/>
      <c r="N279" s="26"/>
    </row>
    <row r="280" spans="1:14" ht="11.25" customHeight="1">
      <c r="A280" s="66" t="s">
        <v>386</v>
      </c>
      <c r="B280" s="10"/>
      <c r="C280" s="136" t="s">
        <v>749</v>
      </c>
      <c r="D280" s="10"/>
      <c r="E280" s="86">
        <v>2088</v>
      </c>
      <c r="F280" s="13"/>
      <c r="G280" s="87">
        <v>734</v>
      </c>
      <c r="H280" s="26"/>
      <c r="I280" s="52" t="s">
        <v>678</v>
      </c>
      <c r="J280" s="26"/>
      <c r="K280" s="51"/>
      <c r="L280" s="26"/>
      <c r="M280" s="51"/>
      <c r="N280" s="26"/>
    </row>
    <row r="281" spans="1:14" ht="11.25" customHeight="1">
      <c r="A281" s="15" t="s">
        <v>388</v>
      </c>
      <c r="B281" s="10"/>
      <c r="C281" s="136"/>
      <c r="D281" s="10"/>
      <c r="E281" s="51">
        <v>921971</v>
      </c>
      <c r="F281" s="13"/>
      <c r="G281" s="19">
        <v>555437</v>
      </c>
      <c r="H281" s="26"/>
      <c r="I281" s="52" t="s">
        <v>679</v>
      </c>
      <c r="J281" s="26"/>
      <c r="K281" s="51"/>
      <c r="L281" s="26"/>
      <c r="M281" s="51"/>
      <c r="N281" s="26"/>
    </row>
    <row r="282" spans="1:14" ht="11.25" customHeight="1">
      <c r="A282" s="15" t="s">
        <v>389</v>
      </c>
      <c r="B282" s="10"/>
      <c r="C282" s="136" t="s">
        <v>310</v>
      </c>
      <c r="D282" s="10"/>
      <c r="E282" s="78">
        <v>113408</v>
      </c>
      <c r="F282" s="26"/>
      <c r="G282" s="80">
        <v>22330</v>
      </c>
      <c r="H282" s="49"/>
      <c r="I282" s="60" t="s">
        <v>680</v>
      </c>
      <c r="J282" s="26"/>
      <c r="K282" s="51"/>
      <c r="L282" s="26"/>
      <c r="M282" s="51"/>
      <c r="N282" s="26"/>
    </row>
    <row r="283" spans="1:14" ht="11.25" customHeight="1">
      <c r="A283" s="15" t="s">
        <v>391</v>
      </c>
      <c r="B283" s="11"/>
      <c r="C283" s="134" t="s">
        <v>1007</v>
      </c>
      <c r="D283" s="11"/>
      <c r="E283" s="59">
        <v>517792</v>
      </c>
      <c r="F283" s="49"/>
      <c r="G283" s="39">
        <v>502926</v>
      </c>
      <c r="H283" s="49"/>
      <c r="I283" s="60" t="s">
        <v>681</v>
      </c>
      <c r="J283" s="13"/>
      <c r="K283" s="59"/>
      <c r="L283" s="49"/>
      <c r="M283" s="59"/>
      <c r="N283" s="13"/>
    </row>
    <row r="284" spans="1:14" ht="11.25" customHeight="1">
      <c r="A284" s="50" t="s">
        <v>393</v>
      </c>
      <c r="B284" s="65"/>
      <c r="C284" s="137"/>
      <c r="D284" s="38"/>
      <c r="E284" s="53"/>
      <c r="F284" s="31"/>
      <c r="G284" s="33"/>
      <c r="H284" s="31"/>
      <c r="I284" s="58"/>
      <c r="J284" s="31"/>
      <c r="K284" s="53"/>
      <c r="L284" s="31"/>
      <c r="M284" s="53"/>
      <c r="N284" s="31"/>
    </row>
    <row r="285" spans="1:14" ht="11.25" customHeight="1">
      <c r="A285" s="48" t="s">
        <v>394</v>
      </c>
      <c r="B285" s="10"/>
      <c r="C285" s="136"/>
      <c r="D285" s="38"/>
      <c r="E285" s="53"/>
      <c r="F285" s="32"/>
      <c r="G285" s="44"/>
      <c r="H285" s="32"/>
      <c r="I285" s="58"/>
      <c r="J285" s="32"/>
      <c r="K285" s="53"/>
      <c r="L285" s="32"/>
      <c r="M285" s="53"/>
      <c r="N285" s="32"/>
    </row>
    <row r="286" spans="1:14" ht="11.25" customHeight="1">
      <c r="A286" s="66" t="s">
        <v>395</v>
      </c>
      <c r="B286" s="10"/>
      <c r="C286" s="136" t="s">
        <v>749</v>
      </c>
      <c r="D286" s="10"/>
      <c r="E286" s="51">
        <v>691679</v>
      </c>
      <c r="F286" s="20"/>
      <c r="G286" s="61">
        <v>689201</v>
      </c>
      <c r="H286" s="20"/>
      <c r="I286" s="52" t="s">
        <v>682</v>
      </c>
      <c r="J286" s="20"/>
      <c r="K286" s="51"/>
      <c r="L286" s="20"/>
      <c r="M286" s="51"/>
      <c r="N286" s="20"/>
    </row>
    <row r="287" spans="1:14" ht="11.25" customHeight="1">
      <c r="A287" s="66" t="s">
        <v>180</v>
      </c>
      <c r="B287" s="10"/>
      <c r="C287" s="136"/>
      <c r="D287" s="11"/>
      <c r="E287" s="59">
        <v>51838304</v>
      </c>
      <c r="F287" s="49"/>
      <c r="G287" s="12">
        <v>51592384</v>
      </c>
      <c r="H287" s="49"/>
      <c r="I287" s="60" t="s">
        <v>683</v>
      </c>
      <c r="J287" s="49"/>
      <c r="K287" s="59"/>
      <c r="L287" s="49"/>
      <c r="M287" s="59"/>
      <c r="N287" s="49"/>
    </row>
    <row r="288" spans="1:14" ht="11.25" customHeight="1">
      <c r="A288" s="15" t="s">
        <v>820</v>
      </c>
      <c r="B288" s="48"/>
      <c r="C288" s="136"/>
      <c r="D288" s="38"/>
      <c r="E288" s="53"/>
      <c r="F288" s="31"/>
      <c r="G288" s="33"/>
      <c r="H288" s="31"/>
      <c r="I288" s="58"/>
      <c r="J288" s="31"/>
      <c r="K288" s="53"/>
      <c r="L288" s="31"/>
      <c r="M288" s="53"/>
      <c r="N288" s="31"/>
    </row>
    <row r="289" spans="1:14" ht="11.25" customHeight="1">
      <c r="A289" s="16" t="s">
        <v>398</v>
      </c>
      <c r="B289" s="48"/>
      <c r="C289" s="136"/>
      <c r="D289" s="38"/>
      <c r="E289" s="53"/>
      <c r="F289" s="31"/>
      <c r="G289" s="33"/>
      <c r="H289" s="31"/>
      <c r="I289" s="58"/>
      <c r="J289" s="32"/>
      <c r="K289" s="53"/>
      <c r="L289" s="31"/>
      <c r="M289" s="53"/>
      <c r="N289" s="32"/>
    </row>
    <row r="290" spans="1:14" ht="11.25" customHeight="1">
      <c r="A290" s="21" t="s">
        <v>399</v>
      </c>
      <c r="B290" s="11"/>
      <c r="C290" s="134"/>
      <c r="D290" s="10"/>
      <c r="E290" s="51">
        <v>24146108</v>
      </c>
      <c r="F290" s="26"/>
      <c r="G290" s="19">
        <v>11641876</v>
      </c>
      <c r="H290" s="26"/>
      <c r="I290" s="52" t="s">
        <v>684</v>
      </c>
      <c r="J290" s="26"/>
      <c r="K290" s="51"/>
      <c r="L290" s="26"/>
      <c r="M290" s="51"/>
      <c r="N290" s="26"/>
    </row>
    <row r="291" spans="1:14" ht="11.25" customHeight="1">
      <c r="A291" s="21" t="s">
        <v>401</v>
      </c>
      <c r="B291" s="11"/>
      <c r="C291" s="134" t="s">
        <v>1007</v>
      </c>
      <c r="D291" s="11"/>
      <c r="E291" s="59">
        <v>119395</v>
      </c>
      <c r="F291" s="49"/>
      <c r="G291" s="39">
        <v>37985</v>
      </c>
      <c r="H291" s="49"/>
      <c r="I291" s="52" t="s">
        <v>685</v>
      </c>
      <c r="J291" s="49"/>
      <c r="K291" s="59"/>
      <c r="L291" s="49"/>
      <c r="M291" s="59"/>
      <c r="N291" s="49"/>
    </row>
    <row r="292" spans="1:14" ht="11.25" customHeight="1">
      <c r="A292" s="48" t="s">
        <v>403</v>
      </c>
      <c r="B292" s="11"/>
      <c r="C292" s="134"/>
      <c r="D292" s="11"/>
      <c r="E292" s="59">
        <v>68270192</v>
      </c>
      <c r="F292" s="49"/>
      <c r="G292" s="12">
        <v>6294640</v>
      </c>
      <c r="H292" s="13"/>
      <c r="I292" s="60" t="s">
        <v>686</v>
      </c>
      <c r="J292" s="49"/>
      <c r="K292" s="59"/>
      <c r="L292" s="13"/>
      <c r="M292" s="59"/>
      <c r="N292" s="49"/>
    </row>
    <row r="293" spans="1:14" ht="11.25" customHeight="1">
      <c r="A293" s="48" t="s">
        <v>406</v>
      </c>
      <c r="B293" s="11"/>
      <c r="C293" s="134"/>
      <c r="D293" s="11"/>
      <c r="E293" s="59">
        <v>15556676</v>
      </c>
      <c r="F293" s="13"/>
      <c r="G293" s="12">
        <v>13614408</v>
      </c>
      <c r="H293" s="13"/>
      <c r="I293" s="60" t="s">
        <v>687</v>
      </c>
      <c r="J293" s="49"/>
      <c r="K293" s="59"/>
      <c r="L293" s="49"/>
      <c r="M293" s="59"/>
      <c r="N293" s="49"/>
    </row>
    <row r="294" spans="1:14" ht="11.25" customHeight="1">
      <c r="A294" s="16" t="s">
        <v>408</v>
      </c>
      <c r="B294" s="11"/>
      <c r="C294" s="134"/>
      <c r="D294" s="11"/>
      <c r="E294" s="59">
        <v>88913</v>
      </c>
      <c r="F294" s="13"/>
      <c r="G294" s="12">
        <v>84726</v>
      </c>
      <c r="H294" s="13"/>
      <c r="I294" s="60" t="s">
        <v>688</v>
      </c>
      <c r="J294" s="49"/>
      <c r="K294" s="59"/>
      <c r="L294" s="49"/>
      <c r="M294" s="59"/>
      <c r="N294" s="49"/>
    </row>
    <row r="295" spans="1:14" ht="11.25" customHeight="1">
      <c r="A295" s="48" t="s">
        <v>409</v>
      </c>
      <c r="B295" s="11"/>
      <c r="C295" s="134"/>
      <c r="D295" s="11"/>
      <c r="E295" s="59">
        <v>50574088</v>
      </c>
      <c r="F295" s="13"/>
      <c r="G295" s="12">
        <v>49363192</v>
      </c>
      <c r="H295" s="13"/>
      <c r="I295" s="60" t="s">
        <v>689</v>
      </c>
      <c r="J295" s="13"/>
      <c r="K295" s="59"/>
      <c r="L295" s="13"/>
      <c r="M295" s="59"/>
      <c r="N295" s="13"/>
    </row>
    <row r="296" spans="1:14" ht="11.25" customHeight="1">
      <c r="A296" s="48" t="s">
        <v>411</v>
      </c>
      <c r="B296" s="11"/>
      <c r="C296" s="134" t="s">
        <v>1007</v>
      </c>
      <c r="D296" s="11"/>
      <c r="E296" s="59">
        <v>833812</v>
      </c>
      <c r="F296" s="13"/>
      <c r="G296" s="39">
        <v>827848</v>
      </c>
      <c r="H296" s="13"/>
      <c r="I296" s="60" t="s">
        <v>690</v>
      </c>
      <c r="J296" s="13"/>
      <c r="K296" s="59"/>
      <c r="L296" s="13"/>
      <c r="M296" s="59"/>
      <c r="N296" s="13"/>
    </row>
    <row r="297" spans="1:14" ht="11.25" customHeight="1">
      <c r="A297" s="15" t="s">
        <v>413</v>
      </c>
      <c r="B297" s="48"/>
      <c r="C297" s="136"/>
      <c r="D297" s="38"/>
      <c r="E297" s="53"/>
      <c r="F297" s="31"/>
      <c r="G297" s="33"/>
      <c r="H297" s="31"/>
      <c r="I297" s="58"/>
      <c r="J297" s="31"/>
      <c r="K297" s="53"/>
      <c r="L297" s="31"/>
      <c r="M297" s="53"/>
      <c r="N297" s="31"/>
    </row>
    <row r="298" spans="1:14" ht="11.25" customHeight="1">
      <c r="A298" s="16" t="s">
        <v>414</v>
      </c>
      <c r="B298" s="48"/>
      <c r="C298" s="136"/>
      <c r="D298" s="38"/>
      <c r="E298" s="53"/>
      <c r="F298" s="31"/>
      <c r="G298" s="33"/>
      <c r="H298" s="31"/>
      <c r="I298" s="58"/>
      <c r="J298" s="32"/>
      <c r="K298" s="53"/>
      <c r="L298" s="31"/>
      <c r="M298" s="53"/>
      <c r="N298" s="32"/>
    </row>
    <row r="299" spans="1:14" ht="11.25" customHeight="1">
      <c r="A299" s="21" t="s">
        <v>504</v>
      </c>
      <c r="B299" s="11"/>
      <c r="C299" s="134"/>
      <c r="D299" s="10"/>
      <c r="E299" s="51">
        <v>38033372</v>
      </c>
      <c r="F299" s="26"/>
      <c r="G299" s="61">
        <v>37926072</v>
      </c>
      <c r="H299" s="26"/>
      <c r="I299" s="52" t="s">
        <v>691</v>
      </c>
      <c r="J299" s="26"/>
      <c r="K299" s="51"/>
      <c r="L299" s="26"/>
      <c r="M299" s="51"/>
      <c r="N299" s="26"/>
    </row>
    <row r="300" spans="1:14" ht="11.25" customHeight="1">
      <c r="A300" s="21" t="s">
        <v>416</v>
      </c>
      <c r="B300" s="11"/>
      <c r="C300" s="134"/>
      <c r="D300" s="11"/>
      <c r="E300" s="59">
        <v>184382</v>
      </c>
      <c r="F300" s="13"/>
      <c r="G300" s="12">
        <v>97195</v>
      </c>
      <c r="H300" s="49"/>
      <c r="I300" s="60" t="s">
        <v>692</v>
      </c>
      <c r="J300" s="49"/>
      <c r="K300" s="59"/>
      <c r="L300" s="49"/>
      <c r="M300" s="59"/>
      <c r="N300" s="49"/>
    </row>
    <row r="301" spans="1:14" ht="11.25" customHeight="1">
      <c r="A301" s="48" t="s">
        <v>418</v>
      </c>
      <c r="B301" s="11"/>
      <c r="C301" s="134"/>
      <c r="D301" s="11"/>
      <c r="E301" s="59">
        <v>25429</v>
      </c>
      <c r="F301" s="49"/>
      <c r="G301" s="61">
        <v>25312</v>
      </c>
      <c r="H301" s="13"/>
      <c r="I301" s="60" t="s">
        <v>693</v>
      </c>
      <c r="J301" s="49"/>
      <c r="K301" s="59"/>
      <c r="L301" s="13"/>
      <c r="M301" s="59"/>
      <c r="N301" s="49"/>
    </row>
    <row r="302" spans="1:14" ht="11.25" customHeight="1">
      <c r="A302" s="48" t="s">
        <v>420</v>
      </c>
      <c r="B302" s="11"/>
      <c r="C302" s="134" t="s">
        <v>1007</v>
      </c>
      <c r="D302" s="11"/>
      <c r="E302" s="59">
        <v>112085</v>
      </c>
      <c r="F302" s="49"/>
      <c r="G302" s="61">
        <v>11129</v>
      </c>
      <c r="H302" s="13"/>
      <c r="I302" s="60" t="s">
        <v>694</v>
      </c>
      <c r="J302" s="49"/>
      <c r="K302" s="59"/>
      <c r="L302" s="13"/>
      <c r="M302" s="59"/>
      <c r="N302" s="49"/>
    </row>
    <row r="303" spans="1:14" ht="11.25" customHeight="1">
      <c r="A303" s="15" t="s">
        <v>422</v>
      </c>
      <c r="B303" s="11"/>
      <c r="C303" s="134" t="s">
        <v>749</v>
      </c>
      <c r="D303" s="11"/>
      <c r="E303" s="59">
        <v>143228</v>
      </c>
      <c r="F303" s="13"/>
      <c r="G303" s="39">
        <v>127825</v>
      </c>
      <c r="H303" s="13"/>
      <c r="I303" s="60" t="s">
        <v>695</v>
      </c>
      <c r="J303" s="13"/>
      <c r="K303" s="59"/>
      <c r="L303" s="13"/>
      <c r="M303" s="59"/>
      <c r="N303" s="13"/>
    </row>
    <row r="304" spans="1:14" ht="11.25" customHeight="1">
      <c r="A304" s="15" t="s">
        <v>424</v>
      </c>
      <c r="B304" s="11"/>
      <c r="C304" s="134"/>
      <c r="D304" s="11"/>
      <c r="E304" s="59">
        <v>22267216</v>
      </c>
      <c r="F304" s="13"/>
      <c r="G304" s="61">
        <v>19399414</v>
      </c>
      <c r="H304" s="13"/>
      <c r="I304" s="60" t="s">
        <v>696</v>
      </c>
      <c r="J304" s="13"/>
      <c r="K304" s="59"/>
      <c r="L304" s="13"/>
      <c r="M304" s="59"/>
      <c r="N304" s="13"/>
    </row>
    <row r="305" spans="1:14" ht="11.25" customHeight="1">
      <c r="A305" s="64" t="s">
        <v>426</v>
      </c>
      <c r="B305" s="11"/>
      <c r="C305" s="134"/>
      <c r="D305" s="11"/>
      <c r="E305" s="59">
        <v>57898025</v>
      </c>
      <c r="F305" s="13"/>
      <c r="G305" s="61">
        <v>43586548</v>
      </c>
      <c r="H305" s="13"/>
      <c r="I305" s="60" t="s">
        <v>697</v>
      </c>
      <c r="J305" s="13"/>
      <c r="K305" s="59"/>
      <c r="L305" s="13"/>
      <c r="M305" s="59"/>
      <c r="N305" s="13"/>
    </row>
    <row r="306" spans="1:14" ht="11.25" customHeight="1">
      <c r="A306" s="149" t="s">
        <v>833</v>
      </c>
      <c r="B306" s="149"/>
      <c r="C306" s="46"/>
      <c r="D306" s="38"/>
      <c r="E306" s="53"/>
      <c r="F306" s="31"/>
      <c r="G306" s="33"/>
      <c r="H306" s="31"/>
      <c r="I306" s="58"/>
      <c r="J306" s="31"/>
      <c r="K306" s="53"/>
      <c r="L306" s="31"/>
      <c r="M306" s="53"/>
      <c r="N306" s="31"/>
    </row>
    <row r="307" spans="1:14" ht="11.25" customHeight="1">
      <c r="A307" s="64" t="s">
        <v>428</v>
      </c>
      <c r="B307" s="11"/>
      <c r="C307" s="17"/>
      <c r="D307" s="10"/>
      <c r="E307" s="51">
        <v>32835404</v>
      </c>
      <c r="F307" s="26"/>
      <c r="G307" s="19">
        <v>31212078</v>
      </c>
      <c r="H307" s="26"/>
      <c r="I307" s="52" t="s">
        <v>698</v>
      </c>
      <c r="J307" s="26"/>
      <c r="K307" s="51"/>
      <c r="L307" s="26"/>
      <c r="M307" s="51"/>
      <c r="N307" s="26"/>
    </row>
    <row r="308" spans="1:14" ht="11.25" customHeight="1">
      <c r="A308" s="64" t="s">
        <v>430</v>
      </c>
      <c r="B308" s="11"/>
      <c r="C308" s="17"/>
      <c r="D308" s="10"/>
      <c r="E308" s="51">
        <v>10814865</v>
      </c>
      <c r="F308" s="20"/>
      <c r="G308" s="19">
        <v>9936859</v>
      </c>
      <c r="H308" s="20"/>
      <c r="I308" s="52" t="s">
        <v>699</v>
      </c>
      <c r="J308" s="20"/>
      <c r="K308" s="51"/>
      <c r="L308" s="20"/>
      <c r="M308" s="51"/>
      <c r="N308" s="20"/>
    </row>
    <row r="309" spans="1:14" ht="11.25" customHeight="1">
      <c r="A309" s="64" t="s">
        <v>834</v>
      </c>
      <c r="B309" s="48"/>
      <c r="C309" s="46"/>
      <c r="D309" s="38"/>
      <c r="E309" s="53"/>
      <c r="F309" s="31"/>
      <c r="G309" s="33"/>
      <c r="H309" s="31"/>
      <c r="I309" s="58"/>
      <c r="J309" s="32"/>
      <c r="K309" s="53"/>
      <c r="L309" s="32"/>
      <c r="M309" s="53"/>
      <c r="N309" s="31"/>
    </row>
    <row r="310" spans="1:14" ht="11.25" customHeight="1">
      <c r="A310" s="16" t="s">
        <v>432</v>
      </c>
      <c r="B310" s="11"/>
      <c r="C310" s="17"/>
      <c r="D310" s="10"/>
      <c r="E310" s="51">
        <v>55337336</v>
      </c>
      <c r="F310" s="26"/>
      <c r="G310" s="19">
        <v>3051000</v>
      </c>
      <c r="H310" s="26"/>
      <c r="I310" s="52" t="s">
        <v>700</v>
      </c>
      <c r="J310" s="26"/>
      <c r="K310" s="51"/>
      <c r="L310" s="26"/>
      <c r="M310" s="51"/>
      <c r="N310" s="26"/>
    </row>
    <row r="311" spans="1:14" ht="11.25" customHeight="1">
      <c r="A311" s="16" t="s">
        <v>701</v>
      </c>
      <c r="B311" s="11"/>
      <c r="C311" s="134" t="s">
        <v>1007</v>
      </c>
      <c r="D311" s="11"/>
      <c r="E311" s="59">
        <v>6760454</v>
      </c>
      <c r="F311" s="13"/>
      <c r="G311" s="61">
        <v>1045578</v>
      </c>
      <c r="H311" s="49"/>
      <c r="I311" s="60" t="s">
        <v>702</v>
      </c>
      <c r="J311" s="13"/>
      <c r="K311" s="59"/>
      <c r="L311" s="49"/>
      <c r="M311" s="59"/>
      <c r="N311" s="49"/>
    </row>
    <row r="312" spans="1:14" ht="11.25" customHeight="1">
      <c r="A312" s="16" t="s">
        <v>703</v>
      </c>
      <c r="B312" s="54"/>
      <c r="C312" s="138"/>
      <c r="D312" s="10"/>
      <c r="E312" s="51">
        <v>945812</v>
      </c>
      <c r="F312" s="26"/>
      <c r="G312" s="61">
        <v>437875</v>
      </c>
      <c r="H312" s="26"/>
      <c r="I312" s="52" t="s">
        <v>704</v>
      </c>
      <c r="J312" s="26"/>
      <c r="K312" s="51"/>
      <c r="L312" s="26"/>
      <c r="M312" s="51"/>
      <c r="N312" s="26"/>
    </row>
    <row r="313" spans="1:14" ht="11.25" customHeight="1">
      <c r="A313" s="16" t="s">
        <v>505</v>
      </c>
      <c r="B313" s="54"/>
      <c r="C313" s="138"/>
      <c r="D313" s="11"/>
      <c r="E313" s="59">
        <v>4575078</v>
      </c>
      <c r="F313" s="13"/>
      <c r="G313" s="12">
        <v>4556500</v>
      </c>
      <c r="H313" s="13"/>
      <c r="I313" s="60" t="s">
        <v>705</v>
      </c>
      <c r="J313" s="13"/>
      <c r="K313" s="59"/>
      <c r="L313" s="13"/>
      <c r="M313" s="59"/>
      <c r="N313" s="13"/>
    </row>
    <row r="314" spans="1:14" ht="11.25" customHeight="1">
      <c r="A314" s="48" t="s">
        <v>506</v>
      </c>
      <c r="B314" s="11"/>
      <c r="C314" s="134" t="s">
        <v>1007</v>
      </c>
      <c r="D314" s="10"/>
      <c r="E314" s="51">
        <v>6821626</v>
      </c>
      <c r="F314" s="26"/>
      <c r="G314" s="61">
        <v>1053934</v>
      </c>
      <c r="H314" s="26"/>
      <c r="I314" s="60" t="s">
        <v>706</v>
      </c>
      <c r="J314" s="26"/>
      <c r="K314" s="51"/>
      <c r="L314" s="26"/>
      <c r="M314" s="51"/>
      <c r="N314" s="26"/>
    </row>
    <row r="315" spans="1:14" ht="11.25" customHeight="1">
      <c r="A315" s="145" t="s">
        <v>744</v>
      </c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</row>
    <row r="316" spans="1:14" ht="11.25" customHeight="1">
      <c r="A316" s="148" t="s">
        <v>525</v>
      </c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</row>
    <row r="317" spans="1:14" ht="11.25" customHeight="1">
      <c r="A317" s="148" t="s">
        <v>459</v>
      </c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</row>
    <row r="318" spans="1:14" ht="11.25" customHeigh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ht="11.25" customHeight="1">
      <c r="A319" s="148" t="s">
        <v>125</v>
      </c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</row>
    <row r="320" spans="1:14" ht="11.25" customHeight="1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</row>
    <row r="321" spans="1:14" ht="11.25" customHeight="1">
      <c r="A321" s="38"/>
      <c r="B321" s="38"/>
      <c r="C321" s="38"/>
      <c r="D321" s="38"/>
      <c r="E321" s="53"/>
      <c r="F321" s="31"/>
      <c r="G321" s="159" t="s">
        <v>195</v>
      </c>
      <c r="H321" s="159"/>
      <c r="I321" s="159"/>
      <c r="J321" s="159"/>
      <c r="K321" s="159"/>
      <c r="L321" s="159"/>
      <c r="M321" s="159"/>
      <c r="N321" s="159"/>
    </row>
    <row r="322" spans="1:14" ht="11.25" customHeight="1">
      <c r="A322" s="160" t="s">
        <v>127</v>
      </c>
      <c r="B322" s="160"/>
      <c r="C322" s="160"/>
      <c r="D322" s="10"/>
      <c r="E322" s="19" t="s">
        <v>734</v>
      </c>
      <c r="F322" s="26"/>
      <c r="G322" s="19" t="s">
        <v>128</v>
      </c>
      <c r="H322" s="26"/>
      <c r="I322" s="159" t="s">
        <v>129</v>
      </c>
      <c r="J322" s="159"/>
      <c r="K322" s="159"/>
      <c r="L322" s="159"/>
      <c r="M322" s="159"/>
      <c r="N322" s="159"/>
    </row>
    <row r="323" spans="1:14" ht="11.25" customHeight="1">
      <c r="A323" s="163" t="s">
        <v>707</v>
      </c>
      <c r="B323" s="163"/>
      <c r="C323" s="163"/>
      <c r="D323" s="55"/>
      <c r="E323" s="56"/>
      <c r="F323" s="42"/>
      <c r="G323" s="41"/>
      <c r="H323" s="42"/>
      <c r="I323" s="57"/>
      <c r="J323" s="42"/>
      <c r="K323" s="56"/>
      <c r="L323" s="42"/>
      <c r="M323" s="56"/>
      <c r="N323" s="42"/>
    </row>
    <row r="324" spans="1:14" ht="11.25" customHeight="1">
      <c r="A324" s="160" t="s">
        <v>708</v>
      </c>
      <c r="B324" s="160"/>
      <c r="C324" s="160"/>
      <c r="D324" s="38"/>
      <c r="E324" s="53"/>
      <c r="F324" s="31"/>
      <c r="G324" s="44"/>
      <c r="H324" s="31"/>
      <c r="I324" s="58"/>
      <c r="J324" s="31"/>
      <c r="K324" s="53"/>
      <c r="L324" s="31"/>
      <c r="M324" s="53"/>
      <c r="N324" s="31"/>
    </row>
    <row r="325" spans="1:14" ht="11.25" customHeight="1">
      <c r="A325" s="64" t="s">
        <v>436</v>
      </c>
      <c r="B325" s="11"/>
      <c r="C325" s="134" t="s">
        <v>1007</v>
      </c>
      <c r="D325" s="10"/>
      <c r="E325" s="51">
        <v>570275</v>
      </c>
      <c r="F325" s="26"/>
      <c r="G325" s="61">
        <v>195605</v>
      </c>
      <c r="H325" s="26"/>
      <c r="I325" s="52" t="s">
        <v>709</v>
      </c>
      <c r="J325" s="26"/>
      <c r="K325" s="51"/>
      <c r="L325" s="26"/>
      <c r="M325" s="51"/>
      <c r="N325" s="26"/>
    </row>
    <row r="326" spans="1:14" ht="11.25" customHeight="1">
      <c r="A326" s="64" t="s">
        <v>438</v>
      </c>
      <c r="B326" s="10"/>
      <c r="C326" s="136"/>
      <c r="D326" s="55"/>
      <c r="E326" s="56"/>
      <c r="F326" s="42"/>
      <c r="G326" s="72"/>
      <c r="H326" s="42"/>
      <c r="I326" s="57"/>
      <c r="J326" s="42"/>
      <c r="K326" s="56"/>
      <c r="L326" s="42"/>
      <c r="M326" s="56"/>
      <c r="N326" s="42"/>
    </row>
    <row r="327" spans="1:14" ht="11.25" customHeight="1">
      <c r="A327" s="48" t="s">
        <v>439</v>
      </c>
      <c r="B327" s="48"/>
      <c r="C327" s="136"/>
      <c r="D327" s="10"/>
      <c r="E327" s="51">
        <v>11687</v>
      </c>
      <c r="F327" s="20"/>
      <c r="G327" s="61">
        <v>11687</v>
      </c>
      <c r="H327" s="20"/>
      <c r="I327" s="52" t="s">
        <v>141</v>
      </c>
      <c r="J327" s="26"/>
      <c r="K327" s="51"/>
      <c r="L327" s="26"/>
      <c r="M327" s="51"/>
      <c r="N327" s="26"/>
    </row>
    <row r="328" spans="1:14" ht="11.25" customHeight="1">
      <c r="A328" s="16" t="s">
        <v>440</v>
      </c>
      <c r="B328" s="11"/>
      <c r="C328" s="134"/>
      <c r="D328" s="38"/>
      <c r="E328" s="53"/>
      <c r="F328" s="31"/>
      <c r="G328" s="44"/>
      <c r="H328" s="31"/>
      <c r="I328" s="58"/>
      <c r="J328" s="32"/>
      <c r="K328" s="53"/>
      <c r="L328" s="32"/>
      <c r="M328" s="53"/>
      <c r="N328" s="32"/>
    </row>
    <row r="329" spans="1:14" ht="11.25" customHeight="1">
      <c r="A329" s="21" t="s">
        <v>441</v>
      </c>
      <c r="B329" s="11"/>
      <c r="C329" s="134" t="s">
        <v>445</v>
      </c>
      <c r="D329" s="10"/>
      <c r="E329" s="51">
        <v>208388</v>
      </c>
      <c r="F329" s="26"/>
      <c r="G329" s="51">
        <v>208388</v>
      </c>
      <c r="H329" s="26"/>
      <c r="I329" s="52" t="s">
        <v>718</v>
      </c>
      <c r="J329" s="20"/>
      <c r="K329" s="51"/>
      <c r="L329" s="20"/>
      <c r="M329" s="51"/>
      <c r="N329" s="20"/>
    </row>
    <row r="330" spans="1:14" ht="11.25" customHeight="1">
      <c r="A330" s="21" t="s">
        <v>443</v>
      </c>
      <c r="B330" s="11"/>
      <c r="C330" s="134" t="s">
        <v>749</v>
      </c>
      <c r="D330" s="11"/>
      <c r="E330" s="59">
        <v>462885</v>
      </c>
      <c r="F330" s="13"/>
      <c r="G330" s="59">
        <v>462885</v>
      </c>
      <c r="H330" s="13"/>
      <c r="I330" s="60"/>
      <c r="J330" s="49"/>
      <c r="K330" s="59"/>
      <c r="L330" s="49"/>
      <c r="M330" s="59"/>
      <c r="N330" s="49"/>
    </row>
    <row r="331" spans="1:14" ht="11.25" customHeight="1">
      <c r="A331" s="15" t="s">
        <v>507</v>
      </c>
      <c r="B331" s="48"/>
      <c r="C331" s="136"/>
      <c r="D331" s="10"/>
      <c r="E331" s="51">
        <v>19843076</v>
      </c>
      <c r="F331" s="26"/>
      <c r="G331" s="61">
        <v>1925312</v>
      </c>
      <c r="H331" s="26"/>
      <c r="I331" s="52" t="s">
        <v>710</v>
      </c>
      <c r="J331" s="26"/>
      <c r="K331" s="51"/>
      <c r="L331" s="26"/>
      <c r="M331" s="51"/>
      <c r="N331" s="26"/>
    </row>
    <row r="332" spans="1:14" ht="11.25" customHeight="1">
      <c r="A332" s="64" t="s">
        <v>758</v>
      </c>
      <c r="B332" s="48"/>
      <c r="C332" s="136"/>
      <c r="D332" s="55"/>
      <c r="E332" s="56"/>
      <c r="F332" s="42"/>
      <c r="G332" s="41"/>
      <c r="H332" s="42"/>
      <c r="I332" s="57"/>
      <c r="J332" s="42"/>
      <c r="K332" s="56"/>
      <c r="L332" s="42"/>
      <c r="M332" s="56"/>
      <c r="N332" s="42"/>
    </row>
    <row r="333" spans="1:14" ht="11.25" customHeight="1">
      <c r="A333" s="16" t="s">
        <v>840</v>
      </c>
      <c r="B333" s="11"/>
      <c r="C333" s="134"/>
      <c r="D333" s="10"/>
      <c r="E333" s="51">
        <v>9562</v>
      </c>
      <c r="F333" s="26"/>
      <c r="G333" s="61" t="s">
        <v>745</v>
      </c>
      <c r="H333" s="26"/>
      <c r="I333" s="52" t="s">
        <v>711</v>
      </c>
      <c r="J333" s="26"/>
      <c r="K333" s="51"/>
      <c r="L333" s="26"/>
      <c r="M333" s="51"/>
      <c r="N333" s="26"/>
    </row>
    <row r="334" spans="1:14" ht="11.25" customHeight="1">
      <c r="A334" s="16" t="s">
        <v>842</v>
      </c>
      <c r="B334" s="48"/>
      <c r="C334" s="136"/>
      <c r="D334" s="38"/>
      <c r="E334" s="53"/>
      <c r="F334" s="31"/>
      <c r="G334" s="33"/>
      <c r="H334" s="31"/>
      <c r="I334" s="58"/>
      <c r="J334" s="31"/>
      <c r="K334" s="53"/>
      <c r="L334" s="31"/>
      <c r="M334" s="53"/>
      <c r="N334" s="31"/>
    </row>
    <row r="335" spans="1:14" ht="11.25" customHeight="1">
      <c r="A335" s="66" t="s">
        <v>843</v>
      </c>
      <c r="B335" s="11"/>
      <c r="C335" s="134" t="s">
        <v>1007</v>
      </c>
      <c r="D335" s="10"/>
      <c r="E335" s="51">
        <v>2713562</v>
      </c>
      <c r="F335" s="26"/>
      <c r="G335" s="61">
        <v>2202988</v>
      </c>
      <c r="H335" s="20"/>
      <c r="I335" s="52" t="s">
        <v>712</v>
      </c>
      <c r="J335" s="20"/>
      <c r="K335" s="61"/>
      <c r="L335" s="20"/>
      <c r="M335" s="61"/>
      <c r="N335" s="26"/>
    </row>
    <row r="336" spans="1:14" ht="11.25" customHeight="1">
      <c r="A336" s="21" t="s">
        <v>448</v>
      </c>
      <c r="B336" s="11"/>
      <c r="C336" s="134" t="s">
        <v>749</v>
      </c>
      <c r="D336" s="11"/>
      <c r="E336" s="51">
        <v>250319</v>
      </c>
      <c r="F336" s="26"/>
      <c r="G336" s="61">
        <v>148296</v>
      </c>
      <c r="H336" s="20"/>
      <c r="I336" s="52" t="s">
        <v>713</v>
      </c>
      <c r="J336" s="26"/>
      <c r="K336" s="51"/>
      <c r="L336" s="26"/>
      <c r="M336" s="51"/>
      <c r="N336" s="26"/>
    </row>
    <row r="337" spans="1:14" ht="11.25" customHeight="1">
      <c r="A337" s="21" t="s">
        <v>761</v>
      </c>
      <c r="B337" s="11"/>
      <c r="C337" s="134" t="s">
        <v>749</v>
      </c>
      <c r="D337" s="11"/>
      <c r="E337" s="59">
        <v>127509</v>
      </c>
      <c r="F337" s="13"/>
      <c r="G337" s="12">
        <v>127509</v>
      </c>
      <c r="H337" s="13"/>
      <c r="I337" s="52" t="s">
        <v>719</v>
      </c>
      <c r="J337" s="13"/>
      <c r="K337" s="59"/>
      <c r="L337" s="13"/>
      <c r="M337" s="59"/>
      <c r="N337" s="13"/>
    </row>
    <row r="338" spans="1:14" ht="11.25" customHeight="1">
      <c r="A338" s="21" t="s">
        <v>451</v>
      </c>
      <c r="B338" s="48"/>
      <c r="C338" s="136" t="s">
        <v>552</v>
      </c>
      <c r="D338" s="11"/>
      <c r="E338" s="78">
        <v>24247</v>
      </c>
      <c r="F338" s="26"/>
      <c r="G338" s="79">
        <v>24247</v>
      </c>
      <c r="H338" s="26"/>
      <c r="I338" s="52" t="s">
        <v>720</v>
      </c>
      <c r="J338" s="13"/>
      <c r="K338" s="59"/>
      <c r="L338" s="13"/>
      <c r="M338" s="59"/>
      <c r="N338" s="13"/>
    </row>
    <row r="339" spans="1:14" ht="11.25" customHeight="1">
      <c r="A339" s="21" t="s">
        <v>452</v>
      </c>
      <c r="B339" s="48"/>
      <c r="C339" s="136"/>
      <c r="D339" s="11"/>
      <c r="E339" s="59">
        <v>92992568</v>
      </c>
      <c r="F339" s="13"/>
      <c r="G339" s="39">
        <v>84853312</v>
      </c>
      <c r="H339" s="13"/>
      <c r="I339" s="60" t="s">
        <v>714</v>
      </c>
      <c r="J339" s="13"/>
      <c r="K339" s="59"/>
      <c r="L339" s="13"/>
      <c r="M339" s="59"/>
      <c r="N339" s="13"/>
    </row>
    <row r="340" spans="1:14" ht="11.25" customHeight="1">
      <c r="A340" s="21" t="s">
        <v>454</v>
      </c>
      <c r="B340" s="11"/>
      <c r="C340" s="134" t="s">
        <v>1007</v>
      </c>
      <c r="D340" s="10"/>
      <c r="E340" s="51">
        <v>2338978</v>
      </c>
      <c r="F340" s="26"/>
      <c r="G340" s="61">
        <v>2264728</v>
      </c>
      <c r="H340" s="13"/>
      <c r="I340" s="60" t="s">
        <v>715</v>
      </c>
      <c r="J340" s="13"/>
      <c r="K340" s="59"/>
      <c r="L340" s="13"/>
      <c r="M340" s="59"/>
      <c r="N340" s="13"/>
    </row>
    <row r="341" spans="1:14" ht="11.25" customHeight="1">
      <c r="A341" s="21" t="s">
        <v>456</v>
      </c>
      <c r="B341" s="11"/>
      <c r="C341" s="134" t="s">
        <v>445</v>
      </c>
      <c r="D341" s="11"/>
      <c r="E341" s="59">
        <v>15248</v>
      </c>
      <c r="F341" s="13"/>
      <c r="G341" s="39">
        <v>12975</v>
      </c>
      <c r="H341" s="13"/>
      <c r="I341" s="60" t="s">
        <v>716</v>
      </c>
      <c r="J341" s="13"/>
      <c r="K341" s="59"/>
      <c r="L341" s="13"/>
      <c r="M341" s="59"/>
      <c r="N341" s="13"/>
    </row>
    <row r="342" spans="1:14" ht="11.25" customHeight="1">
      <c r="A342" s="15" t="s">
        <v>717</v>
      </c>
      <c r="B342" s="11"/>
      <c r="C342" s="134"/>
      <c r="D342" s="11"/>
      <c r="E342" s="59">
        <v>9</v>
      </c>
      <c r="F342" s="13"/>
      <c r="G342" s="39">
        <v>9</v>
      </c>
      <c r="H342" s="13"/>
      <c r="I342" s="60" t="s">
        <v>141</v>
      </c>
      <c r="J342" s="13"/>
      <c r="K342" s="59"/>
      <c r="L342" s="13"/>
      <c r="M342" s="59"/>
      <c r="N342" s="13"/>
    </row>
    <row r="343" spans="1:14" ht="11.25" customHeight="1">
      <c r="A343" s="162" t="s">
        <v>142</v>
      </c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</row>
    <row r="344" spans="1:14" ht="11.25" customHeight="1">
      <c r="A344" s="141" t="s">
        <v>721</v>
      </c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</row>
    <row r="345" spans="1:14" ht="11.25" customHeight="1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</row>
    <row r="346" spans="1:14" ht="11.25" customHeight="1">
      <c r="A346" s="144" t="s">
        <v>587</v>
      </c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</row>
    <row r="347" spans="1:14" ht="12.75">
      <c r="A347" s="144" t="s">
        <v>588</v>
      </c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</sheetData>
  <mergeCells count="70">
    <mergeCell ref="A343:N343"/>
    <mergeCell ref="A344:N344"/>
    <mergeCell ref="A345:N345"/>
    <mergeCell ref="A252:N252"/>
    <mergeCell ref="A255:N255"/>
    <mergeCell ref="A257:N257"/>
    <mergeCell ref="A315:N315"/>
    <mergeCell ref="A322:C322"/>
    <mergeCell ref="I322:N322"/>
    <mergeCell ref="A323:C323"/>
    <mergeCell ref="A324:C324"/>
    <mergeCell ref="A131:N131"/>
    <mergeCell ref="A189:N189"/>
    <mergeCell ref="A192:N192"/>
    <mergeCell ref="A194:N194"/>
    <mergeCell ref="A190:N190"/>
    <mergeCell ref="A191:N191"/>
    <mergeCell ref="A193:N193"/>
    <mergeCell ref="A316:N316"/>
    <mergeCell ref="A317:N317"/>
    <mergeCell ref="A319:N319"/>
    <mergeCell ref="G321:N321"/>
    <mergeCell ref="A318:N318"/>
    <mergeCell ref="A320:N320"/>
    <mergeCell ref="A259:C259"/>
    <mergeCell ref="I259:N259"/>
    <mergeCell ref="A260:C260"/>
    <mergeCell ref="A306:B306"/>
    <mergeCell ref="A253:N253"/>
    <mergeCell ref="A254:N254"/>
    <mergeCell ref="A256:N256"/>
    <mergeCell ref="G258:N258"/>
    <mergeCell ref="A196:C196"/>
    <mergeCell ref="I196:N196"/>
    <mergeCell ref="A197:C197"/>
    <mergeCell ref="A209:C209"/>
    <mergeCell ref="G195:N195"/>
    <mergeCell ref="G132:N132"/>
    <mergeCell ref="A133:C133"/>
    <mergeCell ref="I133:N133"/>
    <mergeCell ref="A134:C134"/>
    <mergeCell ref="A71:C71"/>
    <mergeCell ref="A127:N127"/>
    <mergeCell ref="A128:N128"/>
    <mergeCell ref="A130:N130"/>
    <mergeCell ref="A126:N126"/>
    <mergeCell ref="A129:N129"/>
    <mergeCell ref="A65:N65"/>
    <mergeCell ref="A67:N67"/>
    <mergeCell ref="G69:N69"/>
    <mergeCell ref="A70:C70"/>
    <mergeCell ref="I70:N70"/>
    <mergeCell ref="A66:N66"/>
    <mergeCell ref="A68:N68"/>
    <mergeCell ref="A8:C8"/>
    <mergeCell ref="A64:N64"/>
    <mergeCell ref="A60:N60"/>
    <mergeCell ref="A61:N61"/>
    <mergeCell ref="A62:N62"/>
    <mergeCell ref="A63:N63"/>
    <mergeCell ref="A346:N346"/>
    <mergeCell ref="A347:N347"/>
    <mergeCell ref="A1:N1"/>
    <mergeCell ref="A2:N2"/>
    <mergeCell ref="A4:N4"/>
    <mergeCell ref="G6:N6"/>
    <mergeCell ref="A3:N3"/>
    <mergeCell ref="A5:N5"/>
    <mergeCell ref="A7:C7"/>
    <mergeCell ref="I7:N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2006-08-31T21:22:44Z</cp:lastPrinted>
  <dcterms:created xsi:type="dcterms:W3CDTF">2003-03-11T19:32:44Z</dcterms:created>
  <dcterms:modified xsi:type="dcterms:W3CDTF">2007-03-07T21:09:52Z</dcterms:modified>
  <cp:category/>
  <cp:version/>
  <cp:contentType/>
  <cp:contentStatus/>
</cp:coreProperties>
</file>