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935-003" sheetId="1" r:id="rId1"/>
  </sheets>
  <definedNames/>
  <calcPr fullCalcOnLoad="1"/>
</workbook>
</file>

<file path=xl/sharedStrings.xml><?xml version="1.0" encoding="utf-8"?>
<sst xmlns="http://schemas.openxmlformats.org/spreadsheetml/2006/main" count="104" uniqueCount="26">
  <si>
    <t>U.S. Financing (In thousands of dollars)</t>
  </si>
  <si>
    <t>:</t>
  </si>
  <si>
    <t>Program:  Central Programs</t>
  </si>
  <si>
    <t xml:space="preserve">Title and Number:  Training improves work performance of host country trainees and effectiveness of host country  </t>
  </si>
  <si>
    <t>organizations, 935-003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</si>
  <si>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</si>
  <si>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</si>
  <si>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</si>
  <si>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</si>
  <si>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</si>
  <si>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</si>
  <si>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</si>
  <si>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</si>
  <si>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</si>
  <si>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</si>
  <si>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</si>
  <si>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</si>
  <si>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</si>
  <si>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</si>
  <si>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</si>
  <si>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</si>
  <si>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</si>
  <si>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</si>
  <si>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</si>
  <si>
    <t>Note:  Use footnotes as appropriate:</t>
  </si>
  <si>
    <t>*of which, $XXX are  prior year reobligations.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</si>
</sst>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" borderId="26" xfId="0" applyNumberFormat="1" applyFont="1" applyFill="1" applyBorder="1" applyAlignment="1">
      <alignment/>
    </xf>
    <xf numFmtId="1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2" borderId="11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29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9"/>
  <sheetViews>
    <sheetView tabSelected="1" workbookViewId="0" topLeftCell="A10">
      <selection activeCell="C13" sqref="C13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 t="s">
        <v>1</v>
      </c>
      <c r="B3" s="10" t="s">
        <v>2</v>
      </c>
      <c r="C3" s="11"/>
      <c r="D3" s="12"/>
      <c r="E3" s="11"/>
      <c r="F3" s="13"/>
      <c r="G3" s="11"/>
      <c r="H3" s="14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5" t="s">
        <v>3</v>
      </c>
      <c r="C4" s="11"/>
      <c r="D4" s="12"/>
      <c r="E4" s="16"/>
      <c r="F4" s="11"/>
      <c r="G4" s="11"/>
      <c r="H4" s="14"/>
      <c r="I4" s="2"/>
      <c r="J4" s="2"/>
      <c r="K4" s="2"/>
      <c r="L4" s="2"/>
      <c r="M4" s="2"/>
      <c r="N4" s="2"/>
      <c r="O4" s="2"/>
      <c r="P4" s="2"/>
      <c r="Q4" s="2"/>
    </row>
    <row r="5" spans="1:17" ht="12.75" customHeight="1">
      <c r="A5" s="2"/>
      <c r="B5" s="17" t="s">
        <v>4</v>
      </c>
      <c r="C5" s="11"/>
      <c r="D5" s="12"/>
      <c r="E5" s="11"/>
      <c r="F5" s="11"/>
      <c r="G5" s="11"/>
      <c r="H5" s="14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 thickBot="1">
      <c r="A6" s="2"/>
      <c r="B6" s="18"/>
      <c r="C6" s="19" t="s">
        <v>5</v>
      </c>
      <c r="D6" s="20"/>
      <c r="E6" s="19" t="s">
        <v>6</v>
      </c>
      <c r="F6" s="21"/>
      <c r="G6" s="22" t="s">
        <v>7</v>
      </c>
      <c r="H6" s="23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4" t="s">
        <v>8</v>
      </c>
      <c r="C7" s="25">
        <v>38845</v>
      </c>
      <c r="D7" s="9" t="s">
        <v>9</v>
      </c>
      <c r="E7" s="26">
        <v>35168</v>
      </c>
      <c r="F7" s="9" t="s">
        <v>9</v>
      </c>
      <c r="G7" s="27">
        <f aca="true" t="shared" si="0" ref="G7:G12">SUM(C7-E7)</f>
        <v>3677</v>
      </c>
      <c r="H7" s="9" t="s">
        <v>9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8"/>
      <c r="C8" s="29">
        <v>0</v>
      </c>
      <c r="D8" s="30" t="s">
        <v>10</v>
      </c>
      <c r="E8" s="29">
        <v>0</v>
      </c>
      <c r="F8" s="30" t="s">
        <v>10</v>
      </c>
      <c r="G8" s="31">
        <f t="shared" si="0"/>
        <v>0</v>
      </c>
      <c r="H8" s="30" t="s">
        <v>10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8"/>
      <c r="C9" s="29">
        <v>0</v>
      </c>
      <c r="D9" s="30" t="s">
        <v>11</v>
      </c>
      <c r="E9" s="29">
        <v>0</v>
      </c>
      <c r="F9" s="30" t="s">
        <v>11</v>
      </c>
      <c r="G9" s="31">
        <f t="shared" si="0"/>
        <v>0</v>
      </c>
      <c r="H9" s="30" t="s">
        <v>11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8"/>
      <c r="C10" s="29">
        <v>203</v>
      </c>
      <c r="D10" s="30" t="s">
        <v>12</v>
      </c>
      <c r="E10" s="29">
        <v>203</v>
      </c>
      <c r="F10" s="30" t="s">
        <v>12</v>
      </c>
      <c r="G10" s="31">
        <f t="shared" si="0"/>
        <v>0</v>
      </c>
      <c r="H10" s="30" t="s">
        <v>12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>
      <c r="A11" s="2"/>
      <c r="B11" s="28"/>
      <c r="C11" s="29">
        <v>346</v>
      </c>
      <c r="D11" s="30" t="s">
        <v>13</v>
      </c>
      <c r="E11" s="29">
        <v>346</v>
      </c>
      <c r="F11" s="30" t="s">
        <v>13</v>
      </c>
      <c r="G11" s="31">
        <f t="shared" si="0"/>
        <v>0</v>
      </c>
      <c r="H11" s="30" t="s">
        <v>13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 customHeight="1" thickBot="1">
      <c r="A12" s="2"/>
      <c r="B12" s="32" t="s">
        <v>14</v>
      </c>
      <c r="C12" s="33">
        <v>124658</v>
      </c>
      <c r="D12" s="34" t="s">
        <v>15</v>
      </c>
      <c r="E12" s="33">
        <v>110925</v>
      </c>
      <c r="F12" s="35" t="s">
        <v>15</v>
      </c>
      <c r="G12" s="36">
        <f t="shared" si="0"/>
        <v>13733</v>
      </c>
      <c r="H12" s="35" t="s">
        <v>15</v>
      </c>
      <c r="I12" s="11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4" t="s">
        <v>16</v>
      </c>
      <c r="C13" s="25">
        <f>728+1060</f>
        <v>1788</v>
      </c>
      <c r="D13" s="9" t="s">
        <v>9</v>
      </c>
      <c r="E13" s="25">
        <v>4005</v>
      </c>
      <c r="F13" s="8" t="s">
        <v>9</v>
      </c>
      <c r="G13" s="37"/>
      <c r="H13" s="38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8"/>
      <c r="C14" s="29">
        <v>0</v>
      </c>
      <c r="D14" s="30" t="s">
        <v>10</v>
      </c>
      <c r="E14" s="29">
        <v>0</v>
      </c>
      <c r="F14" s="39" t="s">
        <v>10</v>
      </c>
      <c r="G14" s="40"/>
      <c r="H14" s="41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8"/>
      <c r="C15" s="29">
        <v>0</v>
      </c>
      <c r="D15" s="30" t="s">
        <v>11</v>
      </c>
      <c r="E15" s="29">
        <v>0</v>
      </c>
      <c r="F15" s="39" t="s">
        <v>11</v>
      </c>
      <c r="G15" s="40"/>
      <c r="H15" s="41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8"/>
      <c r="C16" s="29">
        <v>0</v>
      </c>
      <c r="D16" s="30" t="s">
        <v>12</v>
      </c>
      <c r="E16" s="29">
        <v>0</v>
      </c>
      <c r="F16" s="39" t="s">
        <v>12</v>
      </c>
      <c r="G16" s="40"/>
      <c r="H16" s="41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>
      <c r="A17" s="2"/>
      <c r="B17" s="28"/>
      <c r="C17" s="29">
        <v>0</v>
      </c>
      <c r="D17" s="30" t="s">
        <v>13</v>
      </c>
      <c r="E17" s="29">
        <v>0</v>
      </c>
      <c r="F17" s="39" t="s">
        <v>13</v>
      </c>
      <c r="G17" s="40"/>
      <c r="H17" s="41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 thickBot="1">
      <c r="A18" s="2"/>
      <c r="B18" s="32"/>
      <c r="C18" s="29">
        <f>1260-1060</f>
        <v>200</v>
      </c>
      <c r="D18" s="35" t="s">
        <v>15</v>
      </c>
      <c r="E18" s="29">
        <v>7000</v>
      </c>
      <c r="F18" s="13" t="s">
        <v>15</v>
      </c>
      <c r="G18" s="42"/>
      <c r="H18" s="43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>
      <c r="A19" s="2"/>
      <c r="B19" s="24" t="s">
        <v>17</v>
      </c>
      <c r="C19" s="25">
        <f aca="true" t="shared" si="1" ref="C19:C24">SUM(C7+C13)</f>
        <v>40633</v>
      </c>
      <c r="D19" s="9" t="s">
        <v>9</v>
      </c>
      <c r="E19" s="25">
        <f aca="true" t="shared" si="2" ref="E19:E24">SUM(E7+E13)</f>
        <v>39173</v>
      </c>
      <c r="F19" s="8" t="s">
        <v>9</v>
      </c>
      <c r="G19" s="27">
        <f aca="true" t="shared" si="3" ref="G19:G24">SUM(C19-E19)</f>
        <v>1460</v>
      </c>
      <c r="H19" s="9" t="s">
        <v>9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8"/>
      <c r="C20" s="44">
        <f t="shared" si="1"/>
        <v>0</v>
      </c>
      <c r="D20" s="45" t="s">
        <v>10</v>
      </c>
      <c r="E20" s="44">
        <f t="shared" si="2"/>
        <v>0</v>
      </c>
      <c r="F20" s="46" t="s">
        <v>10</v>
      </c>
      <c r="G20" s="47">
        <f t="shared" si="3"/>
        <v>0</v>
      </c>
      <c r="H20" s="45" t="s">
        <v>10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8"/>
      <c r="C21" s="29">
        <f t="shared" si="1"/>
        <v>0</v>
      </c>
      <c r="D21" s="30" t="s">
        <v>11</v>
      </c>
      <c r="E21" s="29">
        <f t="shared" si="2"/>
        <v>0</v>
      </c>
      <c r="F21" s="39" t="s">
        <v>11</v>
      </c>
      <c r="G21" s="31">
        <f t="shared" si="3"/>
        <v>0</v>
      </c>
      <c r="H21" s="30" t="s">
        <v>11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8"/>
      <c r="C22" s="29">
        <f t="shared" si="1"/>
        <v>203</v>
      </c>
      <c r="D22" s="30" t="s">
        <v>12</v>
      </c>
      <c r="E22" s="29">
        <f t="shared" si="2"/>
        <v>203</v>
      </c>
      <c r="F22" s="39" t="s">
        <v>12</v>
      </c>
      <c r="G22" s="31">
        <f t="shared" si="3"/>
        <v>0</v>
      </c>
      <c r="H22" s="30" t="s">
        <v>12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8"/>
      <c r="C23" s="29">
        <f t="shared" si="1"/>
        <v>346</v>
      </c>
      <c r="D23" s="30" t="s">
        <v>13</v>
      </c>
      <c r="E23" s="29">
        <f t="shared" si="2"/>
        <v>346</v>
      </c>
      <c r="F23" s="39" t="s">
        <v>13</v>
      </c>
      <c r="G23" s="31">
        <f t="shared" si="3"/>
        <v>0</v>
      </c>
      <c r="H23" s="30" t="s">
        <v>13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3.5" thickBot="1">
      <c r="A24" s="2"/>
      <c r="B24" s="32"/>
      <c r="C24" s="48">
        <f t="shared" si="1"/>
        <v>124858</v>
      </c>
      <c r="D24" s="35" t="s">
        <v>15</v>
      </c>
      <c r="E24" s="48">
        <f t="shared" si="2"/>
        <v>117925</v>
      </c>
      <c r="F24" s="49" t="s">
        <v>15</v>
      </c>
      <c r="G24" s="36">
        <f t="shared" si="3"/>
        <v>6933</v>
      </c>
      <c r="H24" s="35" t="s">
        <v>15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4" t="s">
        <v>18</v>
      </c>
      <c r="C25" s="44">
        <v>72</v>
      </c>
      <c r="D25" s="45" t="s">
        <v>9</v>
      </c>
      <c r="E25" s="50"/>
      <c r="F25" s="51"/>
      <c r="G25" s="51"/>
      <c r="H25" s="5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8"/>
      <c r="C26" s="29">
        <v>0</v>
      </c>
      <c r="D26" s="30" t="s">
        <v>10</v>
      </c>
      <c r="E26" s="53"/>
      <c r="F26" s="54"/>
      <c r="G26" s="54"/>
      <c r="H26" s="55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8"/>
      <c r="C27" s="29">
        <v>0</v>
      </c>
      <c r="D27" s="30" t="s">
        <v>11</v>
      </c>
      <c r="E27" s="53"/>
      <c r="F27" s="54"/>
      <c r="G27" s="54"/>
      <c r="H27" s="55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8"/>
      <c r="C28" s="29">
        <v>0</v>
      </c>
      <c r="D28" s="30" t="s">
        <v>12</v>
      </c>
      <c r="E28" s="53"/>
      <c r="F28" s="54"/>
      <c r="G28" s="54"/>
      <c r="H28" s="55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8"/>
      <c r="C29" s="29">
        <v>0</v>
      </c>
      <c r="D29" s="30" t="s">
        <v>13</v>
      </c>
      <c r="E29" s="53"/>
      <c r="F29" s="54"/>
      <c r="G29" s="54"/>
      <c r="H29" s="55"/>
      <c r="I29" s="2"/>
      <c r="J29" s="2"/>
      <c r="K29" s="2"/>
      <c r="L29" s="2"/>
      <c r="M29" s="2"/>
      <c r="N29" s="2"/>
      <c r="O29" s="2"/>
      <c r="P29" s="2"/>
      <c r="Q29" s="2"/>
    </row>
    <row r="30" spans="1:17" ht="13.5" thickBot="1">
      <c r="A30" s="2"/>
      <c r="B30" s="28"/>
      <c r="C30" s="33">
        <v>0</v>
      </c>
      <c r="D30" s="34" t="s">
        <v>15</v>
      </c>
      <c r="E30" s="53"/>
      <c r="F30" s="54"/>
      <c r="G30" s="54"/>
      <c r="H30" s="55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56" t="s">
        <v>19</v>
      </c>
      <c r="C31" s="25">
        <v>775</v>
      </c>
      <c r="D31" s="9" t="s">
        <v>9</v>
      </c>
      <c r="E31" s="53"/>
      <c r="F31" s="54"/>
      <c r="G31" s="54"/>
      <c r="H31" s="55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8"/>
      <c r="C32" s="29">
        <v>0</v>
      </c>
      <c r="D32" s="30" t="s">
        <v>10</v>
      </c>
      <c r="E32" s="53"/>
      <c r="F32" s="54"/>
      <c r="G32" s="54"/>
      <c r="H32" s="55"/>
      <c r="I32" s="2"/>
      <c r="J32" s="2"/>
      <c r="K32" s="2"/>
      <c r="L32" s="2"/>
      <c r="M32" s="2"/>
      <c r="N32" s="2"/>
      <c r="O32" s="2"/>
      <c r="P32" s="2"/>
      <c r="Q32" s="2"/>
    </row>
    <row r="33" spans="1:17" ht="15" customHeight="1">
      <c r="A33" s="2"/>
      <c r="B33" s="28"/>
      <c r="C33" s="29">
        <v>0</v>
      </c>
      <c r="D33" s="30" t="s">
        <v>11</v>
      </c>
      <c r="E33" s="53"/>
      <c r="F33" s="54"/>
      <c r="G33" s="54"/>
      <c r="H33" s="55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2"/>
      <c r="B34" s="28"/>
      <c r="C34" s="29">
        <v>0</v>
      </c>
      <c r="D34" s="30" t="s">
        <v>12</v>
      </c>
      <c r="E34" s="53"/>
      <c r="F34" s="54"/>
      <c r="G34" s="54"/>
      <c r="H34" s="55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8"/>
      <c r="C35" s="29">
        <v>0</v>
      </c>
      <c r="D35" s="30" t="s">
        <v>13</v>
      </c>
      <c r="E35" s="53"/>
      <c r="F35" s="54"/>
      <c r="G35" s="54"/>
      <c r="H35" s="55"/>
      <c r="I35" s="2"/>
      <c r="J35" s="2"/>
      <c r="K35" s="2"/>
      <c r="L35" s="2"/>
      <c r="M35" s="2"/>
      <c r="N35" s="2"/>
      <c r="O35" s="2"/>
      <c r="P35" s="2"/>
      <c r="Q35" s="2"/>
    </row>
    <row r="36" spans="1:17" ht="13.5" thickBot="1">
      <c r="A36" s="2"/>
      <c r="B36" s="32"/>
      <c r="C36" s="48">
        <v>0</v>
      </c>
      <c r="D36" s="35" t="s">
        <v>15</v>
      </c>
      <c r="E36" s="53"/>
      <c r="F36" s="54"/>
      <c r="G36" s="54"/>
      <c r="H36" s="55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57" t="s">
        <v>20</v>
      </c>
      <c r="C37" s="58">
        <f aca="true" t="shared" si="4" ref="C37:C42">SUM(C25+C31)</f>
        <v>847</v>
      </c>
      <c r="D37" s="59" t="s">
        <v>9</v>
      </c>
      <c r="E37" s="53"/>
      <c r="F37" s="54"/>
      <c r="G37" s="54"/>
      <c r="H37" s="55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0"/>
      <c r="C38" s="61">
        <f t="shared" si="4"/>
        <v>0</v>
      </c>
      <c r="D38" s="62" t="s">
        <v>10</v>
      </c>
      <c r="E38" s="53"/>
      <c r="F38" s="54"/>
      <c r="G38" s="54"/>
      <c r="H38" s="55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15"/>
      <c r="C39" s="61">
        <f t="shared" si="4"/>
        <v>0</v>
      </c>
      <c r="D39" s="63" t="s">
        <v>11</v>
      </c>
      <c r="E39" s="53"/>
      <c r="F39" s="54"/>
      <c r="G39" s="54"/>
      <c r="H39" s="55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15"/>
      <c r="C40" s="61">
        <f t="shared" si="4"/>
        <v>0</v>
      </c>
      <c r="D40" s="63" t="s">
        <v>12</v>
      </c>
      <c r="E40" s="53"/>
      <c r="F40" s="54"/>
      <c r="G40" s="54"/>
      <c r="H40" s="55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15"/>
      <c r="C41" s="61">
        <f t="shared" si="4"/>
        <v>0</v>
      </c>
      <c r="D41" s="63" t="s">
        <v>13</v>
      </c>
      <c r="E41" s="53"/>
      <c r="F41" s="54"/>
      <c r="G41" s="54"/>
      <c r="H41" s="55"/>
      <c r="I41" s="2"/>
      <c r="J41" s="2"/>
      <c r="K41" s="2"/>
      <c r="L41" s="2"/>
      <c r="M41" s="2"/>
      <c r="N41" s="2"/>
      <c r="O41" s="2"/>
      <c r="P41" s="2"/>
      <c r="Q41" s="2"/>
    </row>
    <row r="42" spans="1:17" ht="13.5" thickBot="1">
      <c r="A42" s="2"/>
      <c r="B42" s="64"/>
      <c r="C42" s="65">
        <f t="shared" si="4"/>
        <v>0</v>
      </c>
      <c r="D42" s="66" t="s">
        <v>15</v>
      </c>
      <c r="E42" s="67"/>
      <c r="F42" s="68"/>
      <c r="G42" s="68"/>
      <c r="H42" s="69"/>
      <c r="I42" s="2"/>
      <c r="J42" s="2"/>
      <c r="K42" s="2"/>
      <c r="L42" s="2"/>
      <c r="M42" s="2"/>
      <c r="N42" s="2"/>
      <c r="O42" s="2"/>
      <c r="P42" s="2"/>
      <c r="Q42" s="2"/>
    </row>
    <row r="43" spans="1:17" ht="18.75" customHeight="1" thickBot="1">
      <c r="A43" s="2"/>
      <c r="B43" s="2"/>
      <c r="C43" s="2"/>
      <c r="D43" s="2"/>
      <c r="E43" s="70" t="s">
        <v>21</v>
      </c>
      <c r="F43" s="71"/>
      <c r="G43" s="72" t="s">
        <v>22</v>
      </c>
      <c r="H43" s="73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57" t="s">
        <v>23</v>
      </c>
      <c r="C44" s="74">
        <v>775</v>
      </c>
      <c r="D44" s="59" t="s">
        <v>9</v>
      </c>
      <c r="E44" s="27">
        <v>1550</v>
      </c>
      <c r="F44" s="9" t="s">
        <v>9</v>
      </c>
      <c r="G44" s="27">
        <f aca="true" t="shared" si="5" ref="G44:G49">SUM(C19+C37+C44+E44)</f>
        <v>43805</v>
      </c>
      <c r="H44" s="9" t="s">
        <v>9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15"/>
      <c r="C45" s="75">
        <v>0</v>
      </c>
      <c r="D45" s="62" t="s">
        <v>10</v>
      </c>
      <c r="E45" s="76">
        <v>0</v>
      </c>
      <c r="F45" s="30" t="s">
        <v>10</v>
      </c>
      <c r="G45" s="31">
        <f t="shared" si="5"/>
        <v>0</v>
      </c>
      <c r="H45" s="30" t="s">
        <v>10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15"/>
      <c r="C46" s="77">
        <v>0</v>
      </c>
      <c r="D46" s="78" t="s">
        <v>11</v>
      </c>
      <c r="E46" s="79">
        <v>0</v>
      </c>
      <c r="F46" s="30" t="s">
        <v>11</v>
      </c>
      <c r="G46" s="31">
        <f t="shared" si="5"/>
        <v>0</v>
      </c>
      <c r="H46" s="30" t="s">
        <v>11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15"/>
      <c r="C47" s="77">
        <v>0</v>
      </c>
      <c r="D47" s="78" t="s">
        <v>12</v>
      </c>
      <c r="E47" s="76">
        <v>0</v>
      </c>
      <c r="F47" s="30" t="s">
        <v>12</v>
      </c>
      <c r="G47" s="31">
        <f t="shared" si="5"/>
        <v>203</v>
      </c>
      <c r="H47" s="30" t="s">
        <v>12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15"/>
      <c r="C48" s="77">
        <v>0</v>
      </c>
      <c r="D48" s="78" t="s">
        <v>13</v>
      </c>
      <c r="E48" s="79">
        <v>0</v>
      </c>
      <c r="F48" s="30" t="s">
        <v>13</v>
      </c>
      <c r="G48" s="31">
        <f t="shared" si="5"/>
        <v>346</v>
      </c>
      <c r="H48" s="30" t="s">
        <v>13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3.5" thickBot="1">
      <c r="A49" s="2"/>
      <c r="B49" s="64"/>
      <c r="C49" s="80">
        <v>0</v>
      </c>
      <c r="D49" s="81" t="s">
        <v>15</v>
      </c>
      <c r="E49" s="82">
        <v>0</v>
      </c>
      <c r="F49" s="35" t="s">
        <v>15</v>
      </c>
      <c r="G49" s="36">
        <f t="shared" si="5"/>
        <v>124858</v>
      </c>
      <c r="H49" s="35" t="s">
        <v>15</v>
      </c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83" t="s">
        <v>24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83" t="s">
        <v>25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</sheetData>
  <printOptions/>
  <pageMargins left="1" right="1" top="1" bottom="1" header="0.5" footer="0.5"/>
  <pageSetup fitToHeight="1" fitToWidth="1" horizontalDpi="300" verticalDpi="300" orientation="portrait" scale="94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Gruber</dc:creator>
  <cp:keywords/>
  <dc:description/>
  <cp:lastModifiedBy>Scott Gruber</cp:lastModifiedBy>
  <dcterms:created xsi:type="dcterms:W3CDTF">2000-09-05T19:45:59Z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