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327" activeTab="0"/>
  </bookViews>
  <sheets>
    <sheet name="ST SUMMARY" sheetId="1" r:id="rId1"/>
  </sheets>
  <externalReferences>
    <externalReference r:id="rId4"/>
  </externalReferences>
  <definedNames>
    <definedName name="_xlnm.Print_Area" localSheetId="0">'ST SUMMARY'!$A$1:$L$92</definedName>
    <definedName name="TTDISCALLOT">'[1]CIF'!$D$31</definedName>
  </definedNames>
  <calcPr fullCalcOnLoad="1"/>
</workbook>
</file>

<file path=xl/sharedStrings.xml><?xml version="1.0" encoding="utf-8"?>
<sst xmlns="http://schemas.openxmlformats.org/spreadsheetml/2006/main" count="95" uniqueCount="85">
  <si>
    <t>Mandatory</t>
  </si>
  <si>
    <t>Matching</t>
  </si>
  <si>
    <t>State MOE</t>
  </si>
  <si>
    <t>FY 2008 FMAP RATE</t>
  </si>
  <si>
    <t>State Share of Matching Fund</t>
  </si>
  <si>
    <t>Discretionary Including Targeted Funds</t>
  </si>
  <si>
    <t>Targeted Funds: School Age R&amp;R</t>
  </si>
  <si>
    <t>Targeted Funds: Quality Expansion</t>
  </si>
  <si>
    <t>Targeted Funds: Infant Toddler</t>
  </si>
  <si>
    <t>Discretionary Excluding Targeted Funds</t>
  </si>
  <si>
    <t>Total Federal-Only Funds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</si>
  <si>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</si>
  <si>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</si>
  <si>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</si>
  <si>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</si>
  <si>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</si>
  <si>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</si>
  <si>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</si>
  <si>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</si>
  <si>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</si>
  <si>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</si>
  <si>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</si>
  <si>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</si>
  <si>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</si>
  <si>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</si>
  <si>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</si>
  <si>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</si>
  <si>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</si>
  <si>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</si>
  <si>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</si>
  <si>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</si>
  <si>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</si>
  <si>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</si>
  <si>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</si>
  <si>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</si>
  <si>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</si>
  <si>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</si>
  <si>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</si>
  <si>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</si>
  <si>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</si>
  <si>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</si>
  <si>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</si>
  <si>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</si>
  <si>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</si>
  <si>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</si>
  <si>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</si>
  <si>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</si>
  <si>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</si>
  <si>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</si>
  <si>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</si>
  <si>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</si>
  <si>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</si>
  <si>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</si>
  <si>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</si>
  <si>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</si>
  <si>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</si>
  <si>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</si>
  <si>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</si>
  <si>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</si>
  <si>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</si>
  <si>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</si>
  <si>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</si>
  <si>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</si>
  <si>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 Samoa</t>
  </si>
  <si>
    <t>Guam</t>
  </si>
  <si>
    <t>Virgin Islands</t>
  </si>
  <si>
    <t>Sub-Total Territories</t>
  </si>
  <si>
    <t>Sub-Total Tribes</t>
  </si>
  <si>
    <t>Sub-Total T&amp;TA</t>
  </si>
  <si>
    <t>TOTALS</t>
  </si>
  <si>
    <t xml:space="preserve">      Lunch Program from the Department of Agriculture; and Per Capita Personal Income for 2002, 2003 and 2004 from the Department of Commerce published Sep 28, 2005. </t>
  </si>
  <si>
    <r>
      <t>4</t>
    </r>
    <r>
      <rPr>
        <b/>
        <sz val="10"/>
        <rFont val="Arial"/>
        <family val="2"/>
      </rPr>
      <t xml:space="preserve">/  The FY 2008 Discretionary budget earmarked $9,649,427 for research, demonstration, and evaluation. </t>
    </r>
  </si>
  <si>
    <t>Sub Total States</t>
  </si>
  <si>
    <t>TERRITORIES</t>
  </si>
  <si>
    <r>
      <t>Total Federal-Only Funds</t>
    </r>
    <r>
      <rPr>
        <b/>
        <vertAlign val="superscript"/>
        <sz val="10"/>
        <rFont val="Arial"/>
        <family val="2"/>
      </rPr>
      <t>2</t>
    </r>
  </si>
  <si>
    <r>
      <t>Child Care Aware</t>
    </r>
    <r>
      <rPr>
        <b/>
        <vertAlign val="superscript"/>
        <sz val="10"/>
        <rFont val="Arial"/>
        <family val="2"/>
      </rPr>
      <t>3</t>
    </r>
  </si>
  <si>
    <r>
      <t>Research Set-aside</t>
    </r>
    <r>
      <rPr>
        <b/>
        <vertAlign val="superscript"/>
        <sz val="10"/>
        <rFont val="Arial"/>
        <family val="2"/>
      </rPr>
      <t>4</t>
    </r>
  </si>
  <si>
    <r>
      <t>1/</t>
    </r>
    <r>
      <rPr>
        <b/>
        <sz val="10"/>
        <rFont val="Arial"/>
        <family val="2"/>
      </rPr>
      <t xml:space="preserve">  The following statistics were used:  population under 5 and population under 13 from the Census Bureau published July 2006; FY 2006 Participants in Free and Reduced School</t>
    </r>
  </si>
  <si>
    <r>
      <t>2</t>
    </r>
    <r>
      <rPr>
        <b/>
        <sz val="10"/>
        <rFont val="Arial"/>
        <family val="2"/>
      </rPr>
      <t xml:space="preserve">/  Federal-Only Funds are the totals of Discretionary, Mandatory and the Federal Share of Matching Funds.  The Discretionary allocations are based on the FY2008 appropriations  </t>
    </r>
  </si>
  <si>
    <r>
      <t>3</t>
    </r>
    <r>
      <rPr>
        <b/>
        <sz val="10"/>
        <rFont val="Arial"/>
        <family val="2"/>
      </rPr>
      <t xml:space="preserve">/  The FY 2008 Discretionary budget set-aside $964,923 for Child Care Aware and specified that the amount come out of the  $18.4 million earmark for resource and referral and school-age </t>
    </r>
  </si>
  <si>
    <t xml:space="preserve">     child care activities.</t>
  </si>
  <si>
    <t xml:space="preserve">     law (P.L. 110-161). The Mandatory and Matching allocations are based on the Deficit Reduction Act (P.L. 109-171).  The Matching allocation does not include FY 2007 funds realloted in FY 2008.</t>
  </si>
  <si>
    <r>
      <t>FY 2008 CCDF ALLOCATIONS (BASED ON APPROPRIATION)</t>
    </r>
    <r>
      <rPr>
        <b/>
        <vertAlign val="superscript"/>
        <sz val="13"/>
        <rFont val="Arial"/>
        <family val="2"/>
      </rPr>
      <t>1</t>
    </r>
  </si>
  <si>
    <t>STATES</t>
  </si>
  <si>
    <t>N. Mariana Islands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</si>
</sst>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%"/>
    <numFmt numFmtId="167" formatCode="_(* #,##0.0000_);_(* \(#,##0.0000\);_(* &quot;-&quot;_);_(@_)"/>
    <numFmt numFmtId="168" formatCode="_(* #,##0.0000000000_);_(* \(#,##0.0000000000\);_(* &quot;-&quot;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_);_(@_)"/>
    <numFmt numFmtId="174" formatCode="0.0000"/>
    <numFmt numFmtId="175" formatCode="_(* #,##0.0000_);_(* \(#,##0.0000\);_(* &quot;-&quot;????_);_(@_)"/>
    <numFmt numFmtId="176" formatCode="0.0000000000"/>
    <numFmt numFmtId="177" formatCode="_(* #,##0.0000000000_);_(* \(#,##0.0000000000\);_(* &quot;-&quot;??????????_);_(@_)"/>
    <numFmt numFmtId="178" formatCode="0.000000000000"/>
    <numFmt numFmtId="179" formatCode="0.00000000000000000000"/>
    <numFmt numFmtId="180" formatCode="0.00000000"/>
    <numFmt numFmtId="181" formatCode="0.0%"/>
    <numFmt numFmtId="182" formatCode="[$-409]dddd\,\ mmmm\ dd\,\ yyyy"/>
    <numFmt numFmtId="183" formatCode="0.000"/>
    <numFmt numFmtId="184" formatCode="#,##0.0"/>
    <numFmt numFmtId="185" formatCode="0.000000000"/>
    <numFmt numFmtId="186" formatCode="_(* #,##0.00000000_);_(* \(#,##0.00000000\);_(* &quot;-&quot;????????_);_(@_)"/>
    <numFmt numFmtId="187" formatCode="_(* #,##0.000000000_);_(* \(#,##0.000000000\);_(* &quot;-&quot;???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0" fontId="1" fillId="0" borderId="0" xfId="21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0" fillId="0" borderId="0" xfId="0" applyFont="1" applyFill="1" applyAlignment="1">
      <alignment/>
    </xf>
    <xf numFmtId="164" fontId="1" fillId="0" borderId="0" xfId="15" applyNumberFormat="1" applyFont="1" applyAlignment="1">
      <alignment horizontal="center" wrapText="1"/>
    </xf>
    <xf numFmtId="10" fontId="1" fillId="0" borderId="0" xfId="21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21" applyNumberFormat="1" applyFont="1" applyFill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0" fontId="1" fillId="0" borderId="0" xfId="21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 horizontal="center" wrapText="1"/>
    </xf>
    <xf numFmtId="10" fontId="1" fillId="0" borderId="0" xfId="21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7" fillId="0" borderId="0" xfId="15" applyNumberFormat="1" applyFont="1" applyBorder="1" applyAlignment="1">
      <alignment horizontal="center"/>
    </xf>
    <xf numFmtId="10" fontId="7" fillId="0" borderId="0" xfId="2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" fillId="0" borderId="0" xfId="21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>
      <alignment/>
    </xf>
    <xf numFmtId="10" fontId="1" fillId="0" borderId="1" xfId="21" applyNumberFormat="1" applyFont="1" applyBorder="1" applyAlignment="1">
      <alignment horizontal="center"/>
    </xf>
    <xf numFmtId="10" fontId="1" fillId="0" borderId="1" xfId="21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15" applyNumberFormat="1" applyFont="1" applyBorder="1" applyAlignment="1">
      <alignment horizontal="center" wrapText="1"/>
    </xf>
    <xf numFmtId="10" fontId="1" fillId="0" borderId="1" xfId="2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Y%2001CC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F"/>
      <sheetName val="Territories"/>
      <sheetName val="States"/>
      <sheetName val="Tribes"/>
      <sheetName val="IO_Vars"/>
    </sheetNames>
    <sheetDataSet>
      <sheetData sheetId="0">
        <row r="31">
          <cell r="D31">
            <v>5913360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L1"/>
    </sheetView>
  </sheetViews>
  <sheetFormatPr defaultColWidth="9.140625" defaultRowHeight="12.75"/>
  <cols>
    <col min="1" max="1" width="16.421875" style="2" customWidth="1"/>
    <col min="2" max="2" width="15.7109375" style="10" customWidth="1"/>
    <col min="3" max="3" width="15.140625" style="10" bestFit="1" customWidth="1"/>
    <col min="4" max="4" width="15.8515625" style="10" bestFit="1" customWidth="1"/>
    <col min="5" max="5" width="12.7109375" style="1" customWidth="1"/>
    <col min="6" max="6" width="15.140625" style="10" bestFit="1" customWidth="1"/>
    <col min="7" max="7" width="14.7109375" style="2" customWidth="1"/>
    <col min="8" max="8" width="12.28125" style="2" bestFit="1" customWidth="1"/>
    <col min="9" max="9" width="13.7109375" style="2" bestFit="1" customWidth="1"/>
    <col min="10" max="10" width="12.00390625" style="2" customWidth="1"/>
    <col min="11" max="11" width="15.140625" style="10" bestFit="1" customWidth="1"/>
    <col min="12" max="12" width="15.140625" style="2" customWidth="1"/>
    <col min="13" max="13" width="10.28125" style="2" bestFit="1" customWidth="1"/>
    <col min="14" max="16384" width="9.140625" style="2" customWidth="1"/>
  </cols>
  <sheetData>
    <row r="1" spans="1:12" ht="20.25" thickBot="1">
      <c r="A1" s="51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9" customFormat="1" ht="51">
      <c r="A3" s="3" t="s">
        <v>83</v>
      </c>
      <c r="B3" s="6" t="s">
        <v>0</v>
      </c>
      <c r="C3" s="6" t="s">
        <v>1</v>
      </c>
      <c r="D3" s="6" t="s">
        <v>2</v>
      </c>
      <c r="E3" s="7" t="s">
        <v>3</v>
      </c>
      <c r="F3" s="6" t="s">
        <v>4</v>
      </c>
      <c r="G3" s="6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74</v>
      </c>
    </row>
    <row r="4" spans="1:12" s="9" customFormat="1" ht="13.5" thickBot="1">
      <c r="A4" s="34"/>
      <c r="B4" s="35"/>
      <c r="C4" s="35"/>
      <c r="D4" s="35"/>
      <c r="E4" s="36"/>
      <c r="F4" s="35"/>
      <c r="G4" s="35"/>
      <c r="H4" s="34"/>
      <c r="I4" s="34"/>
      <c r="J4" s="34"/>
      <c r="K4" s="34"/>
      <c r="L4" s="34"/>
    </row>
    <row r="5" spans="2:7" s="3" customFormat="1" ht="12.75">
      <c r="B5" s="4"/>
      <c r="C5" s="4"/>
      <c r="D5" s="4"/>
      <c r="E5" s="1"/>
      <c r="F5" s="4"/>
      <c r="G5" s="4"/>
    </row>
    <row r="6" spans="1:12" ht="12.75">
      <c r="A6" s="2" t="s">
        <v>11</v>
      </c>
      <c r="B6" s="10">
        <v>16441707</v>
      </c>
      <c r="C6" s="10">
        <v>25166022</v>
      </c>
      <c r="D6" s="10">
        <v>6896417</v>
      </c>
      <c r="E6" s="1">
        <v>0.6762</v>
      </c>
      <c r="F6" s="10">
        <v>12050810</v>
      </c>
      <c r="G6" s="10">
        <v>39938010</v>
      </c>
      <c r="H6" s="10">
        <v>341312</v>
      </c>
      <c r="I6" s="10">
        <v>3319201</v>
      </c>
      <c r="J6" s="10">
        <v>1922258</v>
      </c>
      <c r="K6" s="11">
        <v>34355239</v>
      </c>
      <c r="L6" s="11">
        <v>81545739</v>
      </c>
    </row>
    <row r="7" spans="1:12" ht="12.75">
      <c r="A7" s="2" t="s">
        <v>12</v>
      </c>
      <c r="B7" s="10">
        <v>3544811</v>
      </c>
      <c r="C7" s="10">
        <v>4048404</v>
      </c>
      <c r="D7" s="10">
        <v>3544811</v>
      </c>
      <c r="E7" s="1">
        <v>0.5248</v>
      </c>
      <c r="F7" s="10">
        <v>3665780</v>
      </c>
      <c r="G7" s="10">
        <v>4063637</v>
      </c>
      <c r="H7" s="10">
        <v>34728</v>
      </c>
      <c r="I7" s="10">
        <v>337724</v>
      </c>
      <c r="J7" s="10">
        <v>195587</v>
      </c>
      <c r="K7" s="11">
        <v>3495598</v>
      </c>
      <c r="L7" s="11">
        <v>11656852</v>
      </c>
    </row>
    <row r="8" spans="1:12" ht="12.75">
      <c r="A8" s="2" t="s">
        <v>13</v>
      </c>
      <c r="B8" s="10">
        <v>19827025</v>
      </c>
      <c r="C8" s="10">
        <v>37884330</v>
      </c>
      <c r="D8" s="10">
        <v>10032936</v>
      </c>
      <c r="E8" s="1">
        <v>0.662</v>
      </c>
      <c r="F8" s="10">
        <v>19342755</v>
      </c>
      <c r="G8" s="10">
        <v>51630872</v>
      </c>
      <c r="H8" s="10">
        <v>441240</v>
      </c>
      <c r="I8" s="10">
        <v>4290982</v>
      </c>
      <c r="J8" s="10">
        <v>2485048</v>
      </c>
      <c r="K8" s="11">
        <v>44413602</v>
      </c>
      <c r="L8" s="11">
        <v>109342227</v>
      </c>
    </row>
    <row r="9" spans="1:12" ht="12.75">
      <c r="A9" s="2" t="s">
        <v>14</v>
      </c>
      <c r="B9" s="10">
        <v>5300283</v>
      </c>
      <c r="C9" s="10">
        <v>15746732</v>
      </c>
      <c r="D9" s="10">
        <v>1886543</v>
      </c>
      <c r="E9" s="1">
        <v>0.7294</v>
      </c>
      <c r="F9" s="10">
        <v>5841878</v>
      </c>
      <c r="G9" s="10">
        <v>25551343</v>
      </c>
      <c r="H9" s="10">
        <v>218363</v>
      </c>
      <c r="I9" s="10">
        <v>2123542</v>
      </c>
      <c r="J9" s="10">
        <v>1229813</v>
      </c>
      <c r="K9" s="11">
        <v>21979625</v>
      </c>
      <c r="L9" s="11">
        <v>46598358</v>
      </c>
    </row>
    <row r="10" spans="1:12" ht="12.75">
      <c r="A10" s="2" t="s">
        <v>15</v>
      </c>
      <c r="B10" s="10">
        <v>85593217</v>
      </c>
      <c r="C10" s="10">
        <v>217403198</v>
      </c>
      <c r="D10" s="10">
        <v>85593217</v>
      </c>
      <c r="E10" s="1">
        <v>0.5</v>
      </c>
      <c r="F10" s="10">
        <v>217403198</v>
      </c>
      <c r="G10" s="10">
        <v>229341417</v>
      </c>
      <c r="H10" s="10">
        <v>1959961</v>
      </c>
      <c r="I10" s="10">
        <v>19060297</v>
      </c>
      <c r="J10" s="10">
        <v>11038441</v>
      </c>
      <c r="K10" s="11">
        <v>197282718</v>
      </c>
      <c r="L10" s="11">
        <v>532337832</v>
      </c>
    </row>
    <row r="11" spans="1:12" ht="12.75">
      <c r="A11" s="2" t="s">
        <v>16</v>
      </c>
      <c r="B11" s="10">
        <v>10173800</v>
      </c>
      <c r="C11" s="10">
        <v>26991165</v>
      </c>
      <c r="D11" s="10">
        <v>8985901</v>
      </c>
      <c r="E11" s="1">
        <v>0.5</v>
      </c>
      <c r="F11" s="10">
        <v>26991165</v>
      </c>
      <c r="G11" s="10">
        <v>23919279</v>
      </c>
      <c r="H11" s="10">
        <v>204415</v>
      </c>
      <c r="I11" s="10">
        <v>1987903</v>
      </c>
      <c r="J11" s="10">
        <v>1151260</v>
      </c>
      <c r="K11" s="11">
        <v>20575701</v>
      </c>
      <c r="L11" s="11">
        <v>61084244</v>
      </c>
    </row>
    <row r="12" spans="1:12" ht="12.75">
      <c r="A12" s="2" t="s">
        <v>17</v>
      </c>
      <c r="B12" s="10">
        <v>18738357</v>
      </c>
      <c r="C12" s="10">
        <v>18140043</v>
      </c>
      <c r="D12" s="10">
        <v>18738358</v>
      </c>
      <c r="E12" s="1">
        <v>0.5</v>
      </c>
      <c r="F12" s="10">
        <v>18140043</v>
      </c>
      <c r="G12" s="10">
        <v>13741771</v>
      </c>
      <c r="H12" s="10">
        <v>117438</v>
      </c>
      <c r="I12" s="10">
        <v>1142063</v>
      </c>
      <c r="J12" s="10">
        <v>661406</v>
      </c>
      <c r="K12" s="11">
        <v>11820864</v>
      </c>
      <c r="L12" s="11">
        <v>50620171</v>
      </c>
    </row>
    <row r="13" spans="1:12" ht="12.75">
      <c r="A13" s="2" t="s">
        <v>18</v>
      </c>
      <c r="B13" s="10">
        <v>5179330</v>
      </c>
      <c r="C13" s="10">
        <v>4615548</v>
      </c>
      <c r="D13" s="10">
        <v>5179325</v>
      </c>
      <c r="E13" s="1">
        <v>0.5</v>
      </c>
      <c r="F13" s="10">
        <v>4615548</v>
      </c>
      <c r="G13" s="10">
        <v>4554281</v>
      </c>
      <c r="H13" s="10">
        <v>38921</v>
      </c>
      <c r="I13" s="10">
        <v>378501</v>
      </c>
      <c r="J13" s="10">
        <v>219202</v>
      </c>
      <c r="K13" s="11">
        <v>3917657</v>
      </c>
      <c r="L13" s="11">
        <v>14349159</v>
      </c>
    </row>
    <row r="14" spans="1:12" ht="12.75">
      <c r="A14" s="2" t="s">
        <v>19</v>
      </c>
      <c r="B14" s="10">
        <v>4566974</v>
      </c>
      <c r="C14" s="10">
        <v>2646850</v>
      </c>
      <c r="D14" s="10">
        <v>4566972</v>
      </c>
      <c r="E14" s="12">
        <v>0.5</v>
      </c>
      <c r="F14" s="10">
        <v>2646850</v>
      </c>
      <c r="G14" s="10">
        <v>2884639</v>
      </c>
      <c r="H14" s="10">
        <v>24652</v>
      </c>
      <c r="I14" s="10">
        <v>239739</v>
      </c>
      <c r="J14" s="10">
        <v>138841</v>
      </c>
      <c r="K14" s="11">
        <v>2481407</v>
      </c>
      <c r="L14" s="11">
        <v>10098463</v>
      </c>
    </row>
    <row r="15" spans="1:12" ht="12.75">
      <c r="A15" s="2" t="s">
        <v>20</v>
      </c>
      <c r="B15" s="10">
        <v>43026524</v>
      </c>
      <c r="C15" s="10">
        <v>90954521</v>
      </c>
      <c r="D15" s="10">
        <v>33415872</v>
      </c>
      <c r="E15" s="1">
        <v>0.5683</v>
      </c>
      <c r="F15" s="10">
        <v>69092146</v>
      </c>
      <c r="G15" s="10">
        <v>112312707</v>
      </c>
      <c r="H15" s="10">
        <v>959829</v>
      </c>
      <c r="I15" s="10">
        <v>9334178</v>
      </c>
      <c r="J15" s="10">
        <v>5405728</v>
      </c>
      <c r="K15" s="11">
        <v>96612972</v>
      </c>
      <c r="L15" s="11">
        <v>246293752</v>
      </c>
    </row>
    <row r="16" spans="1:12" ht="12.75">
      <c r="A16" s="2" t="s">
        <v>21</v>
      </c>
      <c r="B16" s="10">
        <v>36548223</v>
      </c>
      <c r="C16" s="10">
        <v>56397242</v>
      </c>
      <c r="D16" s="10">
        <v>22182651</v>
      </c>
      <c r="E16" s="1">
        <v>0.631</v>
      </c>
      <c r="F16" s="10">
        <v>32980321</v>
      </c>
      <c r="G16" s="10">
        <v>80269820</v>
      </c>
      <c r="H16" s="10">
        <v>685989</v>
      </c>
      <c r="I16" s="10">
        <v>6671131</v>
      </c>
      <c r="J16" s="10">
        <v>3863470</v>
      </c>
      <c r="K16" s="11">
        <v>69049230</v>
      </c>
      <c r="L16" s="11">
        <v>173215285</v>
      </c>
    </row>
    <row r="17" spans="1:12" ht="12.75">
      <c r="A17" s="2" t="s">
        <v>22</v>
      </c>
      <c r="B17" s="10">
        <v>4971633</v>
      </c>
      <c r="C17" s="10">
        <v>6821272</v>
      </c>
      <c r="D17" s="10">
        <v>4971630</v>
      </c>
      <c r="E17" s="1">
        <v>0.565</v>
      </c>
      <c r="F17" s="10">
        <v>5251776</v>
      </c>
      <c r="G17" s="10">
        <v>7268806</v>
      </c>
      <c r="H17" s="10">
        <v>62120</v>
      </c>
      <c r="I17" s="10">
        <v>604102</v>
      </c>
      <c r="J17" s="10">
        <v>349855</v>
      </c>
      <c r="K17" s="11">
        <v>6252729</v>
      </c>
      <c r="L17" s="11">
        <v>19061711</v>
      </c>
    </row>
    <row r="18" spans="1:12" ht="12.75">
      <c r="A18" s="2" t="s">
        <v>23</v>
      </c>
      <c r="B18" s="10">
        <v>2867578</v>
      </c>
      <c r="C18" s="10">
        <v>9025013</v>
      </c>
      <c r="D18" s="10">
        <v>1175819</v>
      </c>
      <c r="E18" s="1">
        <v>0.6987</v>
      </c>
      <c r="F18" s="10">
        <v>3891851</v>
      </c>
      <c r="G18" s="10">
        <v>12025623</v>
      </c>
      <c r="H18" s="10">
        <v>102771</v>
      </c>
      <c r="I18" s="10">
        <v>999436</v>
      </c>
      <c r="J18" s="10">
        <v>578806</v>
      </c>
      <c r="K18" s="11">
        <v>10344610</v>
      </c>
      <c r="L18" s="11">
        <v>23918214</v>
      </c>
    </row>
    <row r="19" spans="1:12" ht="12.75">
      <c r="A19" s="2" t="s">
        <v>24</v>
      </c>
      <c r="B19" s="10">
        <v>56873824</v>
      </c>
      <c r="C19" s="10">
        <v>73386774</v>
      </c>
      <c r="D19" s="10">
        <v>56873825</v>
      </c>
      <c r="E19" s="1">
        <v>0.5</v>
      </c>
      <c r="F19" s="10">
        <v>73386774</v>
      </c>
      <c r="G19" s="10">
        <v>75187736</v>
      </c>
      <c r="H19" s="10">
        <v>642558</v>
      </c>
      <c r="I19" s="10">
        <v>6248765</v>
      </c>
      <c r="J19" s="10">
        <v>3618864</v>
      </c>
      <c r="K19" s="11">
        <v>64677549</v>
      </c>
      <c r="L19" s="11">
        <v>205448334</v>
      </c>
    </row>
    <row r="20" spans="1:12" ht="12.75">
      <c r="A20" s="2" t="s">
        <v>25</v>
      </c>
      <c r="B20" s="10">
        <v>26181999</v>
      </c>
      <c r="C20" s="10">
        <v>35852944</v>
      </c>
      <c r="D20" s="10">
        <v>15356947</v>
      </c>
      <c r="E20" s="1">
        <v>0.6269</v>
      </c>
      <c r="F20" s="10">
        <v>21337906</v>
      </c>
      <c r="G20" s="10">
        <v>42047166</v>
      </c>
      <c r="H20" s="10">
        <v>359337</v>
      </c>
      <c r="I20" s="10">
        <v>3494491</v>
      </c>
      <c r="J20" s="10">
        <v>2023774</v>
      </c>
      <c r="K20" s="11">
        <v>36169564</v>
      </c>
      <c r="L20" s="11">
        <v>104082109</v>
      </c>
    </row>
    <row r="21" spans="1:12" ht="12.75">
      <c r="A21" s="2" t="s">
        <v>26</v>
      </c>
      <c r="B21" s="10">
        <v>8507792</v>
      </c>
      <c r="C21" s="10">
        <v>15957231</v>
      </c>
      <c r="D21" s="10">
        <v>5078586</v>
      </c>
      <c r="E21" s="1">
        <v>0.6173</v>
      </c>
      <c r="F21" s="10">
        <v>9892811</v>
      </c>
      <c r="G21" s="10">
        <v>18275135</v>
      </c>
      <c r="H21" s="10">
        <v>156180</v>
      </c>
      <c r="I21" s="10">
        <v>1518825</v>
      </c>
      <c r="J21" s="10">
        <v>879601</v>
      </c>
      <c r="K21" s="11">
        <v>15720529</v>
      </c>
      <c r="L21" s="11">
        <v>42740158</v>
      </c>
    </row>
    <row r="22" spans="1:12" ht="12.75">
      <c r="A22" s="2" t="s">
        <v>27</v>
      </c>
      <c r="B22" s="10">
        <v>9811721</v>
      </c>
      <c r="C22" s="10">
        <v>15861133</v>
      </c>
      <c r="D22" s="10">
        <v>6673024</v>
      </c>
      <c r="E22" s="1">
        <v>0.5943</v>
      </c>
      <c r="F22" s="10">
        <v>10827632</v>
      </c>
      <c r="G22" s="10">
        <v>18834056</v>
      </c>
      <c r="H22" s="10">
        <v>160957</v>
      </c>
      <c r="I22" s="10">
        <v>1565276</v>
      </c>
      <c r="J22" s="10">
        <v>906503</v>
      </c>
      <c r="K22" s="11">
        <v>16201320</v>
      </c>
      <c r="L22" s="11">
        <v>44506910</v>
      </c>
    </row>
    <row r="23" spans="1:12" ht="12.75">
      <c r="A23" s="2" t="s">
        <v>28</v>
      </c>
      <c r="B23" s="10">
        <v>16701653</v>
      </c>
      <c r="C23" s="10">
        <v>22725030</v>
      </c>
      <c r="D23" s="10">
        <v>7274537</v>
      </c>
      <c r="E23" s="1">
        <v>0.6978</v>
      </c>
      <c r="F23" s="10">
        <v>9841651</v>
      </c>
      <c r="G23" s="10">
        <v>35713815</v>
      </c>
      <c r="H23" s="10">
        <v>305212</v>
      </c>
      <c r="I23" s="10">
        <v>2968134</v>
      </c>
      <c r="J23" s="10">
        <v>1718943</v>
      </c>
      <c r="K23" s="11">
        <v>30721526</v>
      </c>
      <c r="L23" s="11">
        <v>75140498</v>
      </c>
    </row>
    <row r="24" spans="1:12" ht="12.75">
      <c r="A24" s="2" t="s">
        <v>29</v>
      </c>
      <c r="B24" s="10">
        <v>13864552</v>
      </c>
      <c r="C24" s="10">
        <v>24727296</v>
      </c>
      <c r="D24" s="10">
        <v>5219488</v>
      </c>
      <c r="E24" s="1">
        <v>0.7247</v>
      </c>
      <c r="F24" s="10">
        <v>9393438</v>
      </c>
      <c r="G24" s="10">
        <v>42649274</v>
      </c>
      <c r="H24" s="10">
        <v>364482</v>
      </c>
      <c r="I24" s="10">
        <v>3544531</v>
      </c>
      <c r="J24" s="10">
        <v>2052754</v>
      </c>
      <c r="K24" s="11">
        <v>36687507</v>
      </c>
      <c r="L24" s="11">
        <v>81241122</v>
      </c>
    </row>
    <row r="25" spans="1:12" ht="12.75">
      <c r="A25" s="2" t="s">
        <v>30</v>
      </c>
      <c r="B25" s="10">
        <v>3018598</v>
      </c>
      <c r="C25" s="10">
        <v>6084079</v>
      </c>
      <c r="D25" s="10">
        <v>1749818</v>
      </c>
      <c r="E25" s="1">
        <v>0.6331</v>
      </c>
      <c r="F25" s="10">
        <v>3525902</v>
      </c>
      <c r="G25" s="10">
        <v>6833893</v>
      </c>
      <c r="H25" s="10">
        <v>58403</v>
      </c>
      <c r="I25" s="10">
        <v>567957</v>
      </c>
      <c r="J25" s="10">
        <v>328922</v>
      </c>
      <c r="K25" s="11">
        <v>5878611</v>
      </c>
      <c r="L25" s="11">
        <v>15936570</v>
      </c>
    </row>
    <row r="26" spans="1:12" ht="12.75">
      <c r="A26" s="2" t="s">
        <v>31</v>
      </c>
      <c r="B26" s="10">
        <v>23301407</v>
      </c>
      <c r="C26" s="10">
        <v>30499819</v>
      </c>
      <c r="D26" s="10">
        <v>23301407</v>
      </c>
      <c r="E26" s="1">
        <v>0.5</v>
      </c>
      <c r="F26" s="10">
        <v>30499819</v>
      </c>
      <c r="G26" s="10">
        <v>24754735</v>
      </c>
      <c r="H26" s="10">
        <v>211555</v>
      </c>
      <c r="I26" s="10">
        <v>2057337</v>
      </c>
      <c r="J26" s="10">
        <v>1191471</v>
      </c>
      <c r="K26" s="11">
        <v>21294372</v>
      </c>
      <c r="L26" s="11">
        <v>78555961</v>
      </c>
    </row>
    <row r="27" spans="1:12" ht="12.75">
      <c r="A27" s="2" t="s">
        <v>32</v>
      </c>
      <c r="B27" s="10">
        <v>44973373</v>
      </c>
      <c r="C27" s="10">
        <v>32568230</v>
      </c>
      <c r="D27" s="10">
        <v>44973368</v>
      </c>
      <c r="E27" s="1">
        <v>0.5</v>
      </c>
      <c r="F27" s="10">
        <v>32568230</v>
      </c>
      <c r="G27" s="10">
        <v>25113291</v>
      </c>
      <c r="H27" s="10">
        <v>214619</v>
      </c>
      <c r="I27" s="10">
        <v>2087136</v>
      </c>
      <c r="J27" s="10">
        <v>1208729</v>
      </c>
      <c r="K27" s="11">
        <v>21602807</v>
      </c>
      <c r="L27" s="11">
        <v>102654894</v>
      </c>
    </row>
    <row r="28" spans="1:12" ht="12.75">
      <c r="A28" s="2" t="s">
        <v>33</v>
      </c>
      <c r="B28" s="10">
        <v>32081922</v>
      </c>
      <c r="C28" s="10">
        <v>55142378</v>
      </c>
      <c r="D28" s="10">
        <v>24411364</v>
      </c>
      <c r="E28" s="1">
        <v>0.581</v>
      </c>
      <c r="F28" s="10">
        <v>39767051</v>
      </c>
      <c r="G28" s="10">
        <v>57162175</v>
      </c>
      <c r="H28" s="10">
        <v>488510</v>
      </c>
      <c r="I28" s="10">
        <v>4750682</v>
      </c>
      <c r="J28" s="10">
        <v>2751275</v>
      </c>
      <c r="K28" s="11">
        <v>49171708</v>
      </c>
      <c r="L28" s="11">
        <v>144386475</v>
      </c>
    </row>
    <row r="29" spans="1:12" ht="12.75">
      <c r="A29" s="2" t="s">
        <v>34</v>
      </c>
      <c r="B29" s="10">
        <v>23367543</v>
      </c>
      <c r="C29" s="10">
        <v>28337647</v>
      </c>
      <c r="D29" s="10">
        <v>19690299</v>
      </c>
      <c r="E29" s="1">
        <v>0.5</v>
      </c>
      <c r="F29" s="10">
        <v>28337647</v>
      </c>
      <c r="G29" s="10">
        <v>26031374</v>
      </c>
      <c r="H29" s="10">
        <v>222465</v>
      </c>
      <c r="I29" s="10">
        <v>2163437</v>
      </c>
      <c r="J29" s="10">
        <v>1252917</v>
      </c>
      <c r="K29" s="11">
        <v>22392555</v>
      </c>
      <c r="L29" s="11">
        <v>77736564</v>
      </c>
    </row>
    <row r="30" spans="1:12" ht="12.75">
      <c r="A30" s="2" t="s">
        <v>35</v>
      </c>
      <c r="B30" s="10">
        <v>6293116</v>
      </c>
      <c r="C30" s="10">
        <v>17216351</v>
      </c>
      <c r="D30" s="10">
        <v>1715430</v>
      </c>
      <c r="E30" s="1">
        <v>0.7629</v>
      </c>
      <c r="F30" s="10">
        <v>5350632</v>
      </c>
      <c r="G30" s="10">
        <v>32361665</v>
      </c>
      <c r="H30" s="10">
        <v>276564</v>
      </c>
      <c r="I30" s="10">
        <v>2689540</v>
      </c>
      <c r="J30" s="10">
        <v>1557601</v>
      </c>
      <c r="K30" s="11">
        <v>27837960</v>
      </c>
      <c r="L30" s="11">
        <v>55871132</v>
      </c>
    </row>
    <row r="31" spans="1:12" ht="12.75">
      <c r="A31" s="2" t="s">
        <v>36</v>
      </c>
      <c r="B31" s="10">
        <v>24668568</v>
      </c>
      <c r="C31" s="10">
        <v>31905405</v>
      </c>
      <c r="D31" s="10">
        <v>16548755</v>
      </c>
      <c r="E31" s="1">
        <v>0.6242</v>
      </c>
      <c r="F31" s="10">
        <v>19208669</v>
      </c>
      <c r="G31" s="10">
        <v>38961964</v>
      </c>
      <c r="H31" s="10">
        <v>332971</v>
      </c>
      <c r="I31" s="10">
        <v>3238083</v>
      </c>
      <c r="J31" s="10">
        <v>1875280</v>
      </c>
      <c r="K31" s="11">
        <v>33515630</v>
      </c>
      <c r="L31" s="11">
        <v>95535937</v>
      </c>
    </row>
    <row r="32" spans="1:12" ht="12.75">
      <c r="A32" s="2" t="s">
        <v>37</v>
      </c>
      <c r="B32" s="10">
        <v>3190691</v>
      </c>
      <c r="C32" s="10">
        <v>4818078</v>
      </c>
      <c r="D32" s="10">
        <v>1313990</v>
      </c>
      <c r="E32" s="1">
        <v>0.6853</v>
      </c>
      <c r="F32" s="10">
        <v>2212533</v>
      </c>
      <c r="G32" s="10">
        <v>5942814</v>
      </c>
      <c r="H32" s="10">
        <v>50788</v>
      </c>
      <c r="I32" s="10">
        <v>493900</v>
      </c>
      <c r="J32" s="10">
        <v>286034</v>
      </c>
      <c r="K32" s="11">
        <v>5112092</v>
      </c>
      <c r="L32" s="11">
        <v>13951583</v>
      </c>
    </row>
    <row r="33" spans="1:12" ht="12.75">
      <c r="A33" s="2" t="s">
        <v>38</v>
      </c>
      <c r="B33" s="10">
        <v>10594637</v>
      </c>
      <c r="C33" s="10">
        <v>10151587</v>
      </c>
      <c r="D33" s="10">
        <v>6498998</v>
      </c>
      <c r="E33" s="1">
        <v>0.5802</v>
      </c>
      <c r="F33" s="10">
        <v>7345116</v>
      </c>
      <c r="G33" s="10">
        <v>11732994</v>
      </c>
      <c r="H33" s="10">
        <v>100271</v>
      </c>
      <c r="I33" s="10">
        <v>975115</v>
      </c>
      <c r="J33" s="10">
        <v>564721</v>
      </c>
      <c r="K33" s="11">
        <v>10092887</v>
      </c>
      <c r="L33" s="11">
        <v>32479218</v>
      </c>
    </row>
    <row r="34" spans="1:12" ht="12.75">
      <c r="A34" s="2" t="s">
        <v>39</v>
      </c>
      <c r="B34" s="10">
        <v>2580422</v>
      </c>
      <c r="C34" s="10">
        <v>14716926</v>
      </c>
      <c r="D34" s="10">
        <v>2580421</v>
      </c>
      <c r="E34" s="1">
        <v>0.5264</v>
      </c>
      <c r="F34" s="10">
        <v>13240760</v>
      </c>
      <c r="G34" s="10">
        <v>14789490</v>
      </c>
      <c r="H34" s="10">
        <v>126392</v>
      </c>
      <c r="I34" s="10">
        <v>1229137</v>
      </c>
      <c r="J34" s="10">
        <v>711834</v>
      </c>
      <c r="K34" s="11">
        <v>12722127</v>
      </c>
      <c r="L34" s="11">
        <v>32086838</v>
      </c>
    </row>
    <row r="35" spans="1:12" ht="12.75">
      <c r="A35" s="2" t="s">
        <v>40</v>
      </c>
      <c r="B35" s="10">
        <v>4581870</v>
      </c>
      <c r="C35" s="10">
        <v>6487604</v>
      </c>
      <c r="D35" s="10">
        <v>4581866</v>
      </c>
      <c r="E35" s="1">
        <v>0.5</v>
      </c>
      <c r="F35" s="10">
        <v>6487604</v>
      </c>
      <c r="G35" s="10">
        <v>4723355</v>
      </c>
      <c r="H35" s="10">
        <v>40366</v>
      </c>
      <c r="I35" s="10">
        <v>392553</v>
      </c>
      <c r="J35" s="10">
        <v>227340</v>
      </c>
      <c r="K35" s="11">
        <v>4063096</v>
      </c>
      <c r="L35" s="11">
        <v>15792829</v>
      </c>
    </row>
    <row r="36" spans="1:12" ht="12.75">
      <c r="A36" s="2" t="s">
        <v>41</v>
      </c>
      <c r="B36" s="10">
        <v>26374178</v>
      </c>
      <c r="C36" s="10">
        <v>47166594</v>
      </c>
      <c r="D36" s="10">
        <v>26374178</v>
      </c>
      <c r="E36" s="1">
        <v>0.5</v>
      </c>
      <c r="F36" s="10">
        <v>47166594</v>
      </c>
      <c r="G36" s="10">
        <v>35242557</v>
      </c>
      <c r="H36" s="10">
        <v>301184</v>
      </c>
      <c r="I36" s="10">
        <v>2928968</v>
      </c>
      <c r="J36" s="10">
        <v>1696261</v>
      </c>
      <c r="K36" s="11">
        <v>30316144</v>
      </c>
      <c r="L36" s="11">
        <v>108783329</v>
      </c>
    </row>
    <row r="37" spans="1:12" ht="12.75">
      <c r="A37" s="2" t="s">
        <v>42</v>
      </c>
      <c r="B37" s="10">
        <v>8307587</v>
      </c>
      <c r="C37" s="10">
        <v>11547285</v>
      </c>
      <c r="D37" s="10">
        <v>2895259</v>
      </c>
      <c r="E37" s="1">
        <v>0.7104</v>
      </c>
      <c r="F37" s="10">
        <v>4707339</v>
      </c>
      <c r="G37" s="10">
        <v>18455571</v>
      </c>
      <c r="H37" s="10">
        <v>157722</v>
      </c>
      <c r="I37" s="10">
        <v>1533821</v>
      </c>
      <c r="J37" s="10">
        <v>888286</v>
      </c>
      <c r="K37" s="11">
        <v>15875742</v>
      </c>
      <c r="L37" s="11">
        <v>38310443</v>
      </c>
    </row>
    <row r="38" spans="1:12" ht="12.75">
      <c r="A38" s="2" t="s">
        <v>43</v>
      </c>
      <c r="B38" s="10">
        <v>101983998</v>
      </c>
      <c r="C38" s="10">
        <v>101482625</v>
      </c>
      <c r="D38" s="10">
        <v>101983998</v>
      </c>
      <c r="E38" s="1">
        <v>0.5</v>
      </c>
      <c r="F38" s="10">
        <v>101482625</v>
      </c>
      <c r="G38" s="10">
        <v>103991012</v>
      </c>
      <c r="H38" s="10">
        <v>888711</v>
      </c>
      <c r="I38" s="10">
        <v>8642572</v>
      </c>
      <c r="J38" s="10">
        <v>5005196</v>
      </c>
      <c r="K38" s="11">
        <v>89454533</v>
      </c>
      <c r="L38" s="11">
        <v>307457635</v>
      </c>
    </row>
    <row r="39" spans="1:12" ht="12.75">
      <c r="A39" s="2" t="s">
        <v>44</v>
      </c>
      <c r="B39" s="10">
        <v>69639228</v>
      </c>
      <c r="C39" s="10">
        <v>49402367</v>
      </c>
      <c r="D39" s="10">
        <v>37927282</v>
      </c>
      <c r="E39" s="1">
        <v>0.6405</v>
      </c>
      <c r="F39" s="10">
        <v>27728573</v>
      </c>
      <c r="G39" s="10">
        <v>67493540</v>
      </c>
      <c r="H39" s="10">
        <v>576803</v>
      </c>
      <c r="I39" s="10">
        <v>5609309</v>
      </c>
      <c r="J39" s="10">
        <v>3248534</v>
      </c>
      <c r="K39" s="11">
        <v>58058894</v>
      </c>
      <c r="L39" s="11">
        <v>186535135</v>
      </c>
    </row>
    <row r="40" spans="1:12" ht="12.75">
      <c r="A40" s="2" t="s">
        <v>45</v>
      </c>
      <c r="B40" s="10">
        <v>2506022</v>
      </c>
      <c r="C40" s="10">
        <v>3243434</v>
      </c>
      <c r="D40" s="10">
        <v>1017036</v>
      </c>
      <c r="E40" s="1">
        <v>0.6375</v>
      </c>
      <c r="F40" s="10">
        <v>1844306</v>
      </c>
      <c r="G40" s="10">
        <v>3784109</v>
      </c>
      <c r="H40" s="10">
        <v>32339</v>
      </c>
      <c r="I40" s="10">
        <v>314493</v>
      </c>
      <c r="J40" s="10">
        <v>182133</v>
      </c>
      <c r="K40" s="11">
        <v>3255144</v>
      </c>
      <c r="L40" s="11">
        <v>9533565</v>
      </c>
    </row>
    <row r="41" spans="1:12" ht="12.75">
      <c r="A41" s="2" t="s">
        <v>46</v>
      </c>
      <c r="B41" s="10">
        <v>70124656</v>
      </c>
      <c r="C41" s="10">
        <v>62217125</v>
      </c>
      <c r="D41" s="10">
        <v>45403943</v>
      </c>
      <c r="E41" s="1">
        <v>0.6079</v>
      </c>
      <c r="F41" s="10">
        <v>40130506</v>
      </c>
      <c r="G41" s="10">
        <v>67654224</v>
      </c>
      <c r="H41" s="10">
        <v>578176</v>
      </c>
      <c r="I41" s="10">
        <v>5622664</v>
      </c>
      <c r="J41" s="10">
        <v>3256268</v>
      </c>
      <c r="K41" s="11">
        <v>58197116</v>
      </c>
      <c r="L41" s="11">
        <v>199996005</v>
      </c>
    </row>
    <row r="42" spans="1:12" ht="12.75">
      <c r="A42" s="2" t="s">
        <v>47</v>
      </c>
      <c r="B42" s="10">
        <v>24909979</v>
      </c>
      <c r="C42" s="10">
        <v>20462217</v>
      </c>
      <c r="D42" s="10">
        <v>10630233</v>
      </c>
      <c r="E42" s="1">
        <v>0.671</v>
      </c>
      <c r="F42" s="10">
        <v>10032890</v>
      </c>
      <c r="G42" s="10">
        <v>31683097</v>
      </c>
      <c r="H42" s="10">
        <v>270765</v>
      </c>
      <c r="I42" s="10">
        <v>2633145</v>
      </c>
      <c r="J42" s="10">
        <v>1524940</v>
      </c>
      <c r="K42" s="11">
        <v>27254247</v>
      </c>
      <c r="L42" s="11">
        <v>77055293</v>
      </c>
    </row>
    <row r="43" spans="1:12" ht="12.75">
      <c r="A43" s="2" t="s">
        <v>48</v>
      </c>
      <c r="B43" s="10">
        <v>19408790</v>
      </c>
      <c r="C43" s="10">
        <v>19333690</v>
      </c>
      <c r="D43" s="10">
        <v>11714966</v>
      </c>
      <c r="E43" s="1">
        <v>0.6086</v>
      </c>
      <c r="F43" s="10">
        <v>12433793</v>
      </c>
      <c r="G43" s="10">
        <v>22581516</v>
      </c>
      <c r="H43" s="10">
        <v>192983</v>
      </c>
      <c r="I43" s="10">
        <v>1876723</v>
      </c>
      <c r="J43" s="10">
        <v>1086872</v>
      </c>
      <c r="K43" s="11">
        <v>19424938</v>
      </c>
      <c r="L43" s="11">
        <v>61323996</v>
      </c>
    </row>
    <row r="44" spans="1:12" ht="12.75">
      <c r="A44" s="2" t="s">
        <v>49</v>
      </c>
      <c r="B44" s="10">
        <v>55336804</v>
      </c>
      <c r="C44" s="10">
        <v>61882753</v>
      </c>
      <c r="D44" s="10">
        <v>46629051</v>
      </c>
      <c r="E44" s="1">
        <v>0.5408</v>
      </c>
      <c r="F44" s="10">
        <v>52545415</v>
      </c>
      <c r="G44" s="10">
        <v>62021819</v>
      </c>
      <c r="H44" s="10">
        <v>530041</v>
      </c>
      <c r="I44" s="10">
        <v>5154561</v>
      </c>
      <c r="J44" s="10">
        <v>2985175</v>
      </c>
      <c r="K44" s="11">
        <v>53352042</v>
      </c>
      <c r="L44" s="11">
        <v>179241376</v>
      </c>
    </row>
    <row r="45" spans="1:12" ht="12.75">
      <c r="A45" s="2" t="s">
        <v>50</v>
      </c>
      <c r="B45" s="10">
        <v>0</v>
      </c>
      <c r="C45" s="10">
        <v>0</v>
      </c>
      <c r="D45" s="10">
        <v>0</v>
      </c>
      <c r="E45" s="4">
        <v>0</v>
      </c>
      <c r="F45" s="10">
        <v>0</v>
      </c>
      <c r="G45" s="10">
        <v>33310579</v>
      </c>
      <c r="H45" s="10">
        <v>284674</v>
      </c>
      <c r="I45" s="10">
        <v>2768403</v>
      </c>
      <c r="J45" s="10">
        <v>1603273</v>
      </c>
      <c r="K45" s="11">
        <v>28654229</v>
      </c>
      <c r="L45" s="11">
        <v>33310579</v>
      </c>
    </row>
    <row r="46" spans="1:12" ht="12.75">
      <c r="A46" s="2" t="s">
        <v>51</v>
      </c>
      <c r="B46" s="10">
        <v>6633774</v>
      </c>
      <c r="C46" s="10">
        <v>5277956</v>
      </c>
      <c r="D46" s="10">
        <v>5321126</v>
      </c>
      <c r="E46" s="1">
        <v>0.5251</v>
      </c>
      <c r="F46" s="10">
        <v>4773379</v>
      </c>
      <c r="G46" s="10">
        <v>5382814</v>
      </c>
      <c r="H46" s="10">
        <v>46002</v>
      </c>
      <c r="I46" s="10">
        <v>447359</v>
      </c>
      <c r="J46" s="10">
        <v>259080</v>
      </c>
      <c r="K46" s="11">
        <v>4630373</v>
      </c>
      <c r="L46" s="11">
        <v>17294544</v>
      </c>
    </row>
    <row r="47" spans="1:12" ht="12.75">
      <c r="A47" s="2" t="s">
        <v>52</v>
      </c>
      <c r="B47" s="10">
        <v>9867439</v>
      </c>
      <c r="C47" s="10">
        <v>23374287</v>
      </c>
      <c r="D47" s="10">
        <v>4085269</v>
      </c>
      <c r="E47" s="1">
        <v>0.6979</v>
      </c>
      <c r="F47" s="10">
        <v>10118029</v>
      </c>
      <c r="G47" s="10">
        <v>36809010</v>
      </c>
      <c r="H47" s="10">
        <v>314571</v>
      </c>
      <c r="I47" s="10">
        <v>3059154</v>
      </c>
      <c r="J47" s="10">
        <v>1771656</v>
      </c>
      <c r="K47" s="11">
        <v>31663629</v>
      </c>
      <c r="L47" s="11">
        <v>70050736</v>
      </c>
    </row>
    <row r="48" spans="1:12" ht="12.75">
      <c r="A48" s="2" t="s">
        <v>53</v>
      </c>
      <c r="B48" s="10">
        <v>1710801</v>
      </c>
      <c r="C48" s="10">
        <v>4398137</v>
      </c>
      <c r="D48" s="10">
        <v>802914</v>
      </c>
      <c r="E48" s="1">
        <v>0.6003</v>
      </c>
      <c r="F48" s="10">
        <v>2928428</v>
      </c>
      <c r="G48" s="10">
        <v>5513644</v>
      </c>
      <c r="H48" s="10">
        <v>47120</v>
      </c>
      <c r="I48" s="10">
        <v>458233</v>
      </c>
      <c r="J48" s="10">
        <v>265377</v>
      </c>
      <c r="K48" s="11">
        <v>4742914</v>
      </c>
      <c r="L48" s="11">
        <v>11622582</v>
      </c>
    </row>
    <row r="49" spans="1:12" ht="12.75">
      <c r="A49" s="2" t="s">
        <v>54</v>
      </c>
      <c r="B49" s="10">
        <v>37702188</v>
      </c>
      <c r="C49" s="10">
        <v>32764840</v>
      </c>
      <c r="D49" s="10">
        <v>18975782</v>
      </c>
      <c r="E49" s="1">
        <v>0.6371</v>
      </c>
      <c r="F49" s="10">
        <v>18663256</v>
      </c>
      <c r="G49" s="10">
        <v>45692041</v>
      </c>
      <c r="H49" s="10">
        <v>390486</v>
      </c>
      <c r="I49" s="10">
        <v>3797412</v>
      </c>
      <c r="J49" s="10">
        <v>2199206</v>
      </c>
      <c r="K49" s="11">
        <v>39304937</v>
      </c>
      <c r="L49" s="11">
        <v>116159069</v>
      </c>
    </row>
    <row r="50" spans="1:12" ht="12.75">
      <c r="A50" s="2" t="s">
        <v>55</v>
      </c>
      <c r="B50" s="10">
        <v>59844129</v>
      </c>
      <c r="C50" s="10">
        <v>151190501</v>
      </c>
      <c r="D50" s="10">
        <v>34681421</v>
      </c>
      <c r="E50" s="12">
        <v>0.6056</v>
      </c>
      <c r="F50" s="10">
        <v>98463563</v>
      </c>
      <c r="G50" s="10">
        <v>221871859</v>
      </c>
      <c r="H50" s="10">
        <v>1896126</v>
      </c>
      <c r="I50" s="10">
        <v>18439511</v>
      </c>
      <c r="J50" s="10">
        <v>10678924</v>
      </c>
      <c r="K50" s="11">
        <v>190857298</v>
      </c>
      <c r="L50" s="11">
        <v>432906489</v>
      </c>
    </row>
    <row r="51" spans="1:12" ht="12.75">
      <c r="A51" s="2" t="s">
        <v>56</v>
      </c>
      <c r="B51" s="10">
        <v>12591564</v>
      </c>
      <c r="C51" s="10">
        <v>18834548</v>
      </c>
      <c r="D51" s="10">
        <v>4474923</v>
      </c>
      <c r="E51" s="1">
        <v>0.7163</v>
      </c>
      <c r="F51" s="10">
        <v>7459670</v>
      </c>
      <c r="G51" s="10">
        <v>22897784</v>
      </c>
      <c r="H51" s="10">
        <v>195685</v>
      </c>
      <c r="I51" s="10">
        <v>1903008</v>
      </c>
      <c r="J51" s="10">
        <v>1102094</v>
      </c>
      <c r="K51" s="11">
        <v>19696997</v>
      </c>
      <c r="L51" s="11">
        <v>54323896</v>
      </c>
    </row>
    <row r="52" spans="1:12" ht="12.75">
      <c r="A52" s="2" t="s">
        <v>57</v>
      </c>
      <c r="B52" s="10">
        <v>3944887</v>
      </c>
      <c r="C52" s="10">
        <v>2875429</v>
      </c>
      <c r="D52" s="10">
        <v>2666323</v>
      </c>
      <c r="E52" s="1">
        <v>0.5903</v>
      </c>
      <c r="F52" s="10">
        <v>1995703</v>
      </c>
      <c r="G52" s="10">
        <v>2936470</v>
      </c>
      <c r="H52" s="10">
        <v>25095</v>
      </c>
      <c r="I52" s="10">
        <v>244047</v>
      </c>
      <c r="J52" s="10">
        <v>141335</v>
      </c>
      <c r="K52" s="11">
        <v>2525993</v>
      </c>
      <c r="L52" s="11">
        <v>9756786</v>
      </c>
    </row>
    <row r="53" spans="1:12" ht="12.75">
      <c r="A53" s="2" t="s">
        <v>58</v>
      </c>
      <c r="B53" s="10">
        <v>21328766</v>
      </c>
      <c r="C53" s="10">
        <v>41123444</v>
      </c>
      <c r="D53" s="10">
        <v>21328762</v>
      </c>
      <c r="E53" s="1">
        <v>0.5</v>
      </c>
      <c r="F53" s="10">
        <v>41123444</v>
      </c>
      <c r="G53" s="10">
        <v>38812647</v>
      </c>
      <c r="H53" s="10">
        <v>331694</v>
      </c>
      <c r="I53" s="10">
        <v>3225674</v>
      </c>
      <c r="J53" s="10">
        <v>1868093</v>
      </c>
      <c r="K53" s="11">
        <v>33387186</v>
      </c>
      <c r="L53" s="11">
        <v>101264857</v>
      </c>
    </row>
    <row r="54" spans="1:12" ht="12.75">
      <c r="A54" s="2" t="s">
        <v>59</v>
      </c>
      <c r="B54" s="10">
        <v>41883444</v>
      </c>
      <c r="C54" s="10">
        <v>34302748</v>
      </c>
      <c r="D54" s="10">
        <v>38707605</v>
      </c>
      <c r="E54" s="1">
        <v>0.5152</v>
      </c>
      <c r="F54" s="10">
        <v>32278673</v>
      </c>
      <c r="G54" s="10">
        <v>33657394</v>
      </c>
      <c r="H54" s="10">
        <v>287637</v>
      </c>
      <c r="I54" s="10">
        <v>2797227</v>
      </c>
      <c r="J54" s="10">
        <v>1619965</v>
      </c>
      <c r="K54" s="11">
        <v>28952565</v>
      </c>
      <c r="L54" s="11">
        <v>109843586</v>
      </c>
    </row>
    <row r="55" spans="1:12" ht="12.75">
      <c r="A55" s="2" t="s">
        <v>60</v>
      </c>
      <c r="B55" s="10">
        <v>8727005</v>
      </c>
      <c r="C55" s="10">
        <v>8715313</v>
      </c>
      <c r="D55" s="10">
        <v>2971392</v>
      </c>
      <c r="E55" s="1">
        <v>0.7425</v>
      </c>
      <c r="F55" s="10">
        <v>3022482</v>
      </c>
      <c r="G55" s="10">
        <v>13561732</v>
      </c>
      <c r="H55" s="10">
        <v>115899</v>
      </c>
      <c r="I55" s="10">
        <v>1127100</v>
      </c>
      <c r="J55" s="10">
        <v>652740</v>
      </c>
      <c r="K55" s="11">
        <v>11665993</v>
      </c>
      <c r="L55" s="11">
        <v>31004050</v>
      </c>
    </row>
    <row r="56" spans="1:12" ht="12.75">
      <c r="A56" s="2" t="s">
        <v>61</v>
      </c>
      <c r="B56" s="10">
        <v>24511351</v>
      </c>
      <c r="C56" s="10">
        <v>29245403</v>
      </c>
      <c r="D56" s="10">
        <v>16449406</v>
      </c>
      <c r="E56" s="1">
        <v>0.5762</v>
      </c>
      <c r="F56" s="10">
        <v>21510243</v>
      </c>
      <c r="G56" s="10">
        <v>30023766</v>
      </c>
      <c r="H56" s="10">
        <v>256584</v>
      </c>
      <c r="I56" s="10">
        <v>2495240</v>
      </c>
      <c r="J56" s="10">
        <v>1445075</v>
      </c>
      <c r="K56" s="11">
        <v>25826867</v>
      </c>
      <c r="L56" s="11">
        <v>83780520</v>
      </c>
    </row>
    <row r="57" spans="1:12" ht="12.75">
      <c r="A57" s="2" t="s">
        <v>62</v>
      </c>
      <c r="B57" s="10">
        <v>2815041</v>
      </c>
      <c r="C57" s="10">
        <v>2723171</v>
      </c>
      <c r="D57" s="13">
        <v>1553707</v>
      </c>
      <c r="E57" s="1">
        <v>0.5</v>
      </c>
      <c r="F57" s="10">
        <v>2723171</v>
      </c>
      <c r="G57" s="10">
        <v>2765010</v>
      </c>
      <c r="H57" s="10">
        <v>23630</v>
      </c>
      <c r="I57" s="10">
        <v>229797</v>
      </c>
      <c r="J57" s="10">
        <v>133083</v>
      </c>
      <c r="K57" s="11">
        <v>2378500</v>
      </c>
      <c r="L57" s="11">
        <v>8303222</v>
      </c>
    </row>
    <row r="58" spans="6:11" ht="12.75">
      <c r="F58" s="14"/>
      <c r="G58" s="5"/>
      <c r="H58" s="15"/>
      <c r="K58" s="2"/>
    </row>
    <row r="59" spans="1:12" ht="12.75">
      <c r="A59" s="2" t="s">
        <v>72</v>
      </c>
      <c r="B59" s="10">
        <v>1177524781</v>
      </c>
      <c r="C59" s="10">
        <v>1673842719</v>
      </c>
      <c r="D59" s="10">
        <v>887607151</v>
      </c>
      <c r="E59" s="4"/>
      <c r="F59" s="14">
        <v>1288270378</v>
      </c>
      <c r="G59" s="14">
        <v>1994759332</v>
      </c>
      <c r="H59" s="14">
        <v>17047296</v>
      </c>
      <c r="I59" s="10">
        <v>165782119</v>
      </c>
      <c r="J59" s="10">
        <v>96009844</v>
      </c>
      <c r="K59" s="10">
        <v>1715920073</v>
      </c>
      <c r="L59" s="10">
        <v>4846126832</v>
      </c>
    </row>
    <row r="60" spans="6:8" ht="12.75">
      <c r="F60" s="14"/>
      <c r="G60" s="15"/>
      <c r="H60" s="15"/>
    </row>
    <row r="61" spans="1:12" ht="13.5" thickBot="1">
      <c r="A61" s="41"/>
      <c r="B61" s="42"/>
      <c r="C61" s="42"/>
      <c r="D61" s="42"/>
      <c r="E61" s="43"/>
      <c r="F61" s="42"/>
      <c r="G61" s="42"/>
      <c r="H61" s="42"/>
      <c r="I61" s="42"/>
      <c r="J61" s="44"/>
      <c r="K61" s="45"/>
      <c r="L61" s="45"/>
    </row>
    <row r="62" spans="1:12" ht="12.75">
      <c r="A62" s="17"/>
      <c r="B62" s="13"/>
      <c r="C62" s="13"/>
      <c r="D62" s="13"/>
      <c r="E62" s="16"/>
      <c r="F62" s="13"/>
      <c r="G62" s="13"/>
      <c r="H62" s="13"/>
      <c r="I62" s="13"/>
      <c r="J62" s="18"/>
      <c r="K62" s="19"/>
      <c r="L62" s="19"/>
    </row>
    <row r="63" spans="1:12" ht="51">
      <c r="A63" s="17"/>
      <c r="B63" s="20" t="s">
        <v>0</v>
      </c>
      <c r="C63" s="20" t="s">
        <v>1</v>
      </c>
      <c r="D63" s="20" t="s">
        <v>2</v>
      </c>
      <c r="E63" s="21" t="s">
        <v>3</v>
      </c>
      <c r="F63" s="20" t="s">
        <v>4</v>
      </c>
      <c r="G63" s="20" t="s">
        <v>5</v>
      </c>
      <c r="H63" s="22" t="s">
        <v>6</v>
      </c>
      <c r="I63" s="22" t="s">
        <v>7</v>
      </c>
      <c r="J63" s="22" t="s">
        <v>8</v>
      </c>
      <c r="K63" s="22" t="s">
        <v>9</v>
      </c>
      <c r="L63" s="22" t="s">
        <v>10</v>
      </c>
    </row>
    <row r="64" spans="1:12" ht="13.5" thickBot="1">
      <c r="A64" s="41"/>
      <c r="B64" s="46"/>
      <c r="C64" s="46"/>
      <c r="D64" s="46"/>
      <c r="E64" s="47"/>
      <c r="F64" s="46"/>
      <c r="G64" s="46"/>
      <c r="H64" s="48"/>
      <c r="I64" s="48"/>
      <c r="J64" s="48"/>
      <c r="K64" s="48"/>
      <c r="L64" s="48"/>
    </row>
    <row r="65" spans="1:12" ht="12.75">
      <c r="A65" s="17"/>
      <c r="B65" s="20"/>
      <c r="C65" s="20"/>
      <c r="D65" s="20"/>
      <c r="E65" s="21"/>
      <c r="F65" s="20"/>
      <c r="G65" s="20"/>
      <c r="H65" s="22"/>
      <c r="I65" s="22"/>
      <c r="J65" s="22"/>
      <c r="K65" s="22"/>
      <c r="L65" s="22"/>
    </row>
    <row r="66" spans="1:12" ht="12.75">
      <c r="A66" s="17" t="s">
        <v>73</v>
      </c>
      <c r="B66" s="23"/>
      <c r="C66" s="23"/>
      <c r="D66" s="23"/>
      <c r="E66" s="24"/>
      <c r="F66" s="23"/>
      <c r="G66" s="13"/>
      <c r="H66" s="13"/>
      <c r="I66" s="13"/>
      <c r="J66" s="18"/>
      <c r="K66" s="25"/>
      <c r="L66" s="25"/>
    </row>
    <row r="67" spans="1:12" ht="12.75">
      <c r="A67" s="17"/>
      <c r="B67" s="13"/>
      <c r="C67" s="13"/>
      <c r="D67" s="13"/>
      <c r="E67" s="16"/>
      <c r="F67" s="13"/>
      <c r="G67" s="13"/>
      <c r="H67" s="13"/>
      <c r="I67" s="13"/>
      <c r="J67" s="18"/>
      <c r="K67" s="13"/>
      <c r="L67" s="17"/>
    </row>
    <row r="68" spans="1:13" ht="12.75">
      <c r="A68" s="17" t="s">
        <v>63</v>
      </c>
      <c r="B68" s="13"/>
      <c r="C68" s="13"/>
      <c r="D68" s="13"/>
      <c r="E68" s="16"/>
      <c r="F68" s="13"/>
      <c r="G68" s="13">
        <v>2535971</v>
      </c>
      <c r="H68" s="13">
        <v>21502</v>
      </c>
      <c r="I68" s="13">
        <v>204905</v>
      </c>
      <c r="J68" s="26">
        <v>118667</v>
      </c>
      <c r="K68" s="13">
        <v>2190897</v>
      </c>
      <c r="L68" s="37">
        <v>2535971</v>
      </c>
      <c r="M68" s="11"/>
    </row>
    <row r="69" spans="1:13" ht="12.75">
      <c r="A69" s="17" t="s">
        <v>64</v>
      </c>
      <c r="B69" s="13"/>
      <c r="C69" s="13"/>
      <c r="D69" s="13"/>
      <c r="E69" s="16"/>
      <c r="F69" s="13"/>
      <c r="G69" s="13">
        <v>4022522</v>
      </c>
      <c r="H69" s="13">
        <v>34107</v>
      </c>
      <c r="I69" s="13">
        <v>325018</v>
      </c>
      <c r="J69" s="26">
        <v>188229</v>
      </c>
      <c r="K69" s="13">
        <v>3475168</v>
      </c>
      <c r="L69" s="37">
        <v>4022522</v>
      </c>
      <c r="M69" s="11"/>
    </row>
    <row r="70" spans="1:13" ht="12.75">
      <c r="A70" s="17" t="s">
        <v>84</v>
      </c>
      <c r="B70" s="13"/>
      <c r="C70" s="13"/>
      <c r="D70" s="13"/>
      <c r="E70" s="16"/>
      <c r="F70" s="13"/>
      <c r="G70" s="13">
        <v>1887360</v>
      </c>
      <c r="H70" s="13">
        <v>16003</v>
      </c>
      <c r="I70" s="13">
        <v>152498</v>
      </c>
      <c r="J70" s="26">
        <v>88317</v>
      </c>
      <c r="K70" s="13">
        <v>1630542</v>
      </c>
      <c r="L70" s="37">
        <v>1887360</v>
      </c>
      <c r="M70" s="11"/>
    </row>
    <row r="71" spans="1:13" ht="12.75">
      <c r="A71" s="17" t="s">
        <v>65</v>
      </c>
      <c r="B71" s="13"/>
      <c r="C71" s="13"/>
      <c r="D71" s="13"/>
      <c r="E71" s="16"/>
      <c r="F71" s="13"/>
      <c r="G71" s="13">
        <v>1864552</v>
      </c>
      <c r="H71" s="13">
        <v>15810</v>
      </c>
      <c r="I71" s="13">
        <v>150655</v>
      </c>
      <c r="J71" s="26">
        <v>87249</v>
      </c>
      <c r="K71" s="13">
        <v>1610838</v>
      </c>
      <c r="L71" s="37">
        <v>1864552</v>
      </c>
      <c r="M71" s="11"/>
    </row>
    <row r="72" spans="1:12" ht="12.75">
      <c r="A72" s="17"/>
      <c r="B72" s="13"/>
      <c r="C72" s="13"/>
      <c r="D72" s="13"/>
      <c r="E72" s="16"/>
      <c r="F72" s="27"/>
      <c r="G72" s="28"/>
      <c r="H72" s="28"/>
      <c r="I72" s="28"/>
      <c r="J72" s="26"/>
      <c r="K72" s="29"/>
      <c r="L72" s="31"/>
    </row>
    <row r="73" spans="1:12" ht="12.75">
      <c r="A73" s="17" t="s">
        <v>66</v>
      </c>
      <c r="B73" s="13"/>
      <c r="C73" s="13"/>
      <c r="D73" s="13"/>
      <c r="E73" s="16"/>
      <c r="F73" s="27"/>
      <c r="G73" s="28">
        <v>10310405</v>
      </c>
      <c r="H73" s="28">
        <v>87422</v>
      </c>
      <c r="I73" s="28">
        <v>833076</v>
      </c>
      <c r="J73" s="29">
        <v>482462</v>
      </c>
      <c r="K73" s="29">
        <v>8907445</v>
      </c>
      <c r="L73" s="29">
        <v>10310405</v>
      </c>
    </row>
    <row r="74" spans="1:12" ht="12.75">
      <c r="A74" s="17"/>
      <c r="B74" s="13"/>
      <c r="C74" s="13"/>
      <c r="D74" s="13"/>
      <c r="E74" s="16"/>
      <c r="F74" s="27"/>
      <c r="G74" s="28"/>
      <c r="H74" s="30"/>
      <c r="I74" s="30"/>
      <c r="J74" s="31"/>
      <c r="K74" s="31"/>
      <c r="L74" s="31"/>
    </row>
    <row r="75" spans="1:12" ht="12.75">
      <c r="A75" s="17" t="s">
        <v>67</v>
      </c>
      <c r="B75" s="13">
        <v>58340000</v>
      </c>
      <c r="C75" s="13"/>
      <c r="D75" s="13"/>
      <c r="E75" s="16"/>
      <c r="F75" s="27"/>
      <c r="G75" s="28">
        <v>41241618</v>
      </c>
      <c r="H75" s="30">
        <v>349688</v>
      </c>
      <c r="I75" s="30"/>
      <c r="J75" s="31"/>
      <c r="K75" s="29">
        <v>40891930</v>
      </c>
      <c r="L75" s="37">
        <v>99581618</v>
      </c>
    </row>
    <row r="76" spans="1:12" ht="12.75">
      <c r="A76" s="17"/>
      <c r="B76" s="13"/>
      <c r="C76" s="13"/>
      <c r="D76" s="13"/>
      <c r="E76" s="16"/>
      <c r="F76" s="27"/>
      <c r="G76" s="28"/>
      <c r="H76" s="30"/>
      <c r="I76" s="30"/>
      <c r="J76" s="29"/>
      <c r="K76" s="31"/>
      <c r="L76" s="31"/>
    </row>
    <row r="77" spans="1:12" ht="12.75">
      <c r="A77" s="17" t="s">
        <v>68</v>
      </c>
      <c r="B77" s="13">
        <v>3792100</v>
      </c>
      <c r="C77" s="13">
        <v>3500400</v>
      </c>
      <c r="D77" s="13"/>
      <c r="E77" s="16"/>
      <c r="F77" s="27"/>
      <c r="G77" s="28">
        <v>5155202</v>
      </c>
      <c r="H77" s="30"/>
      <c r="I77" s="30"/>
      <c r="J77" s="29"/>
      <c r="K77" s="29">
        <v>5155202</v>
      </c>
      <c r="L77" s="37">
        <f>B77+C77+G77</f>
        <v>12447702</v>
      </c>
    </row>
    <row r="78" spans="1:12" ht="12.75">
      <c r="A78" s="17"/>
      <c r="B78" s="13"/>
      <c r="C78" s="13"/>
      <c r="D78" s="13"/>
      <c r="E78" s="16"/>
      <c r="F78" s="27"/>
      <c r="G78" s="28"/>
      <c r="H78" s="30"/>
      <c r="I78" s="30"/>
      <c r="J78" s="29"/>
      <c r="K78" s="31"/>
      <c r="L78" s="31"/>
    </row>
    <row r="79" spans="1:12" ht="14.25">
      <c r="A79" s="17" t="s">
        <v>75</v>
      </c>
      <c r="B79" s="13"/>
      <c r="C79" s="13"/>
      <c r="D79" s="13"/>
      <c r="E79" s="16"/>
      <c r="F79" s="27"/>
      <c r="G79" s="28">
        <v>964923</v>
      </c>
      <c r="H79" s="30">
        <v>964923</v>
      </c>
      <c r="I79" s="30"/>
      <c r="J79" s="29"/>
      <c r="K79" s="31"/>
      <c r="L79" s="37">
        <v>964923</v>
      </c>
    </row>
    <row r="80" spans="1:12" ht="12.75">
      <c r="A80" s="17"/>
      <c r="B80" s="13"/>
      <c r="C80" s="13"/>
      <c r="D80" s="13"/>
      <c r="E80" s="16"/>
      <c r="F80" s="27"/>
      <c r="G80" s="28"/>
      <c r="H80" s="30"/>
      <c r="I80" s="30"/>
      <c r="J80" s="29"/>
      <c r="K80" s="31"/>
      <c r="L80" s="31"/>
    </row>
    <row r="81" spans="1:12" ht="14.25">
      <c r="A81" s="17" t="s">
        <v>76</v>
      </c>
      <c r="B81" s="13"/>
      <c r="C81" s="13"/>
      <c r="D81" s="13"/>
      <c r="E81" s="16"/>
      <c r="F81" s="27"/>
      <c r="G81" s="28">
        <v>9649427</v>
      </c>
      <c r="H81" s="30"/>
      <c r="I81" s="30"/>
      <c r="J81" s="29"/>
      <c r="K81" s="31">
        <v>9649427</v>
      </c>
      <c r="L81" s="37">
        <v>9649427</v>
      </c>
    </row>
    <row r="82" spans="1:12" ht="12.75">
      <c r="A82" s="17"/>
      <c r="B82" s="13"/>
      <c r="C82" s="13"/>
      <c r="D82" s="13"/>
      <c r="E82" s="16"/>
      <c r="F82" s="27"/>
      <c r="G82" s="28"/>
      <c r="H82" s="30"/>
      <c r="I82" s="30"/>
      <c r="J82" s="29"/>
      <c r="K82" s="31"/>
      <c r="L82" s="31"/>
    </row>
    <row r="83" spans="1:12" ht="12.75">
      <c r="A83" s="17" t="s">
        <v>69</v>
      </c>
      <c r="B83" s="13">
        <f>SUM(B59,B73,B75,B77,B79,B81)</f>
        <v>1239656881</v>
      </c>
      <c r="C83" s="13">
        <f>SUM(C59,C73,C75,C77,C79,C81)</f>
        <v>1677343119</v>
      </c>
      <c r="D83" s="13">
        <f>SUM(D59,D73,D75,D77,D79,D81)</f>
        <v>887607151</v>
      </c>
      <c r="E83" s="13"/>
      <c r="F83" s="13">
        <f aca="true" t="shared" si="0" ref="F83:L83">SUM(F59,F73,F75,F77,F79,F81)</f>
        <v>1288270378</v>
      </c>
      <c r="G83" s="13">
        <f t="shared" si="0"/>
        <v>2062080907</v>
      </c>
      <c r="H83" s="13">
        <f t="shared" si="0"/>
        <v>18449329</v>
      </c>
      <c r="I83" s="13">
        <f t="shared" si="0"/>
        <v>166615195</v>
      </c>
      <c r="J83" s="13">
        <f t="shared" si="0"/>
        <v>96492306</v>
      </c>
      <c r="K83" s="13">
        <f t="shared" si="0"/>
        <v>1780524077</v>
      </c>
      <c r="L83" s="13">
        <f t="shared" si="0"/>
        <v>4979080907</v>
      </c>
    </row>
    <row r="84" spans="1:12" ht="12.75">
      <c r="A84" s="17"/>
      <c r="B84" s="13"/>
      <c r="C84" s="13"/>
      <c r="D84" s="13"/>
      <c r="E84" s="16"/>
      <c r="F84" s="13"/>
      <c r="G84" s="29"/>
      <c r="H84" s="31"/>
      <c r="I84" s="31"/>
      <c r="J84" s="31"/>
      <c r="K84" s="31"/>
      <c r="L84" s="31"/>
    </row>
    <row r="85" spans="1:12" ht="12.75">
      <c r="A85" s="38" t="s">
        <v>77</v>
      </c>
      <c r="B85" s="13"/>
      <c r="C85" s="13"/>
      <c r="D85" s="13"/>
      <c r="E85" s="16"/>
      <c r="F85" s="13"/>
      <c r="G85" s="13"/>
      <c r="H85" s="17"/>
      <c r="I85" s="17"/>
      <c r="J85" s="17"/>
      <c r="K85" s="17"/>
      <c r="L85" s="17"/>
    </row>
    <row r="86" spans="1:12" ht="12.75">
      <c r="A86" s="17" t="s">
        <v>70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2.75">
      <c r="A87" s="38" t="s">
        <v>78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12.75">
      <c r="A88" s="17" t="s">
        <v>81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12.75">
      <c r="A89" s="39" t="s">
        <v>79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12.75">
      <c r="A90" s="40" t="s">
        <v>80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9" t="s">
        <v>71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17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ht="12.75">
      <c r="A93" s="33"/>
    </row>
  </sheetData>
  <mergeCells count="1">
    <mergeCell ref="A1:L1"/>
  </mergeCells>
  <printOptions/>
  <pageMargins left="0.37" right="0.5" top="0.28" bottom="0.17" header="0.25" footer="0.07"/>
  <pageSetup fitToHeight="2" fitToWidth="1" horizontalDpi="150" verticalDpi="15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CCDF Allocations (Based on Appropriation)</dc:title>
  <dc:subject>FY 2008 CCDF Allocations (Based on Appropriation)</dc:subject>
  <dc:creator>Child Care Bureau, Administration for Children and Families, Department of Health and Human Services, United States Federal Government</dc:creator>
  <cp:keywords/>
  <dc:description/>
  <cp:lastModifiedBy>Kris Kuny, General Dynamics Information Technology</cp:lastModifiedBy>
  <cp:lastPrinted>2008-03-07T19:35:19Z</cp:lastPrinted>
  <dcterms:created xsi:type="dcterms:W3CDTF">2008-02-27T21:24:22Z</dcterms:created>
  <dcterms:modified xsi:type="dcterms:W3CDTF">2008-03-07T19:43:03Z</dcterms:modified>
  <cp:category/>
  <cp:version/>
  <cp:contentType/>
  <cp:contentStatus/>
</cp:coreProperties>
</file>