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1115" windowHeight="8445" activeTab="0"/>
  </bookViews>
  <sheets>
    <sheet name="StateTables" sheetId="1" r:id="rId1"/>
    <sheet name="TOTAL" sheetId="2" r:id="rId2"/>
    <sheet name="GEN" sheetId="3" r:id="rId3"/>
    <sheet name="CCRP" sheetId="4" r:id="rId4"/>
    <sheet name="CREP" sheetId="5" r:id="rId5"/>
    <sheet name="NCREP" sheetId="6" r:id="rId6"/>
    <sheet name="FWP" sheetId="7" r:id="rId7"/>
    <sheet name="HISTORY" sheetId="8" r:id="rId8"/>
    <sheet name="EXPIRES" sheetId="9" r:id="rId9"/>
    <sheet name="PRACTICE" sheetId="10" r:id="rId10"/>
  </sheets>
  <definedNames/>
  <calcPr fullCalcOnLoad="1"/>
</workbook>
</file>

<file path=xl/sharedStrings.xml><?xml version="1.0" encoding="utf-8"?>
<sst xmlns="http://schemas.openxmlformats.org/spreadsheetml/2006/main" count="765" uniqueCount="287">
  <si>
    <t>WETLAND PRACTICE ACRES IN CRP</t>
  </si>
  <si>
    <t>FLOOD-</t>
  </si>
  <si>
    <t xml:space="preserve">     NON-</t>
  </si>
  <si>
    <t xml:space="preserve"> FARMABLE</t>
  </si>
  <si>
    <t>BOTTOMLAND</t>
  </si>
  <si>
    <t xml:space="preserve">     CREP</t>
  </si>
  <si>
    <t xml:space="preserve">  OTHER</t>
  </si>
  <si>
    <t xml:space="preserve">  GENERAL</t>
  </si>
  <si>
    <t>PLAIN</t>
  </si>
  <si>
    <t xml:space="preserve"> FLOODPLAIN</t>
  </si>
  <si>
    <t xml:space="preserve">  WETLAND</t>
  </si>
  <si>
    <t xml:space="preserve">  TIMBER</t>
  </si>
  <si>
    <t xml:space="preserve"> WETLAND</t>
  </si>
  <si>
    <t>STATE</t>
  </si>
  <si>
    <t xml:space="preserve">   (CP23)</t>
  </si>
  <si>
    <t xml:space="preserve">  (CP23A)</t>
  </si>
  <si>
    <t>(CP27&amp;CP28)</t>
  </si>
  <si>
    <t xml:space="preserve">  (CP31)</t>
  </si>
  <si>
    <t>(CP9&amp;CP30)</t>
  </si>
  <si>
    <t xml:space="preserve">    TOTAL</t>
  </si>
  <si>
    <t>ALABAMA</t>
  </si>
  <si>
    <t>ALASKA</t>
  </si>
  <si>
    <t>ARKANSAS</t>
  </si>
  <si>
    <t>CALIFORNIA</t>
  </si>
  <si>
    <t>COLORADO</t>
  </si>
  <si>
    <t>CONNECTICUT</t>
  </si>
  <si>
    <t>DELAWARE</t>
  </si>
  <si>
    <t>FLORIDA</t>
  </si>
  <si>
    <t>GEORGIA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</si>
  <si>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</si>
  <si>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</si>
  <si>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</si>
  <si>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</si>
  <si>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</si>
  <si>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</si>
  <si>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</si>
  <si>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</si>
  <si>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</si>
  <si>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</si>
  <si>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</si>
  <si>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</si>
  <si>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</si>
  <si>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</si>
  <si>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</si>
  <si>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</si>
  <si>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</si>
  <si>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</si>
  <si>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</si>
  <si>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</si>
  <si>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</si>
  <si>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</si>
  <si>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</si>
  <si>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</si>
  <si>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</si>
  <si>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</si>
  <si>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</si>
  <si>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</si>
  <si>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</si>
  <si>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</si>
  <si>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</si>
  <si>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</si>
  <si>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</si>
  <si>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</si>
  <si>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</si>
  <si>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</si>
  <si>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</si>
  <si>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</si>
  <si>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U.S.</t>
  </si>
  <si>
    <t>ENROLLMENT BY STATE</t>
  </si>
  <si>
    <t>TOTAL CRP (ALL SIGNUPS)</t>
  </si>
  <si>
    <t>NUMBER OF</t>
  </si>
  <si>
    <t>ANNUAL</t>
  </si>
  <si>
    <t>PER-ACRE</t>
  </si>
  <si>
    <t>CONTRACTS</t>
  </si>
  <si>
    <t xml:space="preserve">    FARMS</t>
  </si>
  <si>
    <t xml:space="preserve">     ACRES</t>
  </si>
  <si>
    <t>RENTAL</t>
  </si>
  <si>
    <t>GENERAL SIGNUP</t>
  </si>
  <si>
    <t>TOTAL CONTINUOUS CREP AND NON-CREP</t>
  </si>
  <si>
    <t>CREP ONLY</t>
  </si>
  <si>
    <t xml:space="preserve">    .</t>
  </si>
  <si>
    <t>CONTINUOUS NON-CREP</t>
  </si>
  <si>
    <t>FARMABLE WETLAND PROGRAM</t>
  </si>
  <si>
    <t>HAWAII</t>
  </si>
  <si>
    <t>NEVADA</t>
  </si>
  <si>
    <t>RHODE ISLAND</t>
  </si>
  <si>
    <t>CONTINUOUS/CREP ENROLLMENT ACTIVITY SINCE INCEPTION (ACRES)</t>
  </si>
  <si>
    <t>SIGN-UP</t>
  </si>
  <si>
    <t xml:space="preserve"> 14-22</t>
  </si>
  <si>
    <t>25,27</t>
  </si>
  <si>
    <t>(1997-00)</t>
  </si>
  <si>
    <t>(2001)</t>
  </si>
  <si>
    <t>(2002)</t>
  </si>
  <si>
    <t>(2003)</t>
  </si>
  <si>
    <t>(2004)</t>
  </si>
  <si>
    <t>(2005)</t>
  </si>
  <si>
    <t>(2006)</t>
  </si>
  <si>
    <t>Re-enrollment and Extensions of 2007 Expiring CRP Contracts</t>
  </si>
  <si>
    <t>State</t>
  </si>
  <si>
    <t>Original Expiring Acres</t>
  </si>
  <si>
    <t>Acres Eligible for REX</t>
  </si>
  <si>
    <t>Acres Accepting REX</t>
  </si>
  <si>
    <t>Percent Accepting</t>
  </si>
  <si>
    <t>Acres Not Accepting</t>
  </si>
  <si>
    <t>Other Expiring Acres</t>
  </si>
  <si>
    <t>Revised 2007-Expiring Acres</t>
  </si>
  <si>
    <t>Alabama</t>
  </si>
  <si>
    <t>Alaska</t>
  </si>
  <si>
    <t>Arkansas</t>
  </si>
  <si>
    <t>California</t>
  </si>
  <si>
    <t>Colorado</t>
  </si>
  <si>
    <t>Connecticut</t>
  </si>
  <si>
    <t>Delaware</t>
  </si>
  <si>
    <t>Florida</t>
  </si>
  <si>
    <t>Georgia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</si>
  <si>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</si>
  <si>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</si>
  <si>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</si>
  <si>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</si>
  <si>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</si>
  <si>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</si>
  <si>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</si>
  <si>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</si>
  <si>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</si>
  <si>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</si>
  <si>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</si>
  <si>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</si>
  <si>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</si>
  <si>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</si>
  <si>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</si>
  <si>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</si>
  <si>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</si>
  <si>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</si>
  <si>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</si>
  <si>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</si>
  <si>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</si>
  <si>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</si>
  <si>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</si>
  <si>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</si>
  <si>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</si>
  <si>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</si>
  <si>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</si>
  <si>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</si>
  <si>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</si>
  <si>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</si>
  <si>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</si>
  <si>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</si>
  <si>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</si>
  <si>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</si>
  <si>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</si>
  <si>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</si>
  <si>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</si>
  <si>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</si>
  <si>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CONSERVATION PRACTICES INSTALLED ON CRP (CUMULATIVE ACRES)</t>
  </si>
  <si>
    <t>DIVERS. &amp;</t>
  </si>
  <si>
    <t>SHALLOW</t>
  </si>
  <si>
    <t>WILDLIFE</t>
  </si>
  <si>
    <t>CONTOUR</t>
  </si>
  <si>
    <t>LIVING</t>
  </si>
  <si>
    <t>SALINITY</t>
  </si>
  <si>
    <t xml:space="preserve">             WETLAND RESTORATION</t>
  </si>
  <si>
    <t>CROSS</t>
  </si>
  <si>
    <t>RARE &amp;</t>
  </si>
  <si>
    <t>UPLAND</t>
  </si>
  <si>
    <t xml:space="preserve">  NEW GRASS PLANTINGS</t>
  </si>
  <si>
    <t xml:space="preserve">               NEW TREE PLANTINGS</t>
  </si>
  <si>
    <t>FIELD</t>
  </si>
  <si>
    <t>EROSION</t>
  </si>
  <si>
    <t>GRASS</t>
  </si>
  <si>
    <t>WATER FOR</t>
  </si>
  <si>
    <t>EXISTING</t>
  </si>
  <si>
    <t>FOOD</t>
  </si>
  <si>
    <t>SHELTER-</t>
  </si>
  <si>
    <t>SNOW</t>
  </si>
  <si>
    <t>REDUCE.</t>
  </si>
  <si>
    <t>FILTER-</t>
  </si>
  <si>
    <t>RIPARIAN</t>
  </si>
  <si>
    <t xml:space="preserve">           CONTINUOUS</t>
  </si>
  <si>
    <t>WIND TRAP</t>
  </si>
  <si>
    <t>DECLINE.</t>
  </si>
  <si>
    <t xml:space="preserve">      FARMABLE WETLAND</t>
  </si>
  <si>
    <t>MARG. PASTURE BUFFERS</t>
  </si>
  <si>
    <t>HARDWOOD</t>
  </si>
  <si>
    <t>BIRD HAB.</t>
  </si>
  <si>
    <t>INTROD.</t>
  </si>
  <si>
    <t>NATIVE</t>
  </si>
  <si>
    <t>SOFTWOOD</t>
  </si>
  <si>
    <t>LONGLEAF</t>
  </si>
  <si>
    <t>HABITAT</t>
  </si>
  <si>
    <t>WINDBREAK</t>
  </si>
  <si>
    <t>CONTROL</t>
  </si>
  <si>
    <t>WATERWAY</t>
  </si>
  <si>
    <t>TREES</t>
  </si>
  <si>
    <t>PLOT</t>
  </si>
  <si>
    <t>STRIP</t>
  </si>
  <si>
    <t>BELT</t>
  </si>
  <si>
    <t>FENCE</t>
  </si>
  <si>
    <t>VEGET.</t>
  </si>
  <si>
    <t>BUFFER</t>
  </si>
  <si>
    <t>GENERAL</t>
  </si>
  <si>
    <t>FLOODPL.</t>
  </si>
  <si>
    <t>NON-FLOOD</t>
  </si>
  <si>
    <t>WETLAND</t>
  </si>
  <si>
    <t>TREE</t>
  </si>
  <si>
    <t>OTHER</t>
  </si>
  <si>
    <t>TOTAL</t>
  </si>
  <si>
    <t xml:space="preserve"> STATE</t>
  </si>
  <si>
    <t xml:space="preserve">      CP1</t>
  </si>
  <si>
    <t xml:space="preserve">      CP2</t>
  </si>
  <si>
    <t>CP3</t>
  </si>
  <si>
    <t>PINE</t>
  </si>
  <si>
    <t xml:space="preserve">     CP3A</t>
  </si>
  <si>
    <t>CP4</t>
  </si>
  <si>
    <t>CP5</t>
  </si>
  <si>
    <t>STRUCT.</t>
  </si>
  <si>
    <t>CP8</t>
  </si>
  <si>
    <t>CP9</t>
  </si>
  <si>
    <t xml:space="preserve">      CP10</t>
  </si>
  <si>
    <t>CP11&amp;32</t>
  </si>
  <si>
    <t xml:space="preserve">      CP12</t>
  </si>
  <si>
    <t xml:space="preserve">      CP15</t>
  </si>
  <si>
    <t xml:space="preserve">      CP16</t>
  </si>
  <si>
    <t xml:space="preserve">      CP17</t>
  </si>
  <si>
    <t xml:space="preserve">      CP18</t>
  </si>
  <si>
    <t>CP13&amp;21</t>
  </si>
  <si>
    <t xml:space="preserve">      CP22</t>
  </si>
  <si>
    <t xml:space="preserve">    CP23</t>
  </si>
  <si>
    <t xml:space="preserve">    CP23A</t>
  </si>
  <si>
    <t xml:space="preserve">      CP24</t>
  </si>
  <si>
    <t xml:space="preserve">      CP25</t>
  </si>
  <si>
    <t xml:space="preserve">      CP27</t>
  </si>
  <si>
    <t xml:space="preserve">      CP28</t>
  </si>
  <si>
    <t xml:space="preserve">      CP29</t>
  </si>
  <si>
    <t xml:space="preserve">      CP30</t>
  </si>
  <si>
    <t xml:space="preserve">      CP31</t>
  </si>
  <si>
    <t xml:space="preserve">      CP33</t>
  </si>
  <si>
    <t>CP3A</t>
  </si>
  <si>
    <t>CP6&amp;7</t>
  </si>
  <si>
    <t xml:space="preserve"> ALABAMA</t>
  </si>
  <si>
    <t xml:space="preserve"> ALASKA</t>
  </si>
  <si>
    <t xml:space="preserve"> ARKANSAS</t>
  </si>
  <si>
    <t xml:space="preserve"> CALIFORNIA</t>
  </si>
  <si>
    <t xml:space="preserve"> COLORADO</t>
  </si>
  <si>
    <t xml:space="preserve"> CONNECTICUT</t>
  </si>
  <si>
    <t xml:space="preserve"> DELAWARE</t>
  </si>
  <si>
    <t xml:space="preserve"> FLORIDA</t>
  </si>
  <si>
    <t xml:space="preserve"> GEORGIA</t>
  </si>
  <si>
    <t xml:space="preserve"> IDAHO</t>
  </si>
  <si>
    <t xml:space="preserve"> ILLINOIS</t>
  </si>
  <si>
    <t xml:space="preserve"> INDIANA</t>
  </si>
  <si>
    <t xml:space="preserve"> IOWA</t>
  </si>
  <si>
    <t xml:space="preserve"> KANSAS</t>
  </si>
  <si>
    <t xml:space="preserve"> KENTUCKY</t>
  </si>
  <si>
    <t xml:space="preserve"> LOUISIANA</t>
  </si>
  <si>
    <t xml:space="preserve"> MAINE</t>
  </si>
  <si>
    <t xml:space="preserve"> MARYLAND</t>
  </si>
  <si>
    <t xml:space="preserve"> MASSACHUSETTS</t>
  </si>
  <si>
    <t xml:space="preserve"> MICHIGAN</t>
  </si>
  <si>
    <t xml:space="preserve"> MINNESOTA</t>
  </si>
  <si>
    <t xml:space="preserve"> MISSISSIPPI</t>
  </si>
  <si>
    <t xml:space="preserve"> MISSOURI</t>
  </si>
  <si>
    <t xml:space="preserve"> MONTANA</t>
  </si>
  <si>
    <t xml:space="preserve"> NEBRASKA</t>
  </si>
  <si>
    <t xml:space="preserve"> NEW HAMPSHIRE</t>
  </si>
  <si>
    <t xml:space="preserve"> NEW JERSEY</t>
  </si>
  <si>
    <t xml:space="preserve"> NEW MEXICO</t>
  </si>
  <si>
    <t xml:space="preserve"> NEW YORK</t>
  </si>
  <si>
    <t xml:space="preserve"> NORTH CAROLINA</t>
  </si>
  <si>
    <t xml:space="preserve"> NORTH DAKOTA</t>
  </si>
  <si>
    <t xml:space="preserve"> OHIO</t>
  </si>
  <si>
    <t xml:space="preserve"> OKLAHOMA</t>
  </si>
  <si>
    <t xml:space="preserve"> OREGON</t>
  </si>
  <si>
    <t xml:space="preserve"> PENNSYLVANIA</t>
  </si>
  <si>
    <t xml:space="preserve"> PUERTO RICO</t>
  </si>
  <si>
    <t xml:space="preserve"> SOUTH CAROLINA</t>
  </si>
  <si>
    <t xml:space="preserve"> SOUTH DAKOTA</t>
  </si>
  <si>
    <t xml:space="preserve"> TENNESSEE</t>
  </si>
  <si>
    <t xml:space="preserve"> TEXAS</t>
  </si>
  <si>
    <t xml:space="preserve"> UTAH</t>
  </si>
  <si>
    <t xml:space="preserve"> VERMONT</t>
  </si>
  <si>
    <t xml:space="preserve"> VIRGINIA</t>
  </si>
  <si>
    <t xml:space="preserve"> WASHINGTON</t>
  </si>
  <si>
    <t xml:space="preserve"> WEST VIRGINIA</t>
  </si>
  <si>
    <t xml:space="preserve"> WISCONSIN</t>
  </si>
  <si>
    <t xml:space="preserve"> WYOMING</t>
  </si>
  <si>
    <t xml:space="preserve"> UNDESIGNATED</t>
  </si>
  <si>
    <t xml:space="preserve"> 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</si>
</sst>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%"/>
  </numFmts>
  <fonts count="5">
    <font>
      <sz val="12"/>
      <name val="Arial"/>
      <family val="0"/>
    </font>
    <font>
      <sz val="10"/>
      <name val="Arial"/>
      <family val="0"/>
    </font>
    <font>
      <sz val="12"/>
      <color indexed="8"/>
      <name val="MS Sans Serif"/>
      <family val="2"/>
    </font>
    <font>
      <sz val="10"/>
      <color indexed="8"/>
      <name val="MS Sans Serif"/>
      <family val="2"/>
    </font>
    <font>
      <i/>
      <sz val="10"/>
      <color indexed="8"/>
      <name val="MS Sans Serif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3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1" xfId="0" applyFont="1" applyBorder="1" applyAlignment="1" applyProtection="1">
      <alignment/>
      <protection/>
    </xf>
    <xf numFmtId="0" fontId="0" fillId="0" borderId="1" xfId="0" applyFont="1" applyBorder="1" applyAlignment="1" applyProtection="1">
      <alignment horizontal="right"/>
      <protection/>
    </xf>
    <xf numFmtId="0" fontId="0" fillId="0" borderId="2" xfId="0" applyFont="1" applyBorder="1" applyAlignment="1" applyProtection="1">
      <alignment horizontal="right"/>
      <protection/>
    </xf>
    <xf numFmtId="0" fontId="0" fillId="0" borderId="3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 horizontal="right"/>
      <protection/>
    </xf>
    <xf numFmtId="0" fontId="0" fillId="0" borderId="4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5" fontId="0" fillId="0" borderId="0" xfId="0" applyNumberFormat="1" applyFont="1" applyAlignment="1" applyProtection="1">
      <alignment horizontal="right"/>
      <protection/>
    </xf>
    <xf numFmtId="5" fontId="0" fillId="0" borderId="0" xfId="0" applyNumberFormat="1" applyFont="1" applyAlignment="1" applyProtection="1">
      <alignment/>
      <protection/>
    </xf>
    <xf numFmtId="7" fontId="0" fillId="0" borderId="0" xfId="0" applyNumberFormat="1" applyFont="1" applyAlignment="1" applyProtection="1">
      <alignment horizontal="right"/>
      <protection/>
    </xf>
    <xf numFmtId="37" fontId="0" fillId="0" borderId="0" xfId="0" applyNumberFormat="1" applyFont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37" fontId="3" fillId="0" borderId="5" xfId="0" applyNumberFormat="1" applyFont="1" applyBorder="1" applyAlignment="1" applyProtection="1">
      <alignment horizontal="right" wrapText="1"/>
      <protection/>
    </xf>
    <xf numFmtId="164" fontId="3" fillId="0" borderId="5" xfId="0" applyNumberFormat="1" applyFont="1" applyBorder="1" applyAlignment="1" applyProtection="1">
      <alignment horizontal="right" wrapText="1"/>
      <protection/>
    </xf>
    <xf numFmtId="0" fontId="3" fillId="0" borderId="5" xfId="0" applyFont="1" applyBorder="1" applyAlignment="1" applyProtection="1">
      <alignment horizontal="right" wrapText="1"/>
      <protection/>
    </xf>
    <xf numFmtId="0" fontId="3" fillId="0" borderId="6" xfId="0" applyFont="1" applyBorder="1" applyAlignment="1" applyProtection="1">
      <alignment horizontal="right" wrapText="1"/>
      <protection/>
    </xf>
    <xf numFmtId="165" fontId="3" fillId="0" borderId="0" xfId="0" applyNumberFormat="1" applyFont="1" applyAlignment="1" applyProtection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/>
    </xf>
    <xf numFmtId="0" fontId="1" fillId="0" borderId="7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8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3" xfId="0" applyFont="1" applyBorder="1" applyAlignment="1">
      <alignment horizontal="lef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54"/>
  <sheetViews>
    <sheetView tabSelected="1" defaultGridColor="0" zoomScale="87" zoomScaleNormal="87" colorId="22" workbookViewId="0" topLeftCell="A1">
      <selection activeCell="A1" sqref="A1"/>
    </sheetView>
  </sheetViews>
  <sheetFormatPr defaultColWidth="9.77734375" defaultRowHeight="15"/>
  <cols>
    <col min="1" max="1" width="17.77734375" style="0" customWidth="1"/>
    <col min="2" max="9" width="11.77734375" style="0" customWidth="1"/>
  </cols>
  <sheetData>
    <row r="1" spans="1:9" ht="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>
      <c r="A2" s="1"/>
      <c r="B2" s="1"/>
      <c r="C2" s="1"/>
      <c r="D2" s="1"/>
      <c r="E2" s="1"/>
      <c r="F2" s="1"/>
      <c r="G2" s="1"/>
      <c r="H2" s="1"/>
      <c r="I2" s="1"/>
    </row>
    <row r="3" spans="1:9" ht="15">
      <c r="A3" s="1"/>
      <c r="B3" s="2"/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/>
    </row>
    <row r="4" spans="1:9" ht="15">
      <c r="A4" s="1"/>
      <c r="B4" s="2" t="s">
        <v>7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10</v>
      </c>
      <c r="H4" s="2" t="s">
        <v>12</v>
      </c>
      <c r="I4" s="2"/>
    </row>
    <row r="5" spans="1:9" ht="15">
      <c r="A5" s="1" t="s">
        <v>13</v>
      </c>
      <c r="B5" s="2" t="s">
        <v>14</v>
      </c>
      <c r="C5" s="2" t="s">
        <v>14</v>
      </c>
      <c r="D5" s="2" t="s">
        <v>15</v>
      </c>
      <c r="E5" s="2" t="s">
        <v>16</v>
      </c>
      <c r="F5" s="2" t="s">
        <v>17</v>
      </c>
      <c r="G5" s="2" t="s">
        <v>14</v>
      </c>
      <c r="H5" s="2" t="s">
        <v>18</v>
      </c>
      <c r="I5" s="2" t="s">
        <v>19</v>
      </c>
    </row>
    <row r="6" spans="1:9" ht="15">
      <c r="A6" s="1"/>
      <c r="B6" s="1"/>
      <c r="C6" s="1"/>
      <c r="D6" s="1"/>
      <c r="E6" s="1"/>
      <c r="F6" s="1"/>
      <c r="G6" s="1"/>
      <c r="H6" s="1"/>
      <c r="I6" s="1"/>
    </row>
    <row r="7" spans="1:9" ht="15">
      <c r="A7" s="1" t="s">
        <v>20</v>
      </c>
      <c r="B7" s="1">
        <v>73</v>
      </c>
      <c r="C7" s="1">
        <v>0</v>
      </c>
      <c r="D7" s="1">
        <v>0</v>
      </c>
      <c r="E7" s="1">
        <v>0</v>
      </c>
      <c r="F7" s="1">
        <v>711</v>
      </c>
      <c r="G7" s="1">
        <v>0</v>
      </c>
      <c r="H7" s="1">
        <v>172</v>
      </c>
      <c r="I7" s="1">
        <v>956</v>
      </c>
    </row>
    <row r="8" spans="1:9" ht="15">
      <c r="A8" s="1" t="s">
        <v>21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331</v>
      </c>
      <c r="I8" s="1">
        <v>331</v>
      </c>
    </row>
    <row r="9" spans="1:9" ht="15">
      <c r="A9" s="1" t="s">
        <v>22</v>
      </c>
      <c r="B9" s="3">
        <v>13703</v>
      </c>
      <c r="C9" s="3">
        <v>7658</v>
      </c>
      <c r="D9" s="1">
        <v>73</v>
      </c>
      <c r="E9" s="1">
        <v>0</v>
      </c>
      <c r="F9" s="3">
        <v>4018</v>
      </c>
      <c r="G9" s="1">
        <v>0</v>
      </c>
      <c r="H9" s="3">
        <v>1050</v>
      </c>
      <c r="I9" s="3">
        <v>26502</v>
      </c>
    </row>
    <row r="10" spans="1:9" ht="15">
      <c r="A10" s="1" t="s">
        <v>23</v>
      </c>
      <c r="B10" s="3">
        <v>5105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174</v>
      </c>
      <c r="I10" s="3">
        <v>5278</v>
      </c>
    </row>
    <row r="11" spans="1:9" ht="15">
      <c r="A11" s="1" t="s">
        <v>24</v>
      </c>
      <c r="B11" s="3">
        <v>1079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52</v>
      </c>
      <c r="I11" s="3">
        <v>1130</v>
      </c>
    </row>
    <row r="12" spans="1:9" ht="15">
      <c r="A12" s="1" t="s">
        <v>25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</row>
    <row r="13" spans="1:9" ht="15">
      <c r="A13" s="1" t="s">
        <v>26</v>
      </c>
      <c r="B13" s="1">
        <v>0</v>
      </c>
      <c r="C13" s="1">
        <v>74</v>
      </c>
      <c r="D13" s="1">
        <v>0</v>
      </c>
      <c r="E13" s="1">
        <v>0</v>
      </c>
      <c r="F13" s="1">
        <v>0</v>
      </c>
      <c r="G13" s="1">
        <v>256</v>
      </c>
      <c r="H13" s="1">
        <v>433</v>
      </c>
      <c r="I13" s="1">
        <v>763</v>
      </c>
    </row>
    <row r="14" spans="1:9" ht="15">
      <c r="A14" s="1" t="s">
        <v>27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</row>
    <row r="15" spans="1:9" ht="15">
      <c r="A15" s="1" t="s">
        <v>28</v>
      </c>
      <c r="B15" s="1">
        <v>320</v>
      </c>
      <c r="C15" s="1">
        <v>0</v>
      </c>
      <c r="D15" s="1">
        <v>0</v>
      </c>
      <c r="E15" s="1">
        <v>0</v>
      </c>
      <c r="F15" s="1">
        <v>19</v>
      </c>
      <c r="G15" s="1">
        <v>0</v>
      </c>
      <c r="H15" s="1">
        <v>28</v>
      </c>
      <c r="I15" s="1">
        <v>367</v>
      </c>
    </row>
    <row r="16" spans="1:9" ht="15">
      <c r="A16" s="1" t="s">
        <v>29</v>
      </c>
      <c r="B16" s="3">
        <v>1432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286</v>
      </c>
      <c r="I16" s="3">
        <v>1718</v>
      </c>
    </row>
    <row r="17" spans="1:9" ht="15">
      <c r="A17" s="1" t="s">
        <v>30</v>
      </c>
      <c r="B17" s="3">
        <v>9066</v>
      </c>
      <c r="C17" s="3">
        <v>3458</v>
      </c>
      <c r="D17" s="1">
        <v>867</v>
      </c>
      <c r="E17" s="1">
        <v>308</v>
      </c>
      <c r="F17" s="3">
        <v>1259</v>
      </c>
      <c r="G17" s="3">
        <v>33831</v>
      </c>
      <c r="H17" s="3">
        <v>6112</v>
      </c>
      <c r="I17" s="3">
        <v>54901</v>
      </c>
    </row>
    <row r="18" spans="1:9" ht="15">
      <c r="A18" s="1" t="s">
        <v>31</v>
      </c>
      <c r="B18" s="3">
        <v>6015</v>
      </c>
      <c r="C18" s="3">
        <v>1190</v>
      </c>
      <c r="D18" s="1">
        <v>558</v>
      </c>
      <c r="E18" s="1">
        <v>837</v>
      </c>
      <c r="F18" s="3">
        <v>1117</v>
      </c>
      <c r="G18" s="1">
        <v>0</v>
      </c>
      <c r="H18" s="3">
        <v>1662</v>
      </c>
      <c r="I18" s="3">
        <v>11379</v>
      </c>
    </row>
    <row r="19" spans="1:9" ht="15">
      <c r="A19" s="1" t="s">
        <v>32</v>
      </c>
      <c r="B19" s="3">
        <v>15872</v>
      </c>
      <c r="C19" s="3">
        <v>28451</v>
      </c>
      <c r="D19" s="3">
        <v>3100</v>
      </c>
      <c r="E19" s="3">
        <v>69331</v>
      </c>
      <c r="F19" s="1">
        <v>750</v>
      </c>
      <c r="G19" s="1">
        <v>78</v>
      </c>
      <c r="H19" s="3">
        <v>19169</v>
      </c>
      <c r="I19" s="3">
        <v>136750</v>
      </c>
    </row>
    <row r="20" spans="1:9" ht="15">
      <c r="A20" s="1" t="s">
        <v>33</v>
      </c>
      <c r="B20" s="3">
        <v>3978</v>
      </c>
      <c r="C20" s="3">
        <v>1876</v>
      </c>
      <c r="D20" s="1">
        <v>933</v>
      </c>
      <c r="E20" s="1">
        <v>548</v>
      </c>
      <c r="F20" s="1">
        <v>62</v>
      </c>
      <c r="G20" s="1">
        <v>0</v>
      </c>
      <c r="H20" s="3">
        <v>1066</v>
      </c>
      <c r="I20" s="3">
        <v>8463</v>
      </c>
    </row>
    <row r="21" spans="1:9" ht="15">
      <c r="A21" s="1" t="s">
        <v>34</v>
      </c>
      <c r="B21" s="1">
        <v>35</v>
      </c>
      <c r="C21" s="1">
        <v>53</v>
      </c>
      <c r="D21" s="1">
        <v>56</v>
      </c>
      <c r="E21" s="1">
        <v>0</v>
      </c>
      <c r="F21" s="1">
        <v>82</v>
      </c>
      <c r="G21" s="1">
        <v>0</v>
      </c>
      <c r="H21" s="3">
        <v>3060</v>
      </c>
      <c r="I21" s="3">
        <v>3286</v>
      </c>
    </row>
    <row r="22" spans="1:9" ht="15">
      <c r="A22" s="1" t="s">
        <v>35</v>
      </c>
      <c r="B22" s="3">
        <v>23525</v>
      </c>
      <c r="C22" s="3">
        <v>17162</v>
      </c>
      <c r="D22" s="3">
        <v>2161</v>
      </c>
      <c r="E22" s="1">
        <v>0</v>
      </c>
      <c r="F22" s="3">
        <v>14368</v>
      </c>
      <c r="G22" s="1">
        <v>0</v>
      </c>
      <c r="H22" s="1">
        <v>718</v>
      </c>
      <c r="I22" s="3">
        <v>57933</v>
      </c>
    </row>
    <row r="23" spans="1:9" ht="15">
      <c r="A23" s="1" t="s">
        <v>36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1</v>
      </c>
      <c r="I23" s="1">
        <v>1</v>
      </c>
    </row>
    <row r="24" spans="1:9" ht="15">
      <c r="A24" s="1" t="s">
        <v>37</v>
      </c>
      <c r="B24" s="1">
        <v>18</v>
      </c>
      <c r="C24" s="1">
        <v>210</v>
      </c>
      <c r="D24" s="1">
        <v>0</v>
      </c>
      <c r="E24" s="1">
        <v>0</v>
      </c>
      <c r="F24" s="1">
        <v>0</v>
      </c>
      <c r="G24" s="3">
        <v>2003</v>
      </c>
      <c r="H24" s="3">
        <v>1390</v>
      </c>
      <c r="I24" s="3">
        <v>3621</v>
      </c>
    </row>
    <row r="25" spans="1:9" ht="15">
      <c r="A25" s="1" t="s">
        <v>38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</row>
    <row r="26" spans="1:9" ht="15">
      <c r="A26" s="1" t="s">
        <v>39</v>
      </c>
      <c r="B26" s="1">
        <v>799</v>
      </c>
      <c r="C26" s="3">
        <v>1509</v>
      </c>
      <c r="D26" s="3">
        <v>3677</v>
      </c>
      <c r="E26" s="1">
        <v>33</v>
      </c>
      <c r="F26" s="1">
        <v>11</v>
      </c>
      <c r="G26" s="3">
        <v>10181</v>
      </c>
      <c r="H26" s="3">
        <v>2543</v>
      </c>
      <c r="I26" s="3">
        <v>18753</v>
      </c>
    </row>
    <row r="27" spans="1:9" ht="15">
      <c r="A27" s="1" t="s">
        <v>40</v>
      </c>
      <c r="B27" s="3">
        <v>267672</v>
      </c>
      <c r="C27" s="3">
        <v>20259</v>
      </c>
      <c r="D27" s="3">
        <v>2992</v>
      </c>
      <c r="E27" s="3">
        <v>34083</v>
      </c>
      <c r="F27" s="1">
        <v>223</v>
      </c>
      <c r="G27" s="3">
        <v>36625</v>
      </c>
      <c r="H27" s="3">
        <v>4986</v>
      </c>
      <c r="I27" s="3">
        <v>366840</v>
      </c>
    </row>
    <row r="28" spans="1:9" ht="15">
      <c r="A28" s="1" t="s">
        <v>41</v>
      </c>
      <c r="B28" s="3">
        <v>11190</v>
      </c>
      <c r="C28" s="3">
        <v>1226</v>
      </c>
      <c r="D28" s="1">
        <v>17</v>
      </c>
      <c r="E28" s="1">
        <v>0</v>
      </c>
      <c r="F28" s="3">
        <v>2836</v>
      </c>
      <c r="G28" s="1">
        <v>0</v>
      </c>
      <c r="H28" s="1">
        <v>877</v>
      </c>
      <c r="I28" s="3">
        <v>16147</v>
      </c>
    </row>
    <row r="29" spans="1:9" ht="15">
      <c r="A29" s="1" t="s">
        <v>42</v>
      </c>
      <c r="B29" s="3">
        <v>3761</v>
      </c>
      <c r="C29" s="3">
        <v>4122</v>
      </c>
      <c r="D29" s="1">
        <v>227</v>
      </c>
      <c r="E29" s="1">
        <v>9</v>
      </c>
      <c r="F29" s="1">
        <v>525</v>
      </c>
      <c r="G29" s="1">
        <v>0</v>
      </c>
      <c r="H29" s="3">
        <v>3952</v>
      </c>
      <c r="I29" s="3">
        <v>12596</v>
      </c>
    </row>
    <row r="30" spans="1:9" ht="15">
      <c r="A30" s="1" t="s">
        <v>43</v>
      </c>
      <c r="B30" s="3">
        <v>4619</v>
      </c>
      <c r="C30" s="1">
        <v>0</v>
      </c>
      <c r="D30" s="1">
        <v>0</v>
      </c>
      <c r="E30" s="1">
        <v>109</v>
      </c>
      <c r="F30" s="1">
        <v>0</v>
      </c>
      <c r="G30" s="1">
        <v>0</v>
      </c>
      <c r="H30" s="1">
        <v>85</v>
      </c>
      <c r="I30" s="3">
        <v>4813</v>
      </c>
    </row>
    <row r="31" spans="1:9" ht="15">
      <c r="A31" s="1" t="s">
        <v>44</v>
      </c>
      <c r="B31" s="3">
        <v>14245</v>
      </c>
      <c r="C31" s="1">
        <v>644</v>
      </c>
      <c r="D31" s="1">
        <v>100</v>
      </c>
      <c r="E31" s="3">
        <v>3627</v>
      </c>
      <c r="F31" s="1">
        <v>0</v>
      </c>
      <c r="G31" s="1">
        <v>156</v>
      </c>
      <c r="H31" s="1">
        <v>403</v>
      </c>
      <c r="I31" s="3">
        <v>19175</v>
      </c>
    </row>
    <row r="32" spans="1:9" ht="15">
      <c r="A32" s="1" t="s">
        <v>45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</row>
    <row r="33" spans="1:9" ht="15">
      <c r="A33" s="1" t="s">
        <v>46</v>
      </c>
      <c r="B33" s="1">
        <v>1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3</v>
      </c>
      <c r="I33" s="1">
        <v>4</v>
      </c>
    </row>
    <row r="34" spans="1:9" ht="15">
      <c r="A34" s="1" t="s">
        <v>47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</row>
    <row r="35" spans="1:9" ht="15">
      <c r="A35" s="1" t="s">
        <v>48</v>
      </c>
      <c r="B35" s="1">
        <v>51</v>
      </c>
      <c r="C35" s="1">
        <v>10</v>
      </c>
      <c r="D35" s="1">
        <v>1</v>
      </c>
      <c r="E35" s="1">
        <v>0</v>
      </c>
      <c r="F35" s="1">
        <v>0</v>
      </c>
      <c r="G35" s="1">
        <v>0</v>
      </c>
      <c r="H35" s="1">
        <v>300</v>
      </c>
      <c r="I35" s="1">
        <v>362</v>
      </c>
    </row>
    <row r="36" spans="1:9" ht="15">
      <c r="A36" s="1" t="s">
        <v>49</v>
      </c>
      <c r="B36" s="1">
        <v>117</v>
      </c>
      <c r="C36" s="1">
        <v>866</v>
      </c>
      <c r="D36" s="1">
        <v>0</v>
      </c>
      <c r="E36" s="1">
        <v>0</v>
      </c>
      <c r="F36" s="1">
        <v>2</v>
      </c>
      <c r="G36" s="3">
        <v>1043</v>
      </c>
      <c r="H36" s="3">
        <v>3311</v>
      </c>
      <c r="I36" s="3">
        <v>5339</v>
      </c>
    </row>
    <row r="37" spans="1:9" ht="15">
      <c r="A37" s="1" t="s">
        <v>50</v>
      </c>
      <c r="B37" s="3">
        <v>768608</v>
      </c>
      <c r="C37" s="1">
        <v>470</v>
      </c>
      <c r="D37" s="3">
        <v>2672</v>
      </c>
      <c r="E37" s="3">
        <v>14642</v>
      </c>
      <c r="F37" s="1">
        <v>0</v>
      </c>
      <c r="G37" s="1">
        <v>0</v>
      </c>
      <c r="H37" s="1">
        <v>35</v>
      </c>
      <c r="I37" s="3">
        <v>786427</v>
      </c>
    </row>
    <row r="38" spans="1:9" ht="15">
      <c r="A38" s="1" t="s">
        <v>51</v>
      </c>
      <c r="B38" s="3">
        <v>2004</v>
      </c>
      <c r="C38" s="3">
        <v>1293</v>
      </c>
      <c r="D38" s="1">
        <v>525</v>
      </c>
      <c r="E38" s="1">
        <v>74</v>
      </c>
      <c r="F38" s="1">
        <v>57</v>
      </c>
      <c r="G38" s="3">
        <v>1625</v>
      </c>
      <c r="H38" s="1">
        <v>878</v>
      </c>
      <c r="I38" s="3">
        <v>6454</v>
      </c>
    </row>
    <row r="39" spans="1:9" ht="15">
      <c r="A39" s="1" t="s">
        <v>52</v>
      </c>
      <c r="B39" s="3">
        <v>1253</v>
      </c>
      <c r="C39" s="1">
        <v>0</v>
      </c>
      <c r="D39" s="1">
        <v>161</v>
      </c>
      <c r="E39" s="1">
        <v>0</v>
      </c>
      <c r="F39" s="1">
        <v>42</v>
      </c>
      <c r="G39" s="1">
        <v>0</v>
      </c>
      <c r="H39" s="1">
        <v>112</v>
      </c>
      <c r="I39" s="3">
        <v>1568</v>
      </c>
    </row>
    <row r="40" spans="1:9" ht="15">
      <c r="A40" s="1" t="s">
        <v>53</v>
      </c>
      <c r="B40" s="1">
        <v>197</v>
      </c>
      <c r="C40" s="1">
        <v>0</v>
      </c>
      <c r="D40" s="1">
        <v>0</v>
      </c>
      <c r="E40" s="1">
        <v>0</v>
      </c>
      <c r="F40" s="1">
        <v>0</v>
      </c>
      <c r="G40" s="1">
        <v>168</v>
      </c>
      <c r="H40" s="1">
        <v>17</v>
      </c>
      <c r="I40" s="1">
        <v>382</v>
      </c>
    </row>
    <row r="41" spans="1:9" ht="15">
      <c r="A41" s="1" t="s">
        <v>54</v>
      </c>
      <c r="B41" s="1">
        <v>15</v>
      </c>
      <c r="C41" s="1">
        <v>461</v>
      </c>
      <c r="D41" s="1">
        <v>0</v>
      </c>
      <c r="E41" s="1">
        <v>0</v>
      </c>
      <c r="F41" s="1">
        <v>2</v>
      </c>
      <c r="G41" s="1">
        <v>306</v>
      </c>
      <c r="H41" s="1">
        <v>331</v>
      </c>
      <c r="I41" s="3">
        <v>1115</v>
      </c>
    </row>
    <row r="42" spans="1:9" ht="15">
      <c r="A42" s="1" t="s">
        <v>55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</row>
    <row r="43" spans="1:9" ht="15">
      <c r="A43" s="1" t="s">
        <v>56</v>
      </c>
      <c r="B43" s="1">
        <v>284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3">
        <v>2093</v>
      </c>
      <c r="I43" s="3">
        <v>2377</v>
      </c>
    </row>
    <row r="44" spans="1:9" ht="15">
      <c r="A44" s="1" t="s">
        <v>57</v>
      </c>
      <c r="B44" s="3">
        <v>384556</v>
      </c>
      <c r="C44" s="3">
        <v>2629</v>
      </c>
      <c r="D44" s="3">
        <v>3626</v>
      </c>
      <c r="E44" s="3">
        <v>30519</v>
      </c>
      <c r="F44" s="1">
        <v>0</v>
      </c>
      <c r="G44" s="1">
        <v>0</v>
      </c>
      <c r="H44" s="3">
        <v>8452</v>
      </c>
      <c r="I44" s="3">
        <v>429782</v>
      </c>
    </row>
    <row r="45" spans="1:9" ht="15">
      <c r="A45" s="1" t="s">
        <v>58</v>
      </c>
      <c r="B45" s="1">
        <v>856</v>
      </c>
      <c r="C45" s="1">
        <v>0</v>
      </c>
      <c r="D45" s="1">
        <v>0</v>
      </c>
      <c r="E45" s="1">
        <v>0</v>
      </c>
      <c r="F45" s="3">
        <v>2108</v>
      </c>
      <c r="G45" s="1">
        <v>0</v>
      </c>
      <c r="H45" s="1">
        <v>156</v>
      </c>
      <c r="I45" s="3">
        <v>3120</v>
      </c>
    </row>
    <row r="46" spans="1:9" ht="15">
      <c r="A46" s="1" t="s">
        <v>59</v>
      </c>
      <c r="B46" s="3">
        <v>8715</v>
      </c>
      <c r="C46" s="1">
        <v>10</v>
      </c>
      <c r="D46" s="1">
        <v>205</v>
      </c>
      <c r="E46" s="1">
        <v>0</v>
      </c>
      <c r="F46" s="1">
        <v>422</v>
      </c>
      <c r="G46" s="1">
        <v>0</v>
      </c>
      <c r="H46" s="1">
        <v>167</v>
      </c>
      <c r="I46" s="3">
        <v>9518</v>
      </c>
    </row>
    <row r="47" spans="1:9" ht="15">
      <c r="A47" s="1" t="s">
        <v>60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</row>
    <row r="48" spans="1:9" ht="15">
      <c r="A48" s="1" t="s">
        <v>61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3</v>
      </c>
      <c r="I48" s="1">
        <v>3</v>
      </c>
    </row>
    <row r="49" spans="1:9" ht="15">
      <c r="A49" s="1" t="s">
        <v>62</v>
      </c>
      <c r="B49" s="1">
        <v>0</v>
      </c>
      <c r="C49" s="1">
        <v>36</v>
      </c>
      <c r="D49" s="1">
        <v>0</v>
      </c>
      <c r="E49" s="1">
        <v>0</v>
      </c>
      <c r="F49" s="1">
        <v>0</v>
      </c>
      <c r="G49" s="1">
        <v>230</v>
      </c>
      <c r="H49" s="1">
        <v>99</v>
      </c>
      <c r="I49" s="1">
        <v>364</v>
      </c>
    </row>
    <row r="50" spans="1:9" ht="15">
      <c r="A50" s="1" t="s">
        <v>63</v>
      </c>
      <c r="B50" s="3">
        <v>3513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55</v>
      </c>
      <c r="I50" s="3">
        <v>3568</v>
      </c>
    </row>
    <row r="51" spans="1:9" ht="15">
      <c r="A51" s="1" t="s">
        <v>64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</row>
    <row r="52" spans="1:9" ht="15">
      <c r="A52" s="1" t="s">
        <v>65</v>
      </c>
      <c r="B52" s="3">
        <v>10274</v>
      </c>
      <c r="C52" s="1">
        <v>828</v>
      </c>
      <c r="D52" s="1">
        <v>121</v>
      </c>
      <c r="E52" s="1">
        <v>43</v>
      </c>
      <c r="F52" s="1">
        <v>0</v>
      </c>
      <c r="G52" s="3">
        <v>1549</v>
      </c>
      <c r="H52" s="3">
        <v>4432</v>
      </c>
      <c r="I52" s="3">
        <v>17248</v>
      </c>
    </row>
    <row r="53" spans="1:9" ht="15">
      <c r="A53" s="1" t="s">
        <v>66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</row>
    <row r="54" spans="1:9" ht="15">
      <c r="A54" s="1" t="s">
        <v>67</v>
      </c>
      <c r="B54" s="3">
        <v>1562950</v>
      </c>
      <c r="C54" s="3">
        <v>94496</v>
      </c>
      <c r="D54" s="3">
        <v>22071</v>
      </c>
      <c r="E54" s="3">
        <v>154164</v>
      </c>
      <c r="F54" s="3">
        <v>28614</v>
      </c>
      <c r="G54" s="3">
        <v>88050</v>
      </c>
      <c r="H54" s="3">
        <v>68992</v>
      </c>
      <c r="I54" s="3">
        <v>2019337</v>
      </c>
    </row>
  </sheetData>
  <printOptions/>
  <pageMargins left="0.5" right="0.5" top="0.5" bottom="0.5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AH57"/>
  <sheetViews>
    <sheetView defaultGridColor="0" zoomScale="87" zoomScaleNormal="87" colorId="22" workbookViewId="0" topLeftCell="A1">
      <selection activeCell="E9" sqref="E9"/>
    </sheetView>
  </sheetViews>
  <sheetFormatPr defaultColWidth="9.77734375" defaultRowHeight="15"/>
  <cols>
    <col min="1" max="1" width="17.77734375" style="0" customWidth="1"/>
    <col min="30" max="30" width="10.77734375" style="0" customWidth="1"/>
    <col min="33" max="33" width="10.99609375" style="0" customWidth="1"/>
  </cols>
  <sheetData>
    <row r="1" spans="1:34" ht="15">
      <c r="A1" s="27" t="s">
        <v>153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</row>
    <row r="2" spans="1:34" ht="15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</row>
    <row r="3" spans="1:34" ht="15">
      <c r="A3" s="29"/>
      <c r="B3" s="30"/>
      <c r="C3" s="31"/>
      <c r="D3" s="30"/>
      <c r="E3" s="32"/>
      <c r="F3" s="31"/>
      <c r="G3" s="33"/>
      <c r="H3" s="31"/>
      <c r="I3" s="34" t="s">
        <v>154</v>
      </c>
      <c r="J3" s="33"/>
      <c r="K3" s="34" t="s">
        <v>155</v>
      </c>
      <c r="L3" s="33"/>
      <c r="M3" s="32"/>
      <c r="N3" s="35" t="s">
        <v>156</v>
      </c>
      <c r="O3" s="34" t="s">
        <v>157</v>
      </c>
      <c r="P3" s="33"/>
      <c r="Q3" s="34" t="s">
        <v>158</v>
      </c>
      <c r="R3" s="35" t="s">
        <v>159</v>
      </c>
      <c r="S3" s="32"/>
      <c r="T3" s="33"/>
      <c r="U3" s="36" t="s">
        <v>160</v>
      </c>
      <c r="V3" s="37"/>
      <c r="W3" s="38"/>
      <c r="X3" s="35" t="s">
        <v>161</v>
      </c>
      <c r="Y3" s="34" t="s">
        <v>162</v>
      </c>
      <c r="Z3" s="39"/>
      <c r="AA3" s="31"/>
      <c r="AB3" s="39"/>
      <c r="AC3" s="40"/>
      <c r="AD3" s="34" t="s">
        <v>4</v>
      </c>
      <c r="AE3" s="35" t="s">
        <v>163</v>
      </c>
      <c r="AF3" s="32"/>
      <c r="AG3" s="33"/>
      <c r="AH3" s="28"/>
    </row>
    <row r="4" spans="1:34" ht="15">
      <c r="A4" s="41"/>
      <c r="B4" s="42" t="s">
        <v>164</v>
      </c>
      <c r="C4" s="43"/>
      <c r="D4" s="44" t="s">
        <v>165</v>
      </c>
      <c r="E4" s="45"/>
      <c r="F4" s="46"/>
      <c r="G4" s="47" t="s">
        <v>156</v>
      </c>
      <c r="H4" s="48" t="s">
        <v>166</v>
      </c>
      <c r="I4" s="49" t="s">
        <v>167</v>
      </c>
      <c r="J4" s="47" t="s">
        <v>168</v>
      </c>
      <c r="K4" s="49" t="s">
        <v>169</v>
      </c>
      <c r="L4" s="47" t="s">
        <v>170</v>
      </c>
      <c r="M4" s="49" t="s">
        <v>170</v>
      </c>
      <c r="N4" s="47" t="s">
        <v>171</v>
      </c>
      <c r="O4" s="49" t="s">
        <v>168</v>
      </c>
      <c r="P4" s="47" t="s">
        <v>172</v>
      </c>
      <c r="Q4" s="49" t="s">
        <v>173</v>
      </c>
      <c r="R4" s="47" t="s">
        <v>174</v>
      </c>
      <c r="S4" s="49" t="s">
        <v>175</v>
      </c>
      <c r="T4" s="47" t="s">
        <v>176</v>
      </c>
      <c r="U4" s="28"/>
      <c r="V4" s="36" t="s">
        <v>177</v>
      </c>
      <c r="W4" s="38"/>
      <c r="X4" s="47" t="s">
        <v>178</v>
      </c>
      <c r="Y4" s="49" t="s">
        <v>179</v>
      </c>
      <c r="Z4" s="44" t="s">
        <v>180</v>
      </c>
      <c r="AA4" s="46"/>
      <c r="AB4" s="44" t="s">
        <v>181</v>
      </c>
      <c r="AC4" s="46"/>
      <c r="AD4" s="49" t="s">
        <v>182</v>
      </c>
      <c r="AE4" s="47" t="s">
        <v>183</v>
      </c>
      <c r="AF4" s="50"/>
      <c r="AG4" s="51"/>
      <c r="AH4" s="28"/>
    </row>
    <row r="5" spans="1:34" ht="15">
      <c r="A5" s="41"/>
      <c r="B5" s="35" t="s">
        <v>184</v>
      </c>
      <c r="C5" s="52" t="s">
        <v>185</v>
      </c>
      <c r="D5" s="53" t="s">
        <v>186</v>
      </c>
      <c r="E5" s="35" t="s">
        <v>187</v>
      </c>
      <c r="F5" s="48" t="s">
        <v>182</v>
      </c>
      <c r="G5" s="47" t="s">
        <v>188</v>
      </c>
      <c r="H5" s="48" t="s">
        <v>189</v>
      </c>
      <c r="I5" s="49" t="s">
        <v>190</v>
      </c>
      <c r="J5" s="47" t="s">
        <v>191</v>
      </c>
      <c r="K5" s="49" t="s">
        <v>156</v>
      </c>
      <c r="L5" s="47" t="s">
        <v>168</v>
      </c>
      <c r="M5" s="49" t="s">
        <v>192</v>
      </c>
      <c r="N5" s="47" t="s">
        <v>193</v>
      </c>
      <c r="O5" s="49" t="s">
        <v>194</v>
      </c>
      <c r="P5" s="47" t="s">
        <v>195</v>
      </c>
      <c r="Q5" s="49" t="s">
        <v>196</v>
      </c>
      <c r="R5" s="47" t="s">
        <v>197</v>
      </c>
      <c r="S5" s="49" t="s">
        <v>194</v>
      </c>
      <c r="T5" s="47" t="s">
        <v>198</v>
      </c>
      <c r="U5" s="49" t="s">
        <v>199</v>
      </c>
      <c r="V5" s="35" t="s">
        <v>200</v>
      </c>
      <c r="W5" s="49" t="s">
        <v>201</v>
      </c>
      <c r="X5" s="47" t="s">
        <v>194</v>
      </c>
      <c r="Y5" s="49" t="s">
        <v>188</v>
      </c>
      <c r="Z5" s="35" t="s">
        <v>202</v>
      </c>
      <c r="AA5" s="48" t="s">
        <v>198</v>
      </c>
      <c r="AB5" s="35" t="s">
        <v>156</v>
      </c>
      <c r="AC5" s="48" t="s">
        <v>202</v>
      </c>
      <c r="AD5" s="49" t="s">
        <v>203</v>
      </c>
      <c r="AE5" s="47" t="s">
        <v>198</v>
      </c>
      <c r="AF5" s="49" t="s">
        <v>204</v>
      </c>
      <c r="AG5" s="47" t="s">
        <v>205</v>
      </c>
      <c r="AH5" s="28"/>
    </row>
    <row r="6" spans="1:34" ht="15">
      <c r="A6" s="41" t="s">
        <v>206</v>
      </c>
      <c r="B6" s="47" t="s">
        <v>207</v>
      </c>
      <c r="C6" s="48" t="s">
        <v>208</v>
      </c>
      <c r="D6" s="53" t="s">
        <v>209</v>
      </c>
      <c r="E6" s="47" t="s">
        <v>210</v>
      </c>
      <c r="F6" s="48" t="s">
        <v>211</v>
      </c>
      <c r="G6" s="47" t="s">
        <v>212</v>
      </c>
      <c r="H6" s="48" t="s">
        <v>213</v>
      </c>
      <c r="I6" s="49" t="s">
        <v>214</v>
      </c>
      <c r="J6" s="47" t="s">
        <v>215</v>
      </c>
      <c r="K6" s="49" t="s">
        <v>216</v>
      </c>
      <c r="L6" s="47" t="s">
        <v>217</v>
      </c>
      <c r="M6" s="49" t="s">
        <v>218</v>
      </c>
      <c r="N6" s="47" t="s">
        <v>219</v>
      </c>
      <c r="O6" s="49" t="s">
        <v>220</v>
      </c>
      <c r="P6" s="47" t="s">
        <v>221</v>
      </c>
      <c r="Q6" s="49" t="s">
        <v>222</v>
      </c>
      <c r="R6" s="47" t="s">
        <v>223</v>
      </c>
      <c r="S6" s="49" t="s">
        <v>224</v>
      </c>
      <c r="T6" s="47" t="s">
        <v>225</v>
      </c>
      <c r="U6" s="49" t="s">
        <v>226</v>
      </c>
      <c r="V6" s="47" t="s">
        <v>226</v>
      </c>
      <c r="W6" s="49" t="s">
        <v>227</v>
      </c>
      <c r="X6" s="47" t="s">
        <v>228</v>
      </c>
      <c r="Y6" s="49" t="s">
        <v>229</v>
      </c>
      <c r="Z6" s="47" t="s">
        <v>230</v>
      </c>
      <c r="AA6" s="48" t="s">
        <v>231</v>
      </c>
      <c r="AB6" s="47" t="s">
        <v>232</v>
      </c>
      <c r="AC6" s="48" t="s">
        <v>233</v>
      </c>
      <c r="AD6" s="49" t="s">
        <v>234</v>
      </c>
      <c r="AE6" s="47" t="s">
        <v>235</v>
      </c>
      <c r="AF6" s="28"/>
      <c r="AG6" s="54"/>
      <c r="AH6" s="28"/>
    </row>
    <row r="7" spans="1:34" ht="15">
      <c r="A7" s="55"/>
      <c r="B7" s="56"/>
      <c r="C7" s="57"/>
      <c r="D7" s="58"/>
      <c r="E7" s="56" t="s">
        <v>236</v>
      </c>
      <c r="F7" s="57"/>
      <c r="G7" s="56"/>
      <c r="H7" s="57"/>
      <c r="I7" s="59" t="s">
        <v>237</v>
      </c>
      <c r="J7" s="56"/>
      <c r="K7" s="59"/>
      <c r="L7" s="56"/>
      <c r="M7" s="59"/>
      <c r="N7" s="56"/>
      <c r="O7" s="59"/>
      <c r="P7" s="56"/>
      <c r="Q7" s="59"/>
      <c r="R7" s="56"/>
      <c r="S7" s="59"/>
      <c r="T7" s="56"/>
      <c r="U7" s="59"/>
      <c r="V7" s="56"/>
      <c r="W7" s="59"/>
      <c r="X7" s="56"/>
      <c r="Y7" s="59"/>
      <c r="Z7" s="56"/>
      <c r="AA7" s="57"/>
      <c r="AB7" s="56"/>
      <c r="AC7" s="57"/>
      <c r="AD7" s="59"/>
      <c r="AE7" s="56"/>
      <c r="AF7" s="59"/>
      <c r="AG7" s="56"/>
      <c r="AH7" s="28"/>
    </row>
    <row r="8" spans="1:34" ht="15">
      <c r="A8" s="27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</row>
    <row r="9" spans="1:34" ht="15">
      <c r="A9" s="27" t="s">
        <v>238</v>
      </c>
      <c r="B9" s="3">
        <v>4749</v>
      </c>
      <c r="C9" s="3">
        <v>3752</v>
      </c>
      <c r="D9" s="3">
        <v>80529</v>
      </c>
      <c r="E9" s="3">
        <v>45447</v>
      </c>
      <c r="F9" s="3">
        <v>16354</v>
      </c>
      <c r="G9" s="3">
        <v>10798</v>
      </c>
      <c r="H9" s="28">
        <v>0</v>
      </c>
      <c r="I9" s="28">
        <v>0</v>
      </c>
      <c r="J9" s="28">
        <v>47</v>
      </c>
      <c r="K9" s="28">
        <v>172</v>
      </c>
      <c r="L9" s="3">
        <v>114327</v>
      </c>
      <c r="M9" s="3">
        <v>178919</v>
      </c>
      <c r="N9" s="3">
        <v>1697</v>
      </c>
      <c r="O9" s="28">
        <v>183</v>
      </c>
      <c r="P9" s="28">
        <v>0</v>
      </c>
      <c r="Q9" s="28">
        <v>0</v>
      </c>
      <c r="R9" s="28">
        <v>0</v>
      </c>
      <c r="S9" s="28">
        <v>970</v>
      </c>
      <c r="T9" s="3">
        <v>31661</v>
      </c>
      <c r="U9" s="28">
        <v>73</v>
      </c>
      <c r="V9" s="28">
        <v>0</v>
      </c>
      <c r="W9" s="28">
        <v>0</v>
      </c>
      <c r="X9" s="28">
        <v>0</v>
      </c>
      <c r="Y9" s="28">
        <v>510</v>
      </c>
      <c r="Z9" s="28">
        <v>0</v>
      </c>
      <c r="AA9" s="28">
        <v>0</v>
      </c>
      <c r="AB9" s="28">
        <v>59</v>
      </c>
      <c r="AC9" s="28">
        <v>0</v>
      </c>
      <c r="AD9" s="28">
        <v>711</v>
      </c>
      <c r="AE9" s="28">
        <v>684</v>
      </c>
      <c r="AF9" s="28">
        <v>0</v>
      </c>
      <c r="AG9" s="3">
        <v>491643</v>
      </c>
      <c r="AH9" s="28"/>
    </row>
    <row r="10" spans="1:34" ht="15">
      <c r="A10" s="27" t="s">
        <v>239</v>
      </c>
      <c r="B10" s="3">
        <v>5746</v>
      </c>
      <c r="C10" s="28">
        <v>0</v>
      </c>
      <c r="D10" s="28">
        <v>0</v>
      </c>
      <c r="E10" s="28">
        <v>0</v>
      </c>
      <c r="F10" s="28">
        <v>0</v>
      </c>
      <c r="G10" s="28">
        <v>11</v>
      </c>
      <c r="H10" s="28">
        <v>0</v>
      </c>
      <c r="I10" s="28">
        <v>0</v>
      </c>
      <c r="J10" s="28">
        <v>0</v>
      </c>
      <c r="K10" s="28">
        <v>5</v>
      </c>
      <c r="L10" s="3">
        <v>23454</v>
      </c>
      <c r="M10" s="28">
        <v>0</v>
      </c>
      <c r="N10" s="28">
        <v>20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185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327</v>
      </c>
      <c r="AD10" s="28">
        <v>0</v>
      </c>
      <c r="AE10" s="28">
        <v>0</v>
      </c>
      <c r="AF10" s="28">
        <v>0</v>
      </c>
      <c r="AG10" s="3">
        <v>29748</v>
      </c>
      <c r="AH10" s="28"/>
    </row>
    <row r="11" spans="1:34" ht="15">
      <c r="A11" s="27" t="s">
        <v>240</v>
      </c>
      <c r="B11" s="3">
        <v>3071</v>
      </c>
      <c r="C11" s="3">
        <v>3687</v>
      </c>
      <c r="D11" s="3">
        <v>8925</v>
      </c>
      <c r="E11" s="28">
        <v>0</v>
      </c>
      <c r="F11" s="3">
        <v>34145</v>
      </c>
      <c r="G11" s="3">
        <v>3382</v>
      </c>
      <c r="H11" s="28">
        <v>0</v>
      </c>
      <c r="I11" s="28">
        <v>2</v>
      </c>
      <c r="J11" s="28">
        <v>23</v>
      </c>
      <c r="K11" s="3">
        <v>1050</v>
      </c>
      <c r="L11" s="3">
        <v>27339</v>
      </c>
      <c r="M11" s="3">
        <v>59538</v>
      </c>
      <c r="N11" s="28">
        <v>553</v>
      </c>
      <c r="O11" s="28">
        <v>0</v>
      </c>
      <c r="P11" s="28">
        <v>0</v>
      </c>
      <c r="Q11" s="28">
        <v>0</v>
      </c>
      <c r="R11" s="28">
        <v>0</v>
      </c>
      <c r="S11" s="3">
        <v>5841</v>
      </c>
      <c r="T11" s="3">
        <v>49086</v>
      </c>
      <c r="U11" s="3">
        <v>13703</v>
      </c>
      <c r="V11" s="3">
        <v>7658</v>
      </c>
      <c r="W11" s="28">
        <v>73</v>
      </c>
      <c r="X11" s="28">
        <v>0</v>
      </c>
      <c r="Y11" s="28">
        <v>0</v>
      </c>
      <c r="Z11" s="28">
        <v>0</v>
      </c>
      <c r="AA11" s="28">
        <v>0</v>
      </c>
      <c r="AB11" s="28">
        <v>40</v>
      </c>
      <c r="AC11" s="28">
        <v>0</v>
      </c>
      <c r="AD11" s="3">
        <v>4018</v>
      </c>
      <c r="AE11" s="3">
        <v>3003</v>
      </c>
      <c r="AF11" s="28">
        <v>0</v>
      </c>
      <c r="AG11" s="3">
        <v>225139</v>
      </c>
      <c r="AH11" s="28"/>
    </row>
    <row r="12" spans="1:34" ht="15">
      <c r="A12" s="27" t="s">
        <v>241</v>
      </c>
      <c r="B12" s="3">
        <v>5349</v>
      </c>
      <c r="C12" s="3">
        <v>1648</v>
      </c>
      <c r="D12" s="28">
        <v>10</v>
      </c>
      <c r="E12" s="28">
        <v>0</v>
      </c>
      <c r="F12" s="28">
        <v>61</v>
      </c>
      <c r="G12" s="28">
        <v>771</v>
      </c>
      <c r="H12" s="28">
        <v>0</v>
      </c>
      <c r="I12" s="28">
        <v>0</v>
      </c>
      <c r="J12" s="28">
        <v>0</v>
      </c>
      <c r="K12" s="28">
        <v>174</v>
      </c>
      <c r="L12" s="3">
        <v>127832</v>
      </c>
      <c r="M12" s="28">
        <v>358</v>
      </c>
      <c r="N12" s="28">
        <v>89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3">
        <v>5799</v>
      </c>
      <c r="U12" s="3">
        <v>5105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159</v>
      </c>
      <c r="AC12" s="28">
        <v>0</v>
      </c>
      <c r="AD12" s="28">
        <v>0</v>
      </c>
      <c r="AE12" s="28">
        <v>0</v>
      </c>
      <c r="AF12" s="28">
        <v>0</v>
      </c>
      <c r="AG12" s="3">
        <v>147353</v>
      </c>
      <c r="AH12" s="28"/>
    </row>
    <row r="13" spans="1:34" ht="15">
      <c r="A13" s="27" t="s">
        <v>242</v>
      </c>
      <c r="B13" s="3">
        <v>44922</v>
      </c>
      <c r="C13" s="3">
        <v>615357</v>
      </c>
      <c r="D13" s="28">
        <v>85</v>
      </c>
      <c r="E13" s="28">
        <v>0</v>
      </c>
      <c r="F13" s="28">
        <v>201</v>
      </c>
      <c r="G13" s="3">
        <v>356691</v>
      </c>
      <c r="H13" s="3">
        <v>1453</v>
      </c>
      <c r="I13" s="28">
        <v>226</v>
      </c>
      <c r="J13" s="28">
        <v>939</v>
      </c>
      <c r="K13" s="28">
        <v>46</v>
      </c>
      <c r="L13" s="3">
        <v>1382408</v>
      </c>
      <c r="M13" s="28">
        <v>226</v>
      </c>
      <c r="N13" s="3">
        <v>1021</v>
      </c>
      <c r="O13" s="28">
        <v>450</v>
      </c>
      <c r="P13" s="3">
        <v>4490</v>
      </c>
      <c r="Q13" s="28">
        <v>37</v>
      </c>
      <c r="R13" s="28">
        <v>127</v>
      </c>
      <c r="S13" s="28">
        <v>372</v>
      </c>
      <c r="T13" s="28">
        <v>875</v>
      </c>
      <c r="U13" s="3">
        <v>1079</v>
      </c>
      <c r="V13" s="28">
        <v>0</v>
      </c>
      <c r="W13" s="28">
        <v>0</v>
      </c>
      <c r="X13" s="28">
        <v>32</v>
      </c>
      <c r="Y13" s="28">
        <v>381</v>
      </c>
      <c r="Z13" s="28">
        <v>0</v>
      </c>
      <c r="AA13" s="28">
        <v>0</v>
      </c>
      <c r="AB13" s="28">
        <v>188</v>
      </c>
      <c r="AC13" s="28">
        <v>6</v>
      </c>
      <c r="AD13" s="28">
        <v>0</v>
      </c>
      <c r="AE13" s="28">
        <v>1</v>
      </c>
      <c r="AF13" s="28">
        <v>0</v>
      </c>
      <c r="AG13" s="3">
        <v>2411611</v>
      </c>
      <c r="AH13" s="28"/>
    </row>
    <row r="14" spans="1:34" ht="15">
      <c r="A14" s="27" t="s">
        <v>243</v>
      </c>
      <c r="B14" s="28">
        <v>70</v>
      </c>
      <c r="C14" s="28">
        <v>34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131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20</v>
      </c>
      <c r="T14" s="28">
        <v>63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0</v>
      </c>
      <c r="AE14" s="28">
        <v>0</v>
      </c>
      <c r="AF14" s="28">
        <v>0</v>
      </c>
      <c r="AG14" s="28">
        <v>318</v>
      </c>
      <c r="AH14" s="28"/>
    </row>
    <row r="15" spans="1:34" ht="15">
      <c r="A15" s="27" t="s">
        <v>244</v>
      </c>
      <c r="B15" s="28">
        <v>53</v>
      </c>
      <c r="C15" s="28">
        <v>23</v>
      </c>
      <c r="D15" s="28">
        <v>0</v>
      </c>
      <c r="E15" s="28">
        <v>0</v>
      </c>
      <c r="F15" s="3">
        <v>3160</v>
      </c>
      <c r="G15" s="3">
        <v>2048</v>
      </c>
      <c r="H15" s="28">
        <v>0</v>
      </c>
      <c r="I15" s="28">
        <v>0</v>
      </c>
      <c r="J15" s="28">
        <v>4</v>
      </c>
      <c r="K15" s="28">
        <v>433</v>
      </c>
      <c r="L15" s="28">
        <v>25</v>
      </c>
      <c r="M15" s="28">
        <v>38</v>
      </c>
      <c r="N15" s="28">
        <v>36</v>
      </c>
      <c r="O15" s="28">
        <v>4</v>
      </c>
      <c r="P15" s="28">
        <v>0</v>
      </c>
      <c r="Q15" s="28">
        <v>0</v>
      </c>
      <c r="R15" s="28">
        <v>0</v>
      </c>
      <c r="S15" s="3">
        <v>1440</v>
      </c>
      <c r="T15" s="28">
        <v>129</v>
      </c>
      <c r="U15" s="28">
        <v>256</v>
      </c>
      <c r="V15" s="28">
        <v>74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  <c r="AF15" s="28">
        <v>0</v>
      </c>
      <c r="AG15" s="3">
        <v>7724</v>
      </c>
      <c r="AH15" s="28"/>
    </row>
    <row r="16" spans="1:34" ht="15">
      <c r="A16" s="27" t="s">
        <v>245</v>
      </c>
      <c r="B16" s="28">
        <v>147</v>
      </c>
      <c r="C16" s="28">
        <v>151</v>
      </c>
      <c r="D16" s="3">
        <v>11088</v>
      </c>
      <c r="E16" s="3">
        <v>11398</v>
      </c>
      <c r="F16" s="28">
        <v>961</v>
      </c>
      <c r="G16" s="3">
        <v>3384</v>
      </c>
      <c r="H16" s="28">
        <v>0</v>
      </c>
      <c r="I16" s="28">
        <v>0</v>
      </c>
      <c r="J16" s="28">
        <v>0</v>
      </c>
      <c r="K16" s="28">
        <v>0</v>
      </c>
      <c r="L16" s="3">
        <v>2153</v>
      </c>
      <c r="M16" s="3">
        <v>55028</v>
      </c>
      <c r="N16" s="28">
        <v>151</v>
      </c>
      <c r="O16" s="28">
        <v>0</v>
      </c>
      <c r="P16" s="28">
        <v>0</v>
      </c>
      <c r="Q16" s="28">
        <v>0</v>
      </c>
      <c r="R16" s="28">
        <v>0</v>
      </c>
      <c r="S16" s="28">
        <v>2</v>
      </c>
      <c r="T16" s="28">
        <v>68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3">
        <v>84532</v>
      </c>
      <c r="AH16" s="28"/>
    </row>
    <row r="17" spans="1:34" ht="15">
      <c r="A17" s="27" t="s">
        <v>246</v>
      </c>
      <c r="B17" s="28">
        <v>492</v>
      </c>
      <c r="C17" s="28">
        <v>390</v>
      </c>
      <c r="D17" s="3">
        <v>31977</v>
      </c>
      <c r="E17" s="3">
        <v>125633</v>
      </c>
      <c r="F17" s="3">
        <v>5593</v>
      </c>
      <c r="G17" s="3">
        <v>6567</v>
      </c>
      <c r="H17" s="28">
        <v>0</v>
      </c>
      <c r="I17" s="28">
        <v>8</v>
      </c>
      <c r="J17" s="28">
        <v>92</v>
      </c>
      <c r="K17" s="28">
        <v>28</v>
      </c>
      <c r="L17" s="3">
        <v>7009</v>
      </c>
      <c r="M17" s="3">
        <v>125178</v>
      </c>
      <c r="N17" s="3">
        <v>1900</v>
      </c>
      <c r="O17" s="28">
        <v>38</v>
      </c>
      <c r="P17" s="28">
        <v>0</v>
      </c>
      <c r="Q17" s="28">
        <v>0</v>
      </c>
      <c r="R17" s="28">
        <v>0</v>
      </c>
      <c r="S17" s="3">
        <v>1061</v>
      </c>
      <c r="T17" s="3">
        <v>1380</v>
      </c>
      <c r="U17" s="28">
        <v>320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28">
        <v>19</v>
      </c>
      <c r="AE17" s="3">
        <v>1303</v>
      </c>
      <c r="AF17" s="28">
        <v>0</v>
      </c>
      <c r="AG17" s="3">
        <v>308987</v>
      </c>
      <c r="AH17" s="28"/>
    </row>
    <row r="18" spans="1:34" ht="15">
      <c r="A18" s="27" t="s">
        <v>247</v>
      </c>
      <c r="B18" s="3">
        <v>96126</v>
      </c>
      <c r="C18" s="3">
        <v>23279</v>
      </c>
      <c r="D18" s="3">
        <v>4809</v>
      </c>
      <c r="E18" s="28">
        <v>0</v>
      </c>
      <c r="F18" s="28">
        <v>58</v>
      </c>
      <c r="G18" s="3">
        <v>134962</v>
      </c>
      <c r="H18" s="28">
        <v>564</v>
      </c>
      <c r="I18" s="28">
        <v>4</v>
      </c>
      <c r="J18" s="28">
        <v>15</v>
      </c>
      <c r="K18" s="28">
        <v>79</v>
      </c>
      <c r="L18" s="3">
        <v>528340</v>
      </c>
      <c r="M18" s="3">
        <v>2681</v>
      </c>
      <c r="N18" s="3">
        <v>1006</v>
      </c>
      <c r="O18" s="28">
        <v>65</v>
      </c>
      <c r="P18" s="28">
        <v>306</v>
      </c>
      <c r="Q18" s="28">
        <v>71</v>
      </c>
      <c r="R18" s="28">
        <v>0</v>
      </c>
      <c r="S18" s="3">
        <v>1214</v>
      </c>
      <c r="T18" s="3">
        <v>7178</v>
      </c>
      <c r="U18" s="3">
        <v>1432</v>
      </c>
      <c r="V18" s="28">
        <v>0</v>
      </c>
      <c r="W18" s="28">
        <v>0</v>
      </c>
      <c r="X18" s="28">
        <v>0</v>
      </c>
      <c r="Y18" s="28">
        <v>37</v>
      </c>
      <c r="Z18" s="28">
        <v>0</v>
      </c>
      <c r="AA18" s="28">
        <v>0</v>
      </c>
      <c r="AB18" s="28">
        <v>136</v>
      </c>
      <c r="AC18" s="28">
        <v>207</v>
      </c>
      <c r="AD18" s="28">
        <v>0</v>
      </c>
      <c r="AE18" s="28">
        <v>0</v>
      </c>
      <c r="AF18" s="28">
        <v>0</v>
      </c>
      <c r="AG18" s="3">
        <v>802569</v>
      </c>
      <c r="AH18" s="28"/>
    </row>
    <row r="19" spans="1:34" ht="15">
      <c r="A19" s="27" t="s">
        <v>248</v>
      </c>
      <c r="B19" s="3">
        <v>184284</v>
      </c>
      <c r="C19" s="3">
        <v>44909</v>
      </c>
      <c r="D19" s="3">
        <v>1003</v>
      </c>
      <c r="E19" s="28">
        <v>0</v>
      </c>
      <c r="F19" s="3">
        <v>52694</v>
      </c>
      <c r="G19" s="3">
        <v>130245</v>
      </c>
      <c r="H19" s="3">
        <v>2648</v>
      </c>
      <c r="I19" s="28">
        <v>28</v>
      </c>
      <c r="J19" s="3">
        <v>31069</v>
      </c>
      <c r="K19" s="3">
        <v>6088</v>
      </c>
      <c r="L19" s="3">
        <v>252326</v>
      </c>
      <c r="M19" s="3">
        <v>17511</v>
      </c>
      <c r="N19" s="3">
        <v>6154</v>
      </c>
      <c r="O19" s="3">
        <v>2075</v>
      </c>
      <c r="P19" s="28">
        <v>146</v>
      </c>
      <c r="Q19" s="28">
        <v>45</v>
      </c>
      <c r="R19" s="28">
        <v>6</v>
      </c>
      <c r="S19" s="3">
        <v>149221</v>
      </c>
      <c r="T19" s="3">
        <v>106149</v>
      </c>
      <c r="U19" s="3">
        <v>42898</v>
      </c>
      <c r="V19" s="3">
        <v>3458</v>
      </c>
      <c r="W19" s="28">
        <v>867</v>
      </c>
      <c r="X19" s="28">
        <v>0</v>
      </c>
      <c r="Y19" s="3">
        <v>1997</v>
      </c>
      <c r="Z19" s="28">
        <v>111</v>
      </c>
      <c r="AA19" s="28">
        <v>197</v>
      </c>
      <c r="AB19" s="28">
        <v>151</v>
      </c>
      <c r="AC19" s="28">
        <v>24</v>
      </c>
      <c r="AD19" s="3">
        <v>1259</v>
      </c>
      <c r="AE19" s="3">
        <v>20550</v>
      </c>
      <c r="AF19" s="28">
        <v>-5</v>
      </c>
      <c r="AG19" s="3">
        <v>1058107</v>
      </c>
      <c r="AH19" s="28"/>
    </row>
    <row r="20" spans="1:34" ht="15">
      <c r="A20" s="27" t="s">
        <v>249</v>
      </c>
      <c r="B20" s="3">
        <v>39487</v>
      </c>
      <c r="C20" s="3">
        <v>29970</v>
      </c>
      <c r="D20" s="28">
        <v>819</v>
      </c>
      <c r="E20" s="28">
        <v>0</v>
      </c>
      <c r="F20" s="3">
        <v>19890</v>
      </c>
      <c r="G20" s="3">
        <v>15231</v>
      </c>
      <c r="H20" s="3">
        <v>2266</v>
      </c>
      <c r="I20" s="28">
        <v>4</v>
      </c>
      <c r="J20" s="3">
        <v>17108</v>
      </c>
      <c r="K20" s="3">
        <v>1654</v>
      </c>
      <c r="L20" s="3">
        <v>86936</v>
      </c>
      <c r="M20" s="3">
        <v>9327</v>
      </c>
      <c r="N20" s="3">
        <v>1227</v>
      </c>
      <c r="O20" s="28">
        <v>206</v>
      </c>
      <c r="P20" s="28">
        <v>20</v>
      </c>
      <c r="Q20" s="28">
        <v>1</v>
      </c>
      <c r="R20" s="28">
        <v>1</v>
      </c>
      <c r="S20" s="3">
        <v>60517</v>
      </c>
      <c r="T20" s="3">
        <v>5271</v>
      </c>
      <c r="U20" s="3">
        <v>6015</v>
      </c>
      <c r="V20" s="3">
        <v>1190</v>
      </c>
      <c r="W20" s="28">
        <v>558</v>
      </c>
      <c r="X20" s="28">
        <v>0</v>
      </c>
      <c r="Y20" s="3">
        <v>1567</v>
      </c>
      <c r="Z20" s="28">
        <v>280</v>
      </c>
      <c r="AA20" s="28">
        <v>556</v>
      </c>
      <c r="AB20" s="28">
        <v>103</v>
      </c>
      <c r="AC20" s="28">
        <v>8</v>
      </c>
      <c r="AD20" s="3">
        <v>1117</v>
      </c>
      <c r="AE20" s="3">
        <v>7991</v>
      </c>
      <c r="AF20" s="28">
        <v>1</v>
      </c>
      <c r="AG20" s="3">
        <v>309324</v>
      </c>
      <c r="AH20" s="28"/>
    </row>
    <row r="21" spans="1:34" ht="15">
      <c r="A21" s="27" t="s">
        <v>250</v>
      </c>
      <c r="B21" s="3">
        <v>272029</v>
      </c>
      <c r="C21" s="3">
        <v>153501</v>
      </c>
      <c r="D21" s="28">
        <v>374</v>
      </c>
      <c r="E21" s="28">
        <v>0</v>
      </c>
      <c r="F21" s="3">
        <v>16605</v>
      </c>
      <c r="G21" s="3">
        <v>321232</v>
      </c>
      <c r="H21" s="3">
        <v>6380</v>
      </c>
      <c r="I21" s="28">
        <v>23</v>
      </c>
      <c r="J21" s="3">
        <v>33775</v>
      </c>
      <c r="K21" s="3">
        <v>17394</v>
      </c>
      <c r="L21" s="3">
        <v>584138</v>
      </c>
      <c r="M21" s="3">
        <v>10886</v>
      </c>
      <c r="N21" s="3">
        <v>5854</v>
      </c>
      <c r="O21" s="3">
        <v>30912</v>
      </c>
      <c r="P21" s="3">
        <v>2077</v>
      </c>
      <c r="Q21" s="28">
        <v>478</v>
      </c>
      <c r="R21" s="28">
        <v>0</v>
      </c>
      <c r="S21" s="3">
        <v>244785</v>
      </c>
      <c r="T21" s="3">
        <v>63720</v>
      </c>
      <c r="U21" s="3">
        <v>15949</v>
      </c>
      <c r="V21" s="3">
        <v>28451</v>
      </c>
      <c r="W21" s="3">
        <v>3100</v>
      </c>
      <c r="X21" s="28">
        <v>41</v>
      </c>
      <c r="Y21" s="3">
        <v>76109</v>
      </c>
      <c r="Z21" s="3">
        <v>19744</v>
      </c>
      <c r="AA21" s="3">
        <v>49588</v>
      </c>
      <c r="AB21" s="3">
        <v>6971</v>
      </c>
      <c r="AC21" s="3">
        <v>1775</v>
      </c>
      <c r="AD21" s="28">
        <v>750</v>
      </c>
      <c r="AE21" s="3">
        <v>13331</v>
      </c>
      <c r="AF21" s="28">
        <v>14</v>
      </c>
      <c r="AG21" s="3">
        <v>1979988</v>
      </c>
      <c r="AH21" s="28"/>
    </row>
    <row r="22" spans="1:34" ht="15">
      <c r="A22" s="27" t="s">
        <v>251</v>
      </c>
      <c r="B22" s="3">
        <v>17255</v>
      </c>
      <c r="C22" s="3">
        <v>857794</v>
      </c>
      <c r="D22" s="28">
        <v>128</v>
      </c>
      <c r="E22" s="28">
        <v>0</v>
      </c>
      <c r="F22" s="28">
        <v>568</v>
      </c>
      <c r="G22" s="3">
        <v>16443</v>
      </c>
      <c r="H22" s="3">
        <v>1772</v>
      </c>
      <c r="I22" s="28">
        <v>56</v>
      </c>
      <c r="J22" s="3">
        <v>8711</v>
      </c>
      <c r="K22" s="3">
        <v>1066</v>
      </c>
      <c r="L22" s="3">
        <v>1739063</v>
      </c>
      <c r="M22" s="3">
        <v>1380</v>
      </c>
      <c r="N22" s="3">
        <v>5894</v>
      </c>
      <c r="O22" s="3">
        <v>5704</v>
      </c>
      <c r="P22" s="28">
        <v>676</v>
      </c>
      <c r="Q22" s="28">
        <v>68</v>
      </c>
      <c r="R22" s="3">
        <v>2272</v>
      </c>
      <c r="S22" s="3">
        <v>29989</v>
      </c>
      <c r="T22" s="3">
        <v>4895</v>
      </c>
      <c r="U22" s="3">
        <v>3978</v>
      </c>
      <c r="V22" s="3">
        <v>1876</v>
      </c>
      <c r="W22" s="28">
        <v>933</v>
      </c>
      <c r="X22" s="28">
        <v>218</v>
      </c>
      <c r="Y22" s="3">
        <v>431907</v>
      </c>
      <c r="Z22" s="28">
        <v>182</v>
      </c>
      <c r="AA22" s="28">
        <v>366</v>
      </c>
      <c r="AB22" s="28">
        <v>19</v>
      </c>
      <c r="AC22" s="28">
        <v>0</v>
      </c>
      <c r="AD22" s="28">
        <v>62</v>
      </c>
      <c r="AE22" s="3">
        <v>23911</v>
      </c>
      <c r="AF22" s="28">
        <v>0</v>
      </c>
      <c r="AG22" s="3">
        <v>3157201</v>
      </c>
      <c r="AH22" s="28"/>
    </row>
    <row r="23" spans="1:34" ht="15">
      <c r="A23" s="27" t="s">
        <v>252</v>
      </c>
      <c r="B23" s="3">
        <v>89069</v>
      </c>
      <c r="C23" s="3">
        <v>44094</v>
      </c>
      <c r="D23" s="28">
        <v>287</v>
      </c>
      <c r="E23" s="28">
        <v>0</v>
      </c>
      <c r="F23" s="3">
        <v>6229</v>
      </c>
      <c r="G23" s="28">
        <v>775</v>
      </c>
      <c r="H23" s="28">
        <v>8</v>
      </c>
      <c r="I23" s="28">
        <v>5</v>
      </c>
      <c r="J23" s="3">
        <v>3955</v>
      </c>
      <c r="K23" s="3">
        <v>3060</v>
      </c>
      <c r="L23" s="3">
        <v>138591</v>
      </c>
      <c r="M23" s="3">
        <v>2280</v>
      </c>
      <c r="N23" s="3">
        <v>1413</v>
      </c>
      <c r="O23" s="28">
        <v>72</v>
      </c>
      <c r="P23" s="28">
        <v>0</v>
      </c>
      <c r="Q23" s="28">
        <v>0</v>
      </c>
      <c r="R23" s="28">
        <v>0</v>
      </c>
      <c r="S23" s="3">
        <v>35386</v>
      </c>
      <c r="T23" s="3">
        <v>15350</v>
      </c>
      <c r="U23" s="28">
        <v>35</v>
      </c>
      <c r="V23" s="28">
        <v>53</v>
      </c>
      <c r="W23" s="28">
        <v>56</v>
      </c>
      <c r="X23" s="28">
        <v>0</v>
      </c>
      <c r="Y23" s="3">
        <v>8380</v>
      </c>
      <c r="Z23" s="28">
        <v>0</v>
      </c>
      <c r="AA23" s="28">
        <v>0</v>
      </c>
      <c r="AB23" s="28">
        <v>9</v>
      </c>
      <c r="AC23" s="28">
        <v>0</v>
      </c>
      <c r="AD23" s="28">
        <v>82</v>
      </c>
      <c r="AE23" s="3">
        <v>6166</v>
      </c>
      <c r="AF23" s="28">
        <v>0</v>
      </c>
      <c r="AG23" s="3">
        <v>355353</v>
      </c>
      <c r="AH23" s="28"/>
    </row>
    <row r="24" spans="1:34" ht="15">
      <c r="A24" s="27" t="s">
        <v>253</v>
      </c>
      <c r="B24" s="28">
        <v>183</v>
      </c>
      <c r="C24" s="3">
        <v>3242</v>
      </c>
      <c r="D24" s="3">
        <v>21316</v>
      </c>
      <c r="E24" s="28">
        <v>262</v>
      </c>
      <c r="F24" s="3">
        <v>120608</v>
      </c>
      <c r="G24" s="3">
        <v>31793</v>
      </c>
      <c r="H24" s="28">
        <v>0</v>
      </c>
      <c r="I24" s="28">
        <v>7</v>
      </c>
      <c r="J24" s="28">
        <v>14</v>
      </c>
      <c r="K24" s="28">
        <v>718</v>
      </c>
      <c r="L24" s="3">
        <v>17707</v>
      </c>
      <c r="M24" s="3">
        <v>43582</v>
      </c>
      <c r="N24" s="3">
        <v>1790</v>
      </c>
      <c r="O24" s="28">
        <v>0</v>
      </c>
      <c r="P24" s="28">
        <v>0</v>
      </c>
      <c r="Q24" s="28">
        <v>0</v>
      </c>
      <c r="R24" s="28">
        <v>0</v>
      </c>
      <c r="S24" s="28">
        <v>651</v>
      </c>
      <c r="T24" s="3">
        <v>5201</v>
      </c>
      <c r="U24" s="3">
        <v>23525</v>
      </c>
      <c r="V24" s="3">
        <v>17162</v>
      </c>
      <c r="W24" s="3">
        <v>2161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3">
        <v>14368</v>
      </c>
      <c r="AE24" s="28">
        <v>127</v>
      </c>
      <c r="AF24" s="28">
        <v>0</v>
      </c>
      <c r="AG24" s="3">
        <v>304418</v>
      </c>
      <c r="AH24" s="28"/>
    </row>
    <row r="25" spans="1:34" ht="15">
      <c r="A25" s="27" t="s">
        <v>254</v>
      </c>
      <c r="B25" s="3">
        <v>1679</v>
      </c>
      <c r="C25" s="28">
        <v>112</v>
      </c>
      <c r="D25" s="28">
        <v>244</v>
      </c>
      <c r="E25" s="28">
        <v>0</v>
      </c>
      <c r="F25" s="28">
        <v>3</v>
      </c>
      <c r="G25" s="28">
        <v>918</v>
      </c>
      <c r="H25" s="28">
        <v>0</v>
      </c>
      <c r="I25" s="28">
        <v>0</v>
      </c>
      <c r="J25" s="28">
        <v>28</v>
      </c>
      <c r="K25" s="28">
        <v>0</v>
      </c>
      <c r="L25" s="3">
        <v>19694</v>
      </c>
      <c r="M25" s="28">
        <v>749</v>
      </c>
      <c r="N25" s="28">
        <v>2</v>
      </c>
      <c r="O25" s="28">
        <v>0</v>
      </c>
      <c r="P25" s="28">
        <v>0</v>
      </c>
      <c r="Q25" s="28">
        <v>0</v>
      </c>
      <c r="R25" s="28">
        <v>0</v>
      </c>
      <c r="S25" s="28">
        <v>128</v>
      </c>
      <c r="T25" s="28">
        <v>204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1</v>
      </c>
      <c r="AD25" s="28">
        <v>0</v>
      </c>
      <c r="AE25" s="28">
        <v>0</v>
      </c>
      <c r="AF25" s="28">
        <v>0</v>
      </c>
      <c r="AG25" s="3">
        <v>23762</v>
      </c>
      <c r="AH25" s="28"/>
    </row>
    <row r="26" spans="1:34" ht="15">
      <c r="A26" s="27" t="s">
        <v>255</v>
      </c>
      <c r="B26" s="3">
        <v>12171</v>
      </c>
      <c r="C26" s="3">
        <v>3679</v>
      </c>
      <c r="D26" s="28">
        <v>607</v>
      </c>
      <c r="E26" s="28">
        <v>0</v>
      </c>
      <c r="F26" s="28">
        <v>666</v>
      </c>
      <c r="G26" s="3">
        <v>2169</v>
      </c>
      <c r="H26" s="28">
        <v>0</v>
      </c>
      <c r="I26" s="28">
        <v>7</v>
      </c>
      <c r="J26" s="28">
        <v>260</v>
      </c>
      <c r="K26" s="3">
        <v>1387</v>
      </c>
      <c r="L26" s="3">
        <v>4014</v>
      </c>
      <c r="M26" s="28">
        <v>615</v>
      </c>
      <c r="N26" s="28">
        <v>136</v>
      </c>
      <c r="O26" s="28">
        <v>0</v>
      </c>
      <c r="P26" s="28">
        <v>0</v>
      </c>
      <c r="Q26" s="28">
        <v>0</v>
      </c>
      <c r="R26" s="28">
        <v>0</v>
      </c>
      <c r="S26" s="3">
        <v>40335</v>
      </c>
      <c r="T26" s="3">
        <v>16757</v>
      </c>
      <c r="U26" s="3">
        <v>2020</v>
      </c>
      <c r="V26" s="28">
        <v>210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382</v>
      </c>
      <c r="AC26" s="28">
        <v>4</v>
      </c>
      <c r="AD26" s="28">
        <v>0</v>
      </c>
      <c r="AE26" s="28">
        <v>363</v>
      </c>
      <c r="AF26" s="28">
        <v>0</v>
      </c>
      <c r="AG26" s="3">
        <v>85783</v>
      </c>
      <c r="AH26" s="28"/>
    </row>
    <row r="27" spans="1:34" ht="15">
      <c r="A27" s="27" t="s">
        <v>256</v>
      </c>
      <c r="B27" s="28"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1</v>
      </c>
      <c r="K27" s="28">
        <v>0</v>
      </c>
      <c r="L27" s="28">
        <v>53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15</v>
      </c>
      <c r="T27" s="28">
        <v>5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0</v>
      </c>
      <c r="AE27" s="28">
        <v>0</v>
      </c>
      <c r="AF27" s="28">
        <v>0</v>
      </c>
      <c r="AG27" s="28">
        <v>74</v>
      </c>
      <c r="AH27" s="28"/>
    </row>
    <row r="28" spans="1:34" ht="15">
      <c r="A28" s="27" t="s">
        <v>257</v>
      </c>
      <c r="B28" s="3">
        <v>32763</v>
      </c>
      <c r="C28" s="3">
        <v>24700</v>
      </c>
      <c r="D28" s="3">
        <v>4758</v>
      </c>
      <c r="E28" s="28">
        <v>0</v>
      </c>
      <c r="F28" s="3">
        <v>4434</v>
      </c>
      <c r="G28" s="3">
        <v>26355</v>
      </c>
      <c r="H28" s="3">
        <v>2360</v>
      </c>
      <c r="I28" s="28">
        <v>12</v>
      </c>
      <c r="J28" s="28">
        <v>886</v>
      </c>
      <c r="K28" s="3">
        <v>2329</v>
      </c>
      <c r="L28" s="3">
        <v>99558</v>
      </c>
      <c r="M28" s="3">
        <v>6854</v>
      </c>
      <c r="N28" s="3">
        <v>1949</v>
      </c>
      <c r="O28" s="28">
        <v>17</v>
      </c>
      <c r="P28" s="28">
        <v>82</v>
      </c>
      <c r="Q28" s="28">
        <v>3</v>
      </c>
      <c r="R28" s="28">
        <v>0</v>
      </c>
      <c r="S28" s="3">
        <v>46196</v>
      </c>
      <c r="T28" s="3">
        <v>3356</v>
      </c>
      <c r="U28" s="3">
        <v>10980</v>
      </c>
      <c r="V28" s="3">
        <v>1509</v>
      </c>
      <c r="W28" s="3">
        <v>3677</v>
      </c>
      <c r="X28" s="28">
        <v>0</v>
      </c>
      <c r="Y28" s="28">
        <v>236</v>
      </c>
      <c r="Z28" s="28">
        <v>13</v>
      </c>
      <c r="AA28" s="28">
        <v>20</v>
      </c>
      <c r="AB28" s="28">
        <v>0</v>
      </c>
      <c r="AC28" s="28">
        <v>214</v>
      </c>
      <c r="AD28" s="28">
        <v>11</v>
      </c>
      <c r="AE28" s="28">
        <v>405</v>
      </c>
      <c r="AF28" s="28">
        <v>0</v>
      </c>
      <c r="AG28" s="3">
        <v>273684</v>
      </c>
      <c r="AH28" s="28"/>
    </row>
    <row r="29" spans="1:34" ht="15">
      <c r="A29" s="27" t="s">
        <v>258</v>
      </c>
      <c r="B29" s="3">
        <v>240725</v>
      </c>
      <c r="C29" s="3">
        <v>134914</v>
      </c>
      <c r="D29" s="3">
        <v>9124</v>
      </c>
      <c r="E29" s="28">
        <v>0</v>
      </c>
      <c r="F29" s="3">
        <v>27091</v>
      </c>
      <c r="G29" s="3">
        <v>345868</v>
      </c>
      <c r="H29" s="3">
        <v>9158</v>
      </c>
      <c r="I29" s="28">
        <v>3</v>
      </c>
      <c r="J29" s="3">
        <v>4879</v>
      </c>
      <c r="K29" s="28">
        <v>972</v>
      </c>
      <c r="L29" s="3">
        <v>299058</v>
      </c>
      <c r="M29" s="3">
        <v>22435</v>
      </c>
      <c r="N29" s="3">
        <v>5079</v>
      </c>
      <c r="O29" s="3">
        <v>1394</v>
      </c>
      <c r="P29" s="3">
        <v>3805</v>
      </c>
      <c r="Q29" s="3">
        <v>3217</v>
      </c>
      <c r="R29" s="3">
        <v>7556</v>
      </c>
      <c r="S29" s="3">
        <v>158589</v>
      </c>
      <c r="T29" s="3">
        <v>45172</v>
      </c>
      <c r="U29" s="3">
        <v>304297</v>
      </c>
      <c r="V29" s="3">
        <v>20259</v>
      </c>
      <c r="W29" s="3">
        <v>2992</v>
      </c>
      <c r="X29" s="28">
        <v>9</v>
      </c>
      <c r="Y29" s="3">
        <v>121989</v>
      </c>
      <c r="Z29" s="3">
        <v>10118</v>
      </c>
      <c r="AA29" s="3">
        <v>23965</v>
      </c>
      <c r="AB29" s="28">
        <v>836</v>
      </c>
      <c r="AC29" s="3">
        <v>4013</v>
      </c>
      <c r="AD29" s="28">
        <v>223</v>
      </c>
      <c r="AE29" s="28">
        <v>73</v>
      </c>
      <c r="AF29" s="28">
        <v>0</v>
      </c>
      <c r="AG29" s="3">
        <v>1807815</v>
      </c>
      <c r="AH29" s="28"/>
    </row>
    <row r="30" spans="1:34" ht="15">
      <c r="A30" s="27" t="s">
        <v>259</v>
      </c>
      <c r="B30" s="3">
        <v>4310</v>
      </c>
      <c r="C30" s="28">
        <v>540</v>
      </c>
      <c r="D30" s="3">
        <v>166620</v>
      </c>
      <c r="E30" s="28">
        <v>318</v>
      </c>
      <c r="F30" s="3">
        <v>112408</v>
      </c>
      <c r="G30" s="3">
        <v>8262</v>
      </c>
      <c r="H30" s="28">
        <v>0</v>
      </c>
      <c r="I30" s="28">
        <v>2</v>
      </c>
      <c r="J30" s="28">
        <v>64</v>
      </c>
      <c r="K30" s="28">
        <v>867</v>
      </c>
      <c r="L30" s="3">
        <v>128049</v>
      </c>
      <c r="M30" s="3">
        <v>357989</v>
      </c>
      <c r="N30" s="3">
        <v>4895</v>
      </c>
      <c r="O30" s="28">
        <v>31</v>
      </c>
      <c r="P30" s="28">
        <v>0</v>
      </c>
      <c r="Q30" s="28">
        <v>0</v>
      </c>
      <c r="R30" s="28">
        <v>0</v>
      </c>
      <c r="S30" s="3">
        <v>8314</v>
      </c>
      <c r="T30" s="3">
        <v>146090</v>
      </c>
      <c r="U30" s="3">
        <v>11190</v>
      </c>
      <c r="V30" s="3">
        <v>1226</v>
      </c>
      <c r="W30" s="28">
        <v>17</v>
      </c>
      <c r="X30" s="28">
        <v>0</v>
      </c>
      <c r="Y30" s="28">
        <v>0</v>
      </c>
      <c r="Z30" s="28">
        <v>0</v>
      </c>
      <c r="AA30" s="28">
        <v>0</v>
      </c>
      <c r="AB30" s="28">
        <v>37</v>
      </c>
      <c r="AC30" s="28">
        <v>10</v>
      </c>
      <c r="AD30" s="3">
        <v>2836</v>
      </c>
      <c r="AE30" s="3">
        <v>1355</v>
      </c>
      <c r="AF30" s="28">
        <v>0</v>
      </c>
      <c r="AG30" s="3">
        <v>955433</v>
      </c>
      <c r="AH30" s="28"/>
    </row>
    <row r="31" spans="1:34" ht="15">
      <c r="A31" s="27" t="s">
        <v>260</v>
      </c>
      <c r="B31" s="3">
        <v>365287</v>
      </c>
      <c r="C31" s="3">
        <v>178570</v>
      </c>
      <c r="D31" s="28">
        <v>484</v>
      </c>
      <c r="E31" s="28">
        <v>0</v>
      </c>
      <c r="F31" s="3">
        <v>20776</v>
      </c>
      <c r="G31" s="3">
        <v>6771</v>
      </c>
      <c r="H31" s="28">
        <v>115</v>
      </c>
      <c r="I31" s="28">
        <v>723</v>
      </c>
      <c r="J31" s="3">
        <v>2028</v>
      </c>
      <c r="K31" s="3">
        <v>2747</v>
      </c>
      <c r="L31" s="3">
        <v>833358</v>
      </c>
      <c r="M31" s="3">
        <v>8771</v>
      </c>
      <c r="N31" s="3">
        <v>3890</v>
      </c>
      <c r="O31" s="3">
        <v>2262</v>
      </c>
      <c r="P31" s="28">
        <v>36</v>
      </c>
      <c r="Q31" s="28">
        <v>0</v>
      </c>
      <c r="R31" s="28">
        <v>0</v>
      </c>
      <c r="S31" s="3">
        <v>43795</v>
      </c>
      <c r="T31" s="3">
        <v>27147</v>
      </c>
      <c r="U31" s="3">
        <v>3761</v>
      </c>
      <c r="V31" s="3">
        <v>4122</v>
      </c>
      <c r="W31" s="28">
        <v>227</v>
      </c>
      <c r="X31" s="28">
        <v>0</v>
      </c>
      <c r="Y31" s="3">
        <v>66059</v>
      </c>
      <c r="Z31" s="28">
        <v>4</v>
      </c>
      <c r="AA31" s="28">
        <v>5</v>
      </c>
      <c r="AB31" s="28">
        <v>389</v>
      </c>
      <c r="AC31" s="3">
        <v>1204</v>
      </c>
      <c r="AD31" s="28">
        <v>525</v>
      </c>
      <c r="AE31" s="3">
        <v>16622</v>
      </c>
      <c r="AF31" s="28">
        <v>0</v>
      </c>
      <c r="AG31" s="3">
        <v>1589679</v>
      </c>
      <c r="AH31" s="28"/>
    </row>
    <row r="32" spans="1:34" ht="15">
      <c r="A32" s="27" t="s">
        <v>261</v>
      </c>
      <c r="B32" s="3">
        <v>715310</v>
      </c>
      <c r="C32" s="3">
        <v>856066</v>
      </c>
      <c r="D32" s="28">
        <v>117</v>
      </c>
      <c r="E32" s="28">
        <v>0</v>
      </c>
      <c r="F32" s="28">
        <v>92</v>
      </c>
      <c r="G32" s="3">
        <v>33682</v>
      </c>
      <c r="H32" s="28">
        <v>396</v>
      </c>
      <c r="I32" s="28">
        <v>0</v>
      </c>
      <c r="J32" s="28">
        <v>97</v>
      </c>
      <c r="K32" s="28">
        <v>85</v>
      </c>
      <c r="L32" s="3">
        <v>1529620</v>
      </c>
      <c r="M32" s="28">
        <v>908</v>
      </c>
      <c r="N32" s="3">
        <v>3309</v>
      </c>
      <c r="O32" s="28">
        <v>0</v>
      </c>
      <c r="P32" s="28">
        <v>258</v>
      </c>
      <c r="Q32" s="28">
        <v>32</v>
      </c>
      <c r="R32" s="3">
        <v>151108</v>
      </c>
      <c r="S32" s="28">
        <v>121</v>
      </c>
      <c r="T32" s="3">
        <v>2520</v>
      </c>
      <c r="U32" s="3">
        <v>4619</v>
      </c>
      <c r="V32" s="28">
        <v>0</v>
      </c>
      <c r="W32" s="28">
        <v>0</v>
      </c>
      <c r="X32" s="28">
        <v>23</v>
      </c>
      <c r="Y32" s="3">
        <v>191314</v>
      </c>
      <c r="Z32" s="28">
        <v>39</v>
      </c>
      <c r="AA32" s="28">
        <v>70</v>
      </c>
      <c r="AB32" s="28">
        <v>94</v>
      </c>
      <c r="AC32" s="28">
        <v>0</v>
      </c>
      <c r="AD32" s="28">
        <v>0</v>
      </c>
      <c r="AE32" s="28">
        <v>0</v>
      </c>
      <c r="AF32" s="28">
        <v>0</v>
      </c>
      <c r="AG32" s="3">
        <v>3489879</v>
      </c>
      <c r="AH32" s="28"/>
    </row>
    <row r="33" spans="1:34" ht="15">
      <c r="A33" s="27" t="s">
        <v>262</v>
      </c>
      <c r="B33" s="3">
        <v>39065</v>
      </c>
      <c r="C33" s="3">
        <v>417746</v>
      </c>
      <c r="D33" s="28">
        <v>812</v>
      </c>
      <c r="E33" s="28">
        <v>0</v>
      </c>
      <c r="F33" s="28">
        <v>936</v>
      </c>
      <c r="G33" s="3">
        <v>50663</v>
      </c>
      <c r="H33" s="3">
        <v>29017</v>
      </c>
      <c r="I33" s="28">
        <v>10</v>
      </c>
      <c r="J33" s="3">
        <v>2015</v>
      </c>
      <c r="K33" s="28">
        <v>280</v>
      </c>
      <c r="L33" s="3">
        <v>588645</v>
      </c>
      <c r="M33" s="3">
        <v>3471</v>
      </c>
      <c r="N33" s="3">
        <v>2842</v>
      </c>
      <c r="O33" s="28">
        <v>643</v>
      </c>
      <c r="P33" s="3">
        <v>2404</v>
      </c>
      <c r="Q33" s="28">
        <v>148</v>
      </c>
      <c r="R33" s="3">
        <v>1137</v>
      </c>
      <c r="S33" s="3">
        <v>21630</v>
      </c>
      <c r="T33" s="3">
        <v>3198</v>
      </c>
      <c r="U33" s="3">
        <v>14401</v>
      </c>
      <c r="V33" s="28">
        <v>644</v>
      </c>
      <c r="W33" s="28">
        <v>100</v>
      </c>
      <c r="X33" s="28">
        <v>46</v>
      </c>
      <c r="Y33" s="3">
        <v>113403</v>
      </c>
      <c r="Z33" s="3">
        <v>1360</v>
      </c>
      <c r="AA33" s="3">
        <v>2267</v>
      </c>
      <c r="AB33" s="28">
        <v>902</v>
      </c>
      <c r="AC33" s="28">
        <v>123</v>
      </c>
      <c r="AD33" s="28">
        <v>0</v>
      </c>
      <c r="AE33" s="3">
        <v>3494</v>
      </c>
      <c r="AF33" s="28">
        <v>-3</v>
      </c>
      <c r="AG33" s="3">
        <v>1301399</v>
      </c>
      <c r="AH33" s="28"/>
    </row>
    <row r="34" spans="1:34" ht="15">
      <c r="A34" s="27" t="s">
        <v>263</v>
      </c>
      <c r="B34" s="28">
        <v>11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163</v>
      </c>
      <c r="T34" s="28">
        <v>19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28">
        <v>0</v>
      </c>
      <c r="AE34" s="28">
        <v>0</v>
      </c>
      <c r="AF34" s="28">
        <v>0</v>
      </c>
      <c r="AG34" s="28">
        <v>193</v>
      </c>
      <c r="AH34" s="28"/>
    </row>
    <row r="35" spans="1:34" ht="15">
      <c r="A35" s="27" t="s">
        <v>264</v>
      </c>
      <c r="B35" s="3">
        <v>1157</v>
      </c>
      <c r="C35" s="28">
        <v>363</v>
      </c>
      <c r="D35" s="28">
        <v>66</v>
      </c>
      <c r="E35" s="28">
        <v>0</v>
      </c>
      <c r="F35" s="28">
        <v>50</v>
      </c>
      <c r="G35" s="28">
        <v>23</v>
      </c>
      <c r="H35" s="28">
        <v>8</v>
      </c>
      <c r="I35" s="28">
        <v>5</v>
      </c>
      <c r="J35" s="28">
        <v>52</v>
      </c>
      <c r="K35" s="28">
        <v>3</v>
      </c>
      <c r="L35" s="28">
        <v>463</v>
      </c>
      <c r="M35" s="28">
        <v>27</v>
      </c>
      <c r="N35" s="28">
        <v>10</v>
      </c>
      <c r="O35" s="28">
        <v>4</v>
      </c>
      <c r="P35" s="28">
        <v>0</v>
      </c>
      <c r="Q35" s="28">
        <v>0</v>
      </c>
      <c r="R35" s="28">
        <v>0</v>
      </c>
      <c r="S35" s="28">
        <v>237</v>
      </c>
      <c r="T35" s="28">
        <v>93</v>
      </c>
      <c r="U35" s="28">
        <v>1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</v>
      </c>
      <c r="AF35" s="28">
        <v>0</v>
      </c>
      <c r="AG35" s="3">
        <v>2563</v>
      </c>
      <c r="AH35" s="28"/>
    </row>
    <row r="36" spans="1:34" ht="15">
      <c r="A36" s="27" t="s">
        <v>265</v>
      </c>
      <c r="B36" s="3">
        <v>2334</v>
      </c>
      <c r="C36" s="3">
        <v>180592</v>
      </c>
      <c r="D36" s="28">
        <v>80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3">
        <v>406791</v>
      </c>
      <c r="M36" s="28">
        <v>80</v>
      </c>
      <c r="N36" s="28">
        <v>38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3">
        <v>7525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3">
        <v>597440</v>
      </c>
      <c r="AH36" s="28"/>
    </row>
    <row r="37" spans="1:34" ht="15">
      <c r="A37" s="27" t="s">
        <v>266</v>
      </c>
      <c r="B37" s="3">
        <v>7167</v>
      </c>
      <c r="C37" s="28">
        <v>910</v>
      </c>
      <c r="D37" s="28">
        <v>606</v>
      </c>
      <c r="E37" s="28">
        <v>0</v>
      </c>
      <c r="F37" s="28">
        <v>993</v>
      </c>
      <c r="G37" s="28">
        <v>583</v>
      </c>
      <c r="H37" s="28">
        <v>16</v>
      </c>
      <c r="I37" s="28">
        <v>1</v>
      </c>
      <c r="J37" s="28">
        <v>78</v>
      </c>
      <c r="K37" s="28">
        <v>84</v>
      </c>
      <c r="L37" s="3">
        <v>38759</v>
      </c>
      <c r="M37" s="3">
        <v>1204</v>
      </c>
      <c r="N37" s="28">
        <v>78</v>
      </c>
      <c r="O37" s="28">
        <v>4</v>
      </c>
      <c r="P37" s="28">
        <v>0</v>
      </c>
      <c r="Q37" s="28">
        <v>0</v>
      </c>
      <c r="R37" s="28">
        <v>0</v>
      </c>
      <c r="S37" s="28">
        <v>610</v>
      </c>
      <c r="T37" s="3">
        <v>11605</v>
      </c>
      <c r="U37" s="28">
        <v>51</v>
      </c>
      <c r="V37" s="28">
        <v>10</v>
      </c>
      <c r="W37" s="28">
        <v>1</v>
      </c>
      <c r="X37" s="28">
        <v>0</v>
      </c>
      <c r="Y37" s="28">
        <v>0</v>
      </c>
      <c r="Z37" s="28">
        <v>0</v>
      </c>
      <c r="AA37" s="28">
        <v>0</v>
      </c>
      <c r="AB37" s="3">
        <v>1150</v>
      </c>
      <c r="AC37" s="28">
        <v>217</v>
      </c>
      <c r="AD37" s="28">
        <v>0</v>
      </c>
      <c r="AE37" s="28">
        <v>0</v>
      </c>
      <c r="AF37" s="28">
        <v>605</v>
      </c>
      <c r="AG37" s="3">
        <v>64733</v>
      </c>
      <c r="AH37" s="28"/>
    </row>
    <row r="38" spans="1:34" ht="15">
      <c r="A38" s="27" t="s">
        <v>267</v>
      </c>
      <c r="B38" s="3">
        <v>2126</v>
      </c>
      <c r="C38" s="3">
        <v>1642</v>
      </c>
      <c r="D38" s="3">
        <v>7844</v>
      </c>
      <c r="E38" s="3">
        <v>11514</v>
      </c>
      <c r="F38" s="3">
        <v>1343</v>
      </c>
      <c r="G38" s="3">
        <v>2997</v>
      </c>
      <c r="H38" s="28">
        <v>22</v>
      </c>
      <c r="I38" s="28">
        <v>0</v>
      </c>
      <c r="J38" s="28">
        <v>203</v>
      </c>
      <c r="K38" s="3">
        <v>3311</v>
      </c>
      <c r="L38" s="3">
        <v>17692</v>
      </c>
      <c r="M38" s="3">
        <v>41379</v>
      </c>
      <c r="N38" s="28">
        <v>55</v>
      </c>
      <c r="O38" s="28">
        <v>0</v>
      </c>
      <c r="P38" s="28">
        <v>13</v>
      </c>
      <c r="Q38" s="28">
        <v>0</v>
      </c>
      <c r="R38" s="28">
        <v>0</v>
      </c>
      <c r="S38" s="3">
        <v>7116</v>
      </c>
      <c r="T38" s="3">
        <v>30859</v>
      </c>
      <c r="U38" s="3">
        <v>1160</v>
      </c>
      <c r="V38" s="28">
        <v>866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27</v>
      </c>
      <c r="AC38" s="28">
        <v>0</v>
      </c>
      <c r="AD38" s="28">
        <v>2</v>
      </c>
      <c r="AE38" s="3">
        <v>4992</v>
      </c>
      <c r="AF38" s="28">
        <v>0</v>
      </c>
      <c r="AG38" s="3">
        <v>135164</v>
      </c>
      <c r="AH38" s="28"/>
    </row>
    <row r="39" spans="1:34" ht="15">
      <c r="A39" s="27" t="s">
        <v>268</v>
      </c>
      <c r="B39" s="3">
        <v>412114</v>
      </c>
      <c r="C39" s="3">
        <v>68965</v>
      </c>
      <c r="D39" s="28">
        <v>94</v>
      </c>
      <c r="E39" s="28">
        <v>0</v>
      </c>
      <c r="F39" s="28">
        <v>296</v>
      </c>
      <c r="G39" s="3">
        <v>574020</v>
      </c>
      <c r="H39" s="3">
        <v>4746</v>
      </c>
      <c r="I39" s="28">
        <v>1</v>
      </c>
      <c r="J39" s="28">
        <v>133</v>
      </c>
      <c r="K39" s="28">
        <v>35</v>
      </c>
      <c r="L39" s="3">
        <v>1387563</v>
      </c>
      <c r="M39" s="3">
        <v>1565</v>
      </c>
      <c r="N39" s="3">
        <v>5225</v>
      </c>
      <c r="O39" s="28">
        <v>0</v>
      </c>
      <c r="P39" s="3">
        <v>4404</v>
      </c>
      <c r="Q39" s="28">
        <v>445</v>
      </c>
      <c r="R39" s="3">
        <v>121437</v>
      </c>
      <c r="S39" s="3">
        <v>9083</v>
      </c>
      <c r="T39" s="28">
        <v>600</v>
      </c>
      <c r="U39" s="3">
        <v>768608</v>
      </c>
      <c r="V39" s="28">
        <v>470</v>
      </c>
      <c r="W39" s="3">
        <v>2672</v>
      </c>
      <c r="X39" s="28">
        <v>10</v>
      </c>
      <c r="Y39" s="3">
        <v>2127</v>
      </c>
      <c r="Z39" s="3">
        <v>3970</v>
      </c>
      <c r="AA39" s="3">
        <v>10672</v>
      </c>
      <c r="AB39" s="28">
        <v>0</v>
      </c>
      <c r="AC39" s="28">
        <v>0</v>
      </c>
      <c r="AD39" s="28">
        <v>0</v>
      </c>
      <c r="AE39" s="28">
        <v>0</v>
      </c>
      <c r="AF39" s="28">
        <v>-31</v>
      </c>
      <c r="AG39" s="3">
        <v>3379223</v>
      </c>
      <c r="AH39" s="28"/>
    </row>
    <row r="40" spans="1:34" ht="15">
      <c r="A40" s="27" t="s">
        <v>269</v>
      </c>
      <c r="B40" s="3">
        <v>26018</v>
      </c>
      <c r="C40" s="3">
        <v>52007</v>
      </c>
      <c r="D40" s="3">
        <v>1406</v>
      </c>
      <c r="E40" s="28">
        <v>0</v>
      </c>
      <c r="F40" s="3">
        <v>7577</v>
      </c>
      <c r="G40" s="3">
        <v>46203</v>
      </c>
      <c r="H40" s="3">
        <v>2479</v>
      </c>
      <c r="I40" s="28">
        <v>0</v>
      </c>
      <c r="J40" s="3">
        <v>8620</v>
      </c>
      <c r="K40" s="28">
        <v>860</v>
      </c>
      <c r="L40" s="3">
        <v>95875</v>
      </c>
      <c r="M40" s="3">
        <v>5971</v>
      </c>
      <c r="N40" s="3">
        <v>1019</v>
      </c>
      <c r="O40" s="28">
        <v>18</v>
      </c>
      <c r="P40" s="28">
        <v>101</v>
      </c>
      <c r="Q40" s="28">
        <v>3</v>
      </c>
      <c r="R40" s="28">
        <v>0</v>
      </c>
      <c r="S40" s="3">
        <v>64447</v>
      </c>
      <c r="T40" s="3">
        <v>5137</v>
      </c>
      <c r="U40" s="3">
        <v>3629</v>
      </c>
      <c r="V40" s="3">
        <v>1293</v>
      </c>
      <c r="W40" s="28">
        <v>525</v>
      </c>
      <c r="X40" s="28">
        <v>4</v>
      </c>
      <c r="Y40" s="3">
        <v>3136</v>
      </c>
      <c r="Z40" s="28">
        <v>22</v>
      </c>
      <c r="AA40" s="28">
        <v>53</v>
      </c>
      <c r="AB40" s="28">
        <v>999</v>
      </c>
      <c r="AC40" s="28">
        <v>18</v>
      </c>
      <c r="AD40" s="28">
        <v>57</v>
      </c>
      <c r="AE40" s="3">
        <v>6660</v>
      </c>
      <c r="AF40" s="28">
        <v>0</v>
      </c>
      <c r="AG40" s="3">
        <v>334134</v>
      </c>
      <c r="AH40" s="28"/>
    </row>
    <row r="41" spans="1:34" ht="15">
      <c r="A41" s="27" t="s">
        <v>270</v>
      </c>
      <c r="B41" s="3">
        <v>17047</v>
      </c>
      <c r="C41" s="3">
        <v>409309</v>
      </c>
      <c r="D41" s="28">
        <v>57</v>
      </c>
      <c r="E41" s="28">
        <v>0</v>
      </c>
      <c r="F41" s="28">
        <v>662</v>
      </c>
      <c r="G41" s="3">
        <v>3270</v>
      </c>
      <c r="H41" s="28">
        <v>56</v>
      </c>
      <c r="I41" s="28">
        <v>79</v>
      </c>
      <c r="J41" s="28">
        <v>334</v>
      </c>
      <c r="K41" s="28">
        <v>103</v>
      </c>
      <c r="L41" s="3">
        <v>597378</v>
      </c>
      <c r="M41" s="28">
        <v>545</v>
      </c>
      <c r="N41" s="3">
        <v>1514</v>
      </c>
      <c r="O41" s="28">
        <v>2</v>
      </c>
      <c r="P41" s="28">
        <v>37</v>
      </c>
      <c r="Q41" s="28">
        <v>4</v>
      </c>
      <c r="R41" s="3">
        <v>9186</v>
      </c>
      <c r="S41" s="3">
        <v>1047</v>
      </c>
      <c r="T41" s="3">
        <v>1675</v>
      </c>
      <c r="U41" s="3">
        <v>1253</v>
      </c>
      <c r="V41" s="28">
        <v>0</v>
      </c>
      <c r="W41" s="28">
        <v>161</v>
      </c>
      <c r="X41" s="28">
        <v>0</v>
      </c>
      <c r="Y41" s="3">
        <v>22515</v>
      </c>
      <c r="Z41" s="28">
        <v>0</v>
      </c>
      <c r="AA41" s="28">
        <v>0</v>
      </c>
      <c r="AB41" s="28">
        <v>6</v>
      </c>
      <c r="AC41" s="28">
        <v>9</v>
      </c>
      <c r="AD41" s="28">
        <v>42</v>
      </c>
      <c r="AE41" s="28">
        <v>640</v>
      </c>
      <c r="AF41" s="28">
        <v>0</v>
      </c>
      <c r="AG41" s="3">
        <v>1066931</v>
      </c>
      <c r="AH41" s="28"/>
    </row>
    <row r="42" spans="1:34" ht="15">
      <c r="A42" s="27" t="s">
        <v>271</v>
      </c>
      <c r="B42" s="3">
        <v>113816</v>
      </c>
      <c r="C42" s="3">
        <v>76869</v>
      </c>
      <c r="D42" s="3">
        <v>2061</v>
      </c>
      <c r="E42" s="28">
        <v>0</v>
      </c>
      <c r="F42" s="28">
        <v>76</v>
      </c>
      <c r="G42" s="3">
        <v>12608</v>
      </c>
      <c r="H42" s="28">
        <v>4</v>
      </c>
      <c r="I42" s="28">
        <v>0</v>
      </c>
      <c r="J42" s="28">
        <v>77</v>
      </c>
      <c r="K42" s="28">
        <v>17</v>
      </c>
      <c r="L42" s="3">
        <v>299047</v>
      </c>
      <c r="M42" s="3">
        <v>1476</v>
      </c>
      <c r="N42" s="28">
        <v>198</v>
      </c>
      <c r="O42" s="28">
        <v>17</v>
      </c>
      <c r="P42" s="28">
        <v>2</v>
      </c>
      <c r="Q42" s="28">
        <v>0</v>
      </c>
      <c r="R42" s="28">
        <v>0</v>
      </c>
      <c r="S42" s="3">
        <v>2567</v>
      </c>
      <c r="T42" s="3">
        <v>26984</v>
      </c>
      <c r="U42" s="28">
        <v>365</v>
      </c>
      <c r="V42" s="28">
        <v>0</v>
      </c>
      <c r="W42" s="28">
        <v>0</v>
      </c>
      <c r="X42" s="28">
        <v>0</v>
      </c>
      <c r="Y42" s="28">
        <v>7</v>
      </c>
      <c r="Z42" s="28">
        <v>0</v>
      </c>
      <c r="AA42" s="28">
        <v>0</v>
      </c>
      <c r="AB42" s="3">
        <v>7216</v>
      </c>
      <c r="AC42" s="28">
        <v>0</v>
      </c>
      <c r="AD42" s="28">
        <v>0</v>
      </c>
      <c r="AE42" s="28">
        <v>0</v>
      </c>
      <c r="AF42" s="28">
        <v>-1</v>
      </c>
      <c r="AG42" s="3">
        <v>543405</v>
      </c>
      <c r="AH42" s="28"/>
    </row>
    <row r="43" spans="1:34" ht="15">
      <c r="A43" s="27" t="s">
        <v>272</v>
      </c>
      <c r="B43" s="3">
        <v>102126</v>
      </c>
      <c r="C43" s="3">
        <v>34176</v>
      </c>
      <c r="D43" s="28">
        <v>262</v>
      </c>
      <c r="E43" s="28">
        <v>0</v>
      </c>
      <c r="F43" s="3">
        <v>1274</v>
      </c>
      <c r="G43" s="3">
        <v>3658</v>
      </c>
      <c r="H43" s="28">
        <v>4</v>
      </c>
      <c r="I43" s="28">
        <v>7</v>
      </c>
      <c r="J43" s="28">
        <v>581</v>
      </c>
      <c r="K43" s="28">
        <v>81</v>
      </c>
      <c r="L43" s="3">
        <v>56421</v>
      </c>
      <c r="M43" s="28">
        <v>556</v>
      </c>
      <c r="N43" s="3">
        <v>1496</v>
      </c>
      <c r="O43" s="28">
        <v>144</v>
      </c>
      <c r="P43" s="28">
        <v>0</v>
      </c>
      <c r="Q43" s="28">
        <v>0</v>
      </c>
      <c r="R43" s="28">
        <v>0</v>
      </c>
      <c r="S43" s="3">
        <v>1955</v>
      </c>
      <c r="T43" s="3">
        <v>16558</v>
      </c>
      <c r="U43" s="28">
        <v>321</v>
      </c>
      <c r="V43" s="28">
        <v>461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732</v>
      </c>
      <c r="AC43" s="28">
        <v>250</v>
      </c>
      <c r="AD43" s="28">
        <v>2</v>
      </c>
      <c r="AE43" s="28">
        <v>0</v>
      </c>
      <c r="AF43" s="28">
        <v>102</v>
      </c>
      <c r="AG43" s="3">
        <v>221167</v>
      </c>
      <c r="AH43" s="28"/>
    </row>
    <row r="44" spans="1:34" ht="15">
      <c r="A44" s="27" t="s">
        <v>273</v>
      </c>
      <c r="B44" s="28">
        <v>108</v>
      </c>
      <c r="C44" s="28">
        <v>0</v>
      </c>
      <c r="D44" s="28">
        <v>0</v>
      </c>
      <c r="E44" s="28">
        <v>0</v>
      </c>
      <c r="F44" s="28">
        <v>51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316</v>
      </c>
      <c r="M44" s="28">
        <v>121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94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342</v>
      </c>
      <c r="AC44" s="28">
        <v>0</v>
      </c>
      <c r="AD44" s="28">
        <v>0</v>
      </c>
      <c r="AE44" s="28">
        <v>0</v>
      </c>
      <c r="AF44" s="28">
        <v>0</v>
      </c>
      <c r="AG44" s="3">
        <v>1032</v>
      </c>
      <c r="AH44" s="28"/>
    </row>
    <row r="45" spans="1:34" ht="15">
      <c r="A45" s="27" t="s">
        <v>274</v>
      </c>
      <c r="B45" s="28">
        <v>338</v>
      </c>
      <c r="C45" s="28">
        <v>120</v>
      </c>
      <c r="D45" s="3">
        <v>29794</v>
      </c>
      <c r="E45" s="3">
        <v>19512</v>
      </c>
      <c r="F45" s="3">
        <v>1837</v>
      </c>
      <c r="G45" s="3">
        <v>9095</v>
      </c>
      <c r="H45" s="28">
        <v>66</v>
      </c>
      <c r="I45" s="28">
        <v>0</v>
      </c>
      <c r="J45" s="28">
        <v>92</v>
      </c>
      <c r="K45" s="3">
        <v>2057</v>
      </c>
      <c r="L45" s="3">
        <v>10781</v>
      </c>
      <c r="M45" s="3">
        <v>100421</v>
      </c>
      <c r="N45" s="28">
        <v>818</v>
      </c>
      <c r="O45" s="28">
        <v>0</v>
      </c>
      <c r="P45" s="28">
        <v>0</v>
      </c>
      <c r="Q45" s="28">
        <v>0</v>
      </c>
      <c r="R45" s="28">
        <v>0</v>
      </c>
      <c r="S45" s="3">
        <v>5356</v>
      </c>
      <c r="T45" s="3">
        <v>27895</v>
      </c>
      <c r="U45" s="28">
        <v>284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8">
        <v>46</v>
      </c>
      <c r="AC45" s="28">
        <v>36</v>
      </c>
      <c r="AD45" s="28">
        <v>0</v>
      </c>
      <c r="AE45" s="3">
        <v>5147</v>
      </c>
      <c r="AF45" s="28">
        <v>0</v>
      </c>
      <c r="AG45" s="3">
        <v>213696</v>
      </c>
      <c r="AH45" s="28"/>
    </row>
    <row r="46" spans="1:34" ht="15">
      <c r="A46" s="27" t="s">
        <v>275</v>
      </c>
      <c r="B46" s="3">
        <v>167007</v>
      </c>
      <c r="C46" s="3">
        <v>238575</v>
      </c>
      <c r="D46" s="28">
        <v>559</v>
      </c>
      <c r="E46" s="28">
        <v>0</v>
      </c>
      <c r="F46" s="28">
        <v>124</v>
      </c>
      <c r="G46" s="3">
        <v>98715</v>
      </c>
      <c r="H46" s="3">
        <v>19620</v>
      </c>
      <c r="I46" s="28">
        <v>0</v>
      </c>
      <c r="J46" s="3">
        <v>1330</v>
      </c>
      <c r="K46" s="28">
        <v>247</v>
      </c>
      <c r="L46" s="3">
        <v>511112</v>
      </c>
      <c r="M46" s="3">
        <v>1471</v>
      </c>
      <c r="N46" s="3">
        <v>9845</v>
      </c>
      <c r="O46" s="28">
        <v>132</v>
      </c>
      <c r="P46" s="3">
        <v>14029</v>
      </c>
      <c r="Q46" s="28">
        <v>431</v>
      </c>
      <c r="R46" s="3">
        <v>10581</v>
      </c>
      <c r="S46" s="3">
        <v>7956</v>
      </c>
      <c r="T46" s="3">
        <v>4033</v>
      </c>
      <c r="U46" s="3">
        <v>384556</v>
      </c>
      <c r="V46" s="3">
        <v>2629</v>
      </c>
      <c r="W46" s="3">
        <v>3626</v>
      </c>
      <c r="X46" s="28">
        <v>15</v>
      </c>
      <c r="Y46" s="3">
        <v>10170</v>
      </c>
      <c r="Z46" s="3">
        <v>9425</v>
      </c>
      <c r="AA46" s="3">
        <v>21094</v>
      </c>
      <c r="AB46" s="3">
        <v>1812</v>
      </c>
      <c r="AC46" s="3">
        <v>8205</v>
      </c>
      <c r="AD46" s="28">
        <v>0</v>
      </c>
      <c r="AE46" s="28">
        <v>639</v>
      </c>
      <c r="AF46" s="28">
        <v>2</v>
      </c>
      <c r="AG46" s="3">
        <v>1527940</v>
      </c>
      <c r="AH46" s="28"/>
    </row>
    <row r="47" spans="1:34" ht="15">
      <c r="A47" s="27" t="s">
        <v>276</v>
      </c>
      <c r="B47" s="3">
        <v>28973</v>
      </c>
      <c r="C47" s="3">
        <v>44658</v>
      </c>
      <c r="D47" s="3">
        <v>13818</v>
      </c>
      <c r="E47" s="28">
        <v>0</v>
      </c>
      <c r="F47" s="3">
        <v>3569</v>
      </c>
      <c r="G47" s="3">
        <v>9764</v>
      </c>
      <c r="H47" s="28">
        <v>0</v>
      </c>
      <c r="I47" s="28">
        <v>3</v>
      </c>
      <c r="J47" s="28">
        <v>191</v>
      </c>
      <c r="K47" s="28">
        <v>156</v>
      </c>
      <c r="L47" s="3">
        <v>135803</v>
      </c>
      <c r="M47" s="3">
        <v>17967</v>
      </c>
      <c r="N47" s="28">
        <v>418</v>
      </c>
      <c r="O47" s="28">
        <v>78</v>
      </c>
      <c r="P47" s="28">
        <v>0</v>
      </c>
      <c r="Q47" s="28">
        <v>0</v>
      </c>
      <c r="R47" s="28">
        <v>0</v>
      </c>
      <c r="S47" s="3">
        <v>9915</v>
      </c>
      <c r="T47" s="3">
        <v>5988</v>
      </c>
      <c r="U47" s="28">
        <v>856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8</v>
      </c>
      <c r="AC47" s="28">
        <v>0</v>
      </c>
      <c r="AD47" s="3">
        <v>2108</v>
      </c>
      <c r="AE47" s="3">
        <v>3457</v>
      </c>
      <c r="AF47" s="28">
        <v>0</v>
      </c>
      <c r="AG47" s="3">
        <v>277731</v>
      </c>
      <c r="AH47" s="28"/>
    </row>
    <row r="48" spans="1:34" ht="15">
      <c r="A48" s="27" t="s">
        <v>277</v>
      </c>
      <c r="B48" s="3">
        <v>104021</v>
      </c>
      <c r="C48" s="3">
        <v>1701404</v>
      </c>
      <c r="D48" s="3">
        <v>2029</v>
      </c>
      <c r="E48" s="28">
        <v>0</v>
      </c>
      <c r="F48" s="28">
        <v>817</v>
      </c>
      <c r="G48" s="3">
        <v>38796</v>
      </c>
      <c r="H48" s="28">
        <v>43</v>
      </c>
      <c r="I48" s="28">
        <v>0</v>
      </c>
      <c r="J48" s="3">
        <v>2288</v>
      </c>
      <c r="K48" s="28">
        <v>161</v>
      </c>
      <c r="L48" s="3">
        <v>2143279</v>
      </c>
      <c r="M48" s="3">
        <v>6443</v>
      </c>
      <c r="N48" s="3">
        <v>6268</v>
      </c>
      <c r="O48" s="28">
        <v>274</v>
      </c>
      <c r="P48" s="28">
        <v>33</v>
      </c>
      <c r="Q48" s="28">
        <v>0</v>
      </c>
      <c r="R48" s="3">
        <v>1080</v>
      </c>
      <c r="S48" s="3">
        <v>2126</v>
      </c>
      <c r="T48" s="3">
        <v>29560</v>
      </c>
      <c r="U48" s="3">
        <v>8715</v>
      </c>
      <c r="V48" s="28">
        <v>10</v>
      </c>
      <c r="W48" s="28">
        <v>205</v>
      </c>
      <c r="X48" s="28">
        <v>271</v>
      </c>
      <c r="Y48" s="28">
        <v>52</v>
      </c>
      <c r="Z48" s="28">
        <v>0</v>
      </c>
      <c r="AA48" s="28">
        <v>0</v>
      </c>
      <c r="AB48" s="3">
        <v>1156</v>
      </c>
      <c r="AC48" s="28">
        <v>6</v>
      </c>
      <c r="AD48" s="28">
        <v>422</v>
      </c>
      <c r="AE48" s="3">
        <v>3005</v>
      </c>
      <c r="AF48" s="28">
        <v>-247</v>
      </c>
      <c r="AG48" s="3">
        <v>4052218</v>
      </c>
      <c r="AH48" s="28"/>
    </row>
    <row r="49" spans="1:34" ht="15">
      <c r="A49" s="27" t="s">
        <v>278</v>
      </c>
      <c r="B49" s="3">
        <v>60346</v>
      </c>
      <c r="C49" s="3">
        <v>15312</v>
      </c>
      <c r="D49" s="28">
        <v>0</v>
      </c>
      <c r="E49" s="28">
        <v>0</v>
      </c>
      <c r="F49" s="28">
        <v>0</v>
      </c>
      <c r="G49" s="28">
        <v>774</v>
      </c>
      <c r="H49" s="28">
        <v>4</v>
      </c>
      <c r="I49" s="28">
        <v>0</v>
      </c>
      <c r="J49" s="28">
        <v>6</v>
      </c>
      <c r="K49" s="28">
        <v>0</v>
      </c>
      <c r="L49" s="3">
        <v>128666</v>
      </c>
      <c r="M49" s="28">
        <v>0</v>
      </c>
      <c r="N49" s="28">
        <v>37</v>
      </c>
      <c r="O49" s="28">
        <v>0</v>
      </c>
      <c r="P49" s="28">
        <v>0</v>
      </c>
      <c r="Q49" s="28">
        <v>0</v>
      </c>
      <c r="R49" s="28">
        <v>0</v>
      </c>
      <c r="S49" s="28">
        <v>39</v>
      </c>
      <c r="T49" s="28">
        <v>205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8">
        <v>26</v>
      </c>
      <c r="AC49" s="28">
        <v>0</v>
      </c>
      <c r="AD49" s="28">
        <v>0</v>
      </c>
      <c r="AE49" s="28">
        <v>0</v>
      </c>
      <c r="AF49" s="28">
        <v>0</v>
      </c>
      <c r="AG49" s="3">
        <v>205415</v>
      </c>
      <c r="AH49" s="28"/>
    </row>
    <row r="50" spans="1:34" ht="15">
      <c r="A50" s="27" t="s">
        <v>279</v>
      </c>
      <c r="B50" s="28">
        <v>0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>
        <v>5</v>
      </c>
      <c r="I50" s="28">
        <v>0</v>
      </c>
      <c r="J50" s="28">
        <v>1</v>
      </c>
      <c r="K50" s="28">
        <v>0</v>
      </c>
      <c r="L50" s="28">
        <v>116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159</v>
      </c>
      <c r="T50" s="3">
        <v>1509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0</v>
      </c>
      <c r="AC50" s="28">
        <v>3</v>
      </c>
      <c r="AD50" s="28">
        <v>0</v>
      </c>
      <c r="AE50" s="28">
        <v>0</v>
      </c>
      <c r="AF50" s="28">
        <v>0</v>
      </c>
      <c r="AG50" s="3">
        <v>1793</v>
      </c>
      <c r="AH50" s="28"/>
    </row>
    <row r="51" spans="1:34" ht="15">
      <c r="A51" s="27" t="s">
        <v>280</v>
      </c>
      <c r="B51" s="3">
        <v>3766</v>
      </c>
      <c r="C51" s="3">
        <v>2685</v>
      </c>
      <c r="D51" s="3">
        <v>5813</v>
      </c>
      <c r="E51" s="28">
        <v>0</v>
      </c>
      <c r="F51" s="28">
        <v>282</v>
      </c>
      <c r="G51" s="28">
        <v>795</v>
      </c>
      <c r="H51" s="28">
        <v>3</v>
      </c>
      <c r="I51" s="28">
        <v>0</v>
      </c>
      <c r="J51" s="28">
        <v>55</v>
      </c>
      <c r="K51" s="28">
        <v>99</v>
      </c>
      <c r="L51" s="3">
        <v>13804</v>
      </c>
      <c r="M51" s="3">
        <v>14246</v>
      </c>
      <c r="N51" s="28">
        <v>101</v>
      </c>
      <c r="O51" s="28">
        <v>1</v>
      </c>
      <c r="P51" s="28">
        <v>0</v>
      </c>
      <c r="Q51" s="28">
        <v>3</v>
      </c>
      <c r="R51" s="28">
        <v>0</v>
      </c>
      <c r="S51" s="3">
        <v>4563</v>
      </c>
      <c r="T51" s="3">
        <v>19223</v>
      </c>
      <c r="U51" s="28">
        <v>230</v>
      </c>
      <c r="V51" s="28">
        <v>36</v>
      </c>
      <c r="W51" s="28">
        <v>0</v>
      </c>
      <c r="X51" s="28">
        <v>38</v>
      </c>
      <c r="Y51" s="28">
        <v>0</v>
      </c>
      <c r="Z51" s="28">
        <v>0</v>
      </c>
      <c r="AA51" s="28">
        <v>0</v>
      </c>
      <c r="AB51" s="28">
        <v>107</v>
      </c>
      <c r="AC51" s="28">
        <v>0</v>
      </c>
      <c r="AD51" s="28">
        <v>0</v>
      </c>
      <c r="AE51" s="28">
        <v>656</v>
      </c>
      <c r="AF51" s="28">
        <v>0</v>
      </c>
      <c r="AG51" s="3">
        <v>66505</v>
      </c>
      <c r="AH51" s="28"/>
    </row>
    <row r="52" spans="1:34" ht="15">
      <c r="A52" s="27" t="s">
        <v>281</v>
      </c>
      <c r="B52" s="3">
        <v>132600</v>
      </c>
      <c r="C52" s="3">
        <v>671924</v>
      </c>
      <c r="D52" s="3">
        <v>1295</v>
      </c>
      <c r="E52" s="28">
        <v>0</v>
      </c>
      <c r="F52" s="28">
        <v>15</v>
      </c>
      <c r="G52" s="3">
        <v>183804</v>
      </c>
      <c r="H52" s="28">
        <v>13</v>
      </c>
      <c r="I52" s="28">
        <v>0</v>
      </c>
      <c r="J52" s="28">
        <v>458</v>
      </c>
      <c r="K52" s="28">
        <v>55</v>
      </c>
      <c r="L52" s="3">
        <v>392172</v>
      </c>
      <c r="M52" s="3">
        <v>1229</v>
      </c>
      <c r="N52" s="28">
        <v>953</v>
      </c>
      <c r="O52" s="3">
        <v>36710</v>
      </c>
      <c r="P52" s="28">
        <v>9</v>
      </c>
      <c r="Q52" s="28">
        <v>0</v>
      </c>
      <c r="R52" s="28">
        <v>372</v>
      </c>
      <c r="S52" s="3">
        <v>50101</v>
      </c>
      <c r="T52" s="3">
        <v>21472</v>
      </c>
      <c r="U52" s="3">
        <v>3513</v>
      </c>
      <c r="V52" s="28">
        <v>0</v>
      </c>
      <c r="W52" s="28">
        <v>0</v>
      </c>
      <c r="X52" s="28">
        <v>14</v>
      </c>
      <c r="Y52" s="28">
        <v>120</v>
      </c>
      <c r="Z52" s="28">
        <v>0</v>
      </c>
      <c r="AA52" s="28">
        <v>0</v>
      </c>
      <c r="AB52" s="28">
        <v>210</v>
      </c>
      <c r="AC52" s="28">
        <v>0</v>
      </c>
      <c r="AD52" s="28">
        <v>0</v>
      </c>
      <c r="AE52" s="28">
        <v>0</v>
      </c>
      <c r="AF52" s="28">
        <v>0</v>
      </c>
      <c r="AG52" s="3">
        <v>1497039</v>
      </c>
      <c r="AH52" s="28"/>
    </row>
    <row r="53" spans="1:34" ht="15">
      <c r="A53" s="27" t="s">
        <v>282</v>
      </c>
      <c r="B53" s="28">
        <v>107</v>
      </c>
      <c r="C53" s="28">
        <v>22</v>
      </c>
      <c r="D53" s="28">
        <v>119</v>
      </c>
      <c r="E53" s="28">
        <v>0</v>
      </c>
      <c r="F53" s="28">
        <v>8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678</v>
      </c>
      <c r="M53" s="28">
        <v>9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144</v>
      </c>
      <c r="T53" s="3">
        <v>2583</v>
      </c>
      <c r="U53" s="28">
        <v>0</v>
      </c>
      <c r="V53" s="28">
        <v>0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  <c r="AG53" s="3">
        <v>3671</v>
      </c>
      <c r="AH53" s="28"/>
    </row>
    <row r="54" spans="1:34" ht="15">
      <c r="A54" s="27" t="s">
        <v>283</v>
      </c>
      <c r="B54" s="3">
        <v>44676</v>
      </c>
      <c r="C54" s="3">
        <v>57922</v>
      </c>
      <c r="D54" s="3">
        <v>6425</v>
      </c>
      <c r="E54" s="28">
        <v>0</v>
      </c>
      <c r="F54" s="3">
        <v>54555</v>
      </c>
      <c r="G54" s="3">
        <v>10881</v>
      </c>
      <c r="H54" s="28">
        <v>229</v>
      </c>
      <c r="I54" s="28">
        <v>3</v>
      </c>
      <c r="J54" s="3">
        <v>1837</v>
      </c>
      <c r="K54" s="3">
        <v>4404</v>
      </c>
      <c r="L54" s="3">
        <v>328478</v>
      </c>
      <c r="M54" s="3">
        <v>32275</v>
      </c>
      <c r="N54" s="3">
        <v>3780</v>
      </c>
      <c r="O54" s="3">
        <v>1234</v>
      </c>
      <c r="P54" s="28">
        <v>26</v>
      </c>
      <c r="Q54" s="28">
        <v>37</v>
      </c>
      <c r="R54" s="28">
        <v>0</v>
      </c>
      <c r="S54" s="3">
        <v>26507</v>
      </c>
      <c r="T54" s="3">
        <v>16588</v>
      </c>
      <c r="U54" s="3">
        <v>11824</v>
      </c>
      <c r="V54" s="28">
        <v>828</v>
      </c>
      <c r="W54" s="28">
        <v>121</v>
      </c>
      <c r="X54" s="28">
        <v>0</v>
      </c>
      <c r="Y54" s="3">
        <v>13748</v>
      </c>
      <c r="Z54" s="28">
        <v>16</v>
      </c>
      <c r="AA54" s="28">
        <v>27</v>
      </c>
      <c r="AB54" s="28">
        <v>940</v>
      </c>
      <c r="AC54" s="28">
        <v>28</v>
      </c>
      <c r="AD54" s="28">
        <v>0</v>
      </c>
      <c r="AE54" s="28">
        <v>155</v>
      </c>
      <c r="AF54" s="28">
        <v>0</v>
      </c>
      <c r="AG54" s="3">
        <v>617597</v>
      </c>
      <c r="AH54" s="28"/>
    </row>
    <row r="55" spans="1:34" ht="15">
      <c r="A55" s="27" t="s">
        <v>284</v>
      </c>
      <c r="B55" s="3">
        <v>59733</v>
      </c>
      <c r="C55" s="3">
        <v>8034</v>
      </c>
      <c r="D55" s="28">
        <v>13</v>
      </c>
      <c r="E55" s="28">
        <v>0</v>
      </c>
      <c r="F55" s="28">
        <v>0</v>
      </c>
      <c r="G55" s="3">
        <v>27074</v>
      </c>
      <c r="H55" s="28">
        <v>257</v>
      </c>
      <c r="I55" s="28">
        <v>146</v>
      </c>
      <c r="J55" s="28">
        <v>13</v>
      </c>
      <c r="K55" s="28">
        <v>0</v>
      </c>
      <c r="L55" s="3">
        <v>183993</v>
      </c>
      <c r="M55" s="28">
        <v>73</v>
      </c>
      <c r="N55" s="28">
        <v>138</v>
      </c>
      <c r="O55" s="28">
        <v>1</v>
      </c>
      <c r="P55" s="28">
        <v>33</v>
      </c>
      <c r="Q55" s="28">
        <v>4</v>
      </c>
      <c r="R55" s="28">
        <v>0</v>
      </c>
      <c r="S55" s="28">
        <v>9</v>
      </c>
      <c r="T55" s="3">
        <v>4929</v>
      </c>
      <c r="U55" s="28">
        <v>0</v>
      </c>
      <c r="V55" s="28">
        <v>0</v>
      </c>
      <c r="W55" s="28">
        <v>0</v>
      </c>
      <c r="X55" s="28">
        <v>17</v>
      </c>
      <c r="Y55" s="28">
        <v>0</v>
      </c>
      <c r="Z55" s="28">
        <v>0</v>
      </c>
      <c r="AA55" s="28">
        <v>0</v>
      </c>
      <c r="AB55" s="28">
        <v>570</v>
      </c>
      <c r="AC55" s="28">
        <v>0</v>
      </c>
      <c r="AD55" s="28">
        <v>0</v>
      </c>
      <c r="AE55" s="28">
        <v>0</v>
      </c>
      <c r="AF55" s="28">
        <v>0</v>
      </c>
      <c r="AG55" s="3">
        <v>285037</v>
      </c>
      <c r="AH55" s="28"/>
    </row>
    <row r="56" spans="1:34" ht="15">
      <c r="A56" s="27" t="s">
        <v>285</v>
      </c>
      <c r="B56" s="28">
        <v>0</v>
      </c>
      <c r="C56" s="28">
        <v>0</v>
      </c>
      <c r="D56" s="28">
        <v>0</v>
      </c>
      <c r="E56" s="28">
        <v>0</v>
      </c>
      <c r="F56" s="28">
        <v>0</v>
      </c>
      <c r="G56" s="28">
        <v>151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47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</v>
      </c>
      <c r="AC56" s="28">
        <v>0</v>
      </c>
      <c r="AD56" s="28">
        <v>0</v>
      </c>
      <c r="AE56" s="28">
        <v>0</v>
      </c>
      <c r="AF56" s="28">
        <v>0</v>
      </c>
      <c r="AG56" s="28">
        <v>198</v>
      </c>
      <c r="AH56" s="28"/>
    </row>
    <row r="57" spans="1:34" ht="15">
      <c r="A57" s="27" t="s">
        <v>286</v>
      </c>
      <c r="B57" s="3">
        <v>3459934</v>
      </c>
      <c r="C57" s="3">
        <v>6963649</v>
      </c>
      <c r="D57" s="3">
        <v>416457</v>
      </c>
      <c r="E57" s="3">
        <v>214083</v>
      </c>
      <c r="F57" s="3">
        <v>517064</v>
      </c>
      <c r="G57" s="3">
        <v>2532235</v>
      </c>
      <c r="H57" s="3">
        <v>83713</v>
      </c>
      <c r="I57" s="3">
        <v>1363</v>
      </c>
      <c r="J57" s="3">
        <v>122362</v>
      </c>
      <c r="K57" s="3">
        <v>52307</v>
      </c>
      <c r="L57" s="3">
        <v>15283019</v>
      </c>
      <c r="M57" s="3">
        <v>1135780</v>
      </c>
      <c r="N57" s="3">
        <v>82899</v>
      </c>
      <c r="O57" s="3">
        <v>82677</v>
      </c>
      <c r="P57" s="3">
        <v>32990</v>
      </c>
      <c r="Q57" s="3">
        <v>5026</v>
      </c>
      <c r="R57" s="3">
        <v>304862</v>
      </c>
      <c r="S57" s="3">
        <v>1044693</v>
      </c>
      <c r="T57" s="3">
        <v>776643</v>
      </c>
      <c r="U57" s="3">
        <v>1651000</v>
      </c>
      <c r="V57" s="3">
        <v>94496</v>
      </c>
      <c r="W57" s="3">
        <v>22071</v>
      </c>
      <c r="X57" s="28">
        <v>736</v>
      </c>
      <c r="Y57" s="3">
        <v>1065765</v>
      </c>
      <c r="Z57" s="3">
        <v>45285</v>
      </c>
      <c r="AA57" s="3">
        <v>108879</v>
      </c>
      <c r="AB57" s="3">
        <v>25826</v>
      </c>
      <c r="AC57" s="3">
        <v>16685</v>
      </c>
      <c r="AD57" s="3">
        <v>28614</v>
      </c>
      <c r="AE57" s="3">
        <v>124731</v>
      </c>
      <c r="AF57" s="28">
        <v>436</v>
      </c>
      <c r="AG57" s="3">
        <v>36296350</v>
      </c>
      <c r="AH57" s="28"/>
    </row>
  </sheetData>
  <printOptions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G320"/>
  <sheetViews>
    <sheetView defaultGridColor="0" zoomScale="87" zoomScaleNormal="87" colorId="22" workbookViewId="0" topLeftCell="A1">
      <selection activeCell="B7" sqref="B7"/>
    </sheetView>
  </sheetViews>
  <sheetFormatPr defaultColWidth="9.77734375" defaultRowHeight="15"/>
  <cols>
    <col min="1" max="1" width="17.77734375" style="0" customWidth="1"/>
    <col min="2" max="6" width="12.77734375" style="0" customWidth="1"/>
    <col min="8" max="8" width="10.77734375" style="0" customWidth="1"/>
  </cols>
  <sheetData>
    <row r="1" spans="1:7" ht="15">
      <c r="A1" s="1"/>
      <c r="B1" s="1"/>
      <c r="C1" s="1" t="s">
        <v>68</v>
      </c>
      <c r="D1" s="1"/>
      <c r="E1" s="1"/>
      <c r="F1" s="1"/>
      <c r="G1" s="1"/>
    </row>
    <row r="2" spans="1:7" ht="15">
      <c r="A2" s="1"/>
      <c r="B2" s="1"/>
      <c r="C2" s="4" t="s">
        <v>69</v>
      </c>
      <c r="D2" s="1"/>
      <c r="E2" s="1"/>
      <c r="F2" s="1"/>
      <c r="G2" s="1"/>
    </row>
    <row r="3" spans="1:7" ht="15">
      <c r="A3" s="1"/>
      <c r="B3" s="1"/>
      <c r="C3" s="1"/>
      <c r="D3" s="1"/>
      <c r="E3" s="1"/>
      <c r="F3" s="1"/>
      <c r="G3" s="1"/>
    </row>
    <row r="4" spans="1:7" ht="15">
      <c r="A4" s="5"/>
      <c r="B4" s="6" t="s">
        <v>70</v>
      </c>
      <c r="C4" s="7" t="s">
        <v>70</v>
      </c>
      <c r="D4" s="7"/>
      <c r="E4" s="7" t="s">
        <v>71</v>
      </c>
      <c r="F4" s="7" t="s">
        <v>72</v>
      </c>
      <c r="G4" s="1"/>
    </row>
    <row r="5" spans="1:7" ht="15">
      <c r="A5" s="8" t="s">
        <v>13</v>
      </c>
      <c r="B5" s="9" t="s">
        <v>73</v>
      </c>
      <c r="C5" s="10" t="s">
        <v>74</v>
      </c>
      <c r="D5" s="10" t="s">
        <v>75</v>
      </c>
      <c r="E5" s="10" t="s">
        <v>76</v>
      </c>
      <c r="F5" s="10" t="s">
        <v>76</v>
      </c>
      <c r="G5" s="1"/>
    </row>
    <row r="6" spans="1:7" ht="15">
      <c r="A6" s="1"/>
      <c r="B6" s="11"/>
      <c r="C6" s="11"/>
      <c r="D6" s="11"/>
      <c r="E6" s="12">
        <v>-1000</v>
      </c>
      <c r="F6" s="11"/>
      <c r="G6" s="1"/>
    </row>
    <row r="7" spans="1:7" ht="15">
      <c r="A7" s="1" t="s">
        <v>67</v>
      </c>
      <c r="B7" s="15">
        <v>748971</v>
      </c>
      <c r="C7" s="3">
        <v>428974</v>
      </c>
      <c r="D7" s="3">
        <v>36296350</v>
      </c>
      <c r="E7" s="13">
        <v>1780128</v>
      </c>
      <c r="F7" s="14">
        <v>49.04</v>
      </c>
      <c r="G7" s="1"/>
    </row>
    <row r="8" spans="1:7" ht="15">
      <c r="A8" s="1" t="s">
        <v>20</v>
      </c>
      <c r="B8" s="15">
        <v>10658</v>
      </c>
      <c r="C8" s="3">
        <v>7790</v>
      </c>
      <c r="D8" s="3">
        <v>491640</v>
      </c>
      <c r="E8" s="13">
        <v>22192</v>
      </c>
      <c r="F8" s="14">
        <v>45.14</v>
      </c>
      <c r="G8" s="1"/>
    </row>
    <row r="9" spans="1:7" ht="15">
      <c r="A9" s="1" t="s">
        <v>21</v>
      </c>
      <c r="B9" s="11">
        <v>67</v>
      </c>
      <c r="C9" s="1">
        <v>47</v>
      </c>
      <c r="D9" s="3">
        <v>29748</v>
      </c>
      <c r="E9" s="13">
        <v>999</v>
      </c>
      <c r="F9" s="14">
        <v>33.58</v>
      </c>
      <c r="G9" s="1"/>
    </row>
    <row r="10" spans="1:7" ht="15">
      <c r="A10" s="1" t="s">
        <v>22</v>
      </c>
      <c r="B10" s="15">
        <v>4975</v>
      </c>
      <c r="C10" s="3">
        <v>2887</v>
      </c>
      <c r="D10" s="3">
        <v>225139</v>
      </c>
      <c r="E10" s="13">
        <v>11456</v>
      </c>
      <c r="F10" s="14">
        <v>50.89</v>
      </c>
      <c r="G10" s="1"/>
    </row>
    <row r="11" spans="1:7" ht="15">
      <c r="A11" s="1" t="s">
        <v>23</v>
      </c>
      <c r="B11" s="11">
        <v>577</v>
      </c>
      <c r="C11" s="1">
        <v>451</v>
      </c>
      <c r="D11" s="3">
        <v>147353</v>
      </c>
      <c r="E11" s="13">
        <v>4752</v>
      </c>
      <c r="F11" s="14">
        <v>32.25</v>
      </c>
      <c r="G11" s="1"/>
    </row>
    <row r="12" spans="1:7" ht="15">
      <c r="A12" s="1" t="s">
        <v>24</v>
      </c>
      <c r="B12" s="15">
        <v>13568</v>
      </c>
      <c r="C12" s="3">
        <v>6518</v>
      </c>
      <c r="D12" s="3">
        <v>2411544</v>
      </c>
      <c r="E12" s="13">
        <v>75842</v>
      </c>
      <c r="F12" s="14">
        <v>31.45</v>
      </c>
      <c r="G12" s="1"/>
    </row>
    <row r="13" spans="1:7" ht="15">
      <c r="A13" s="1" t="s">
        <v>25</v>
      </c>
      <c r="B13" s="11">
        <v>26</v>
      </c>
      <c r="C13" s="1">
        <v>24</v>
      </c>
      <c r="D13" s="1">
        <v>318</v>
      </c>
      <c r="E13" s="13">
        <v>21</v>
      </c>
      <c r="F13" s="14">
        <v>66.81</v>
      </c>
      <c r="G13" s="1"/>
    </row>
    <row r="14" spans="1:7" ht="15">
      <c r="A14" s="1" t="s">
        <v>26</v>
      </c>
      <c r="B14" s="11">
        <v>739</v>
      </c>
      <c r="C14" s="1">
        <v>390</v>
      </c>
      <c r="D14" s="3">
        <v>7724</v>
      </c>
      <c r="E14" s="13">
        <v>786</v>
      </c>
      <c r="F14" s="14">
        <v>101.76</v>
      </c>
      <c r="G14" s="1"/>
    </row>
    <row r="15" spans="1:7" ht="15">
      <c r="A15" s="1" t="s">
        <v>27</v>
      </c>
      <c r="B15" s="3">
        <v>1938</v>
      </c>
      <c r="C15" s="3">
        <v>1585</v>
      </c>
      <c r="D15" s="3">
        <v>84532</v>
      </c>
      <c r="E15" s="13">
        <v>3181</v>
      </c>
      <c r="F15" s="14">
        <v>37.63</v>
      </c>
      <c r="G15" s="1"/>
    </row>
    <row r="16" spans="1:7" ht="15">
      <c r="A16" s="1" t="s">
        <v>28</v>
      </c>
      <c r="B16" s="3">
        <v>8471</v>
      </c>
      <c r="C16" s="3">
        <v>6334</v>
      </c>
      <c r="D16" s="3">
        <v>308987</v>
      </c>
      <c r="E16" s="13">
        <v>12338</v>
      </c>
      <c r="F16" s="14">
        <v>39.93</v>
      </c>
      <c r="G16" s="1"/>
    </row>
    <row r="17" spans="1:7" ht="15">
      <c r="A17" s="1" t="s">
        <v>29</v>
      </c>
      <c r="B17" s="3">
        <v>5841</v>
      </c>
      <c r="C17" s="3">
        <v>3357</v>
      </c>
      <c r="D17" s="3">
        <v>802561</v>
      </c>
      <c r="E17" s="13">
        <v>31336</v>
      </c>
      <c r="F17" s="14">
        <v>39.05</v>
      </c>
      <c r="G17" s="1"/>
    </row>
    <row r="18" spans="1:7" ht="15">
      <c r="A18" s="1" t="s">
        <v>30</v>
      </c>
      <c r="B18" s="3">
        <v>74339</v>
      </c>
      <c r="C18" s="3">
        <v>42487</v>
      </c>
      <c r="D18" s="3">
        <v>1057992</v>
      </c>
      <c r="E18" s="13">
        <v>108280</v>
      </c>
      <c r="F18" s="14">
        <v>102.35</v>
      </c>
      <c r="G18" s="1"/>
    </row>
    <row r="19" spans="1:7" ht="15">
      <c r="A19" s="1" t="s">
        <v>31</v>
      </c>
      <c r="B19" s="3">
        <v>34739</v>
      </c>
      <c r="C19" s="3">
        <v>20792</v>
      </c>
      <c r="D19" s="3">
        <v>309324</v>
      </c>
      <c r="E19" s="13">
        <v>28239</v>
      </c>
      <c r="F19" s="14">
        <v>91.29</v>
      </c>
      <c r="G19" s="1"/>
    </row>
    <row r="20" spans="1:7" ht="15">
      <c r="A20" s="1" t="s">
        <v>32</v>
      </c>
      <c r="B20" s="3">
        <v>103912</v>
      </c>
      <c r="C20" s="3">
        <v>52993</v>
      </c>
      <c r="D20" s="3">
        <v>1979988</v>
      </c>
      <c r="E20" s="13">
        <v>208933</v>
      </c>
      <c r="F20" s="14">
        <v>105.52</v>
      </c>
      <c r="G20" s="1"/>
    </row>
    <row r="21" spans="1:7" ht="15">
      <c r="A21" s="1" t="s">
        <v>33</v>
      </c>
      <c r="B21" s="3">
        <v>48939</v>
      </c>
      <c r="C21" s="3">
        <v>28659</v>
      </c>
      <c r="D21" s="3">
        <v>3157201</v>
      </c>
      <c r="E21" s="13">
        <v>123649</v>
      </c>
      <c r="F21" s="14">
        <v>39.16</v>
      </c>
      <c r="G21" s="1"/>
    </row>
    <row r="22" spans="1:7" ht="15">
      <c r="A22" s="1" t="s">
        <v>34</v>
      </c>
      <c r="B22" s="3">
        <v>16198</v>
      </c>
      <c r="C22" s="3">
        <v>9383</v>
      </c>
      <c r="D22" s="3">
        <v>355353</v>
      </c>
      <c r="E22" s="13">
        <v>26710</v>
      </c>
      <c r="F22" s="14">
        <v>75.16</v>
      </c>
      <c r="G22" s="1"/>
    </row>
    <row r="23" spans="1:7" ht="15">
      <c r="A23" s="1" t="s">
        <v>35</v>
      </c>
      <c r="B23" s="3">
        <v>4511</v>
      </c>
      <c r="C23" s="3">
        <v>2965</v>
      </c>
      <c r="D23" s="3">
        <v>304418</v>
      </c>
      <c r="E23" s="13">
        <v>15802</v>
      </c>
      <c r="F23" s="14">
        <v>51.91</v>
      </c>
      <c r="G23" s="1"/>
    </row>
    <row r="24" spans="1:7" ht="15">
      <c r="A24" s="1" t="s">
        <v>36</v>
      </c>
      <c r="B24" s="1">
        <v>882</v>
      </c>
      <c r="C24" s="1">
        <v>593</v>
      </c>
      <c r="D24" s="3">
        <v>23762</v>
      </c>
      <c r="E24" s="13">
        <v>1181</v>
      </c>
      <c r="F24" s="14">
        <v>49.69</v>
      </c>
      <c r="G24" s="1"/>
    </row>
    <row r="25" spans="1:7" ht="15">
      <c r="A25" s="1" t="s">
        <v>37</v>
      </c>
      <c r="B25" s="3">
        <v>6524</v>
      </c>
      <c r="C25" s="3">
        <v>3526</v>
      </c>
      <c r="D25" s="3">
        <v>85783</v>
      </c>
      <c r="E25" s="13">
        <v>10463</v>
      </c>
      <c r="F25" s="14">
        <v>121.97</v>
      </c>
      <c r="G25" s="1"/>
    </row>
    <row r="26" spans="1:7" ht="15">
      <c r="A26" s="1" t="s">
        <v>38</v>
      </c>
      <c r="B26" s="1">
        <v>14</v>
      </c>
      <c r="C26" s="1">
        <v>11</v>
      </c>
      <c r="D26" s="1">
        <v>74</v>
      </c>
      <c r="E26" s="13">
        <v>7</v>
      </c>
      <c r="F26" s="14">
        <v>91.59</v>
      </c>
      <c r="G26" s="1"/>
    </row>
    <row r="27" spans="1:7" ht="15">
      <c r="A27" s="1" t="s">
        <v>39</v>
      </c>
      <c r="B27" s="3">
        <v>16150</v>
      </c>
      <c r="C27" s="3">
        <v>9620</v>
      </c>
      <c r="D27" s="3">
        <v>273684</v>
      </c>
      <c r="E27" s="13">
        <v>20372</v>
      </c>
      <c r="F27" s="14">
        <v>74.44</v>
      </c>
      <c r="G27" s="1"/>
    </row>
    <row r="28" spans="1:7" ht="15">
      <c r="A28" s="1" t="s">
        <v>40</v>
      </c>
      <c r="B28" s="3">
        <v>60122</v>
      </c>
      <c r="C28" s="3">
        <v>32703</v>
      </c>
      <c r="D28" s="3">
        <v>1807815</v>
      </c>
      <c r="E28" s="13">
        <v>107979</v>
      </c>
      <c r="F28" s="14">
        <v>59.73</v>
      </c>
      <c r="G28" s="1"/>
    </row>
    <row r="29" spans="1:7" ht="15">
      <c r="A29" s="1" t="s">
        <v>41</v>
      </c>
      <c r="B29" s="3">
        <v>21240</v>
      </c>
      <c r="C29" s="3">
        <v>13946</v>
      </c>
      <c r="D29" s="3">
        <v>955433</v>
      </c>
      <c r="E29" s="13">
        <v>40256</v>
      </c>
      <c r="F29" s="14">
        <v>42.13</v>
      </c>
      <c r="G29" s="1"/>
    </row>
    <row r="30" spans="1:7" ht="15">
      <c r="A30" s="1" t="s">
        <v>42</v>
      </c>
      <c r="B30" s="3">
        <v>37043</v>
      </c>
      <c r="C30" s="3">
        <v>22321</v>
      </c>
      <c r="D30" s="3">
        <v>1589679</v>
      </c>
      <c r="E30" s="13">
        <v>105890</v>
      </c>
      <c r="F30" s="14">
        <v>66.61</v>
      </c>
      <c r="G30" s="1"/>
    </row>
    <row r="31" spans="1:7" ht="15">
      <c r="A31" s="1" t="s">
        <v>43</v>
      </c>
      <c r="B31" s="3">
        <v>18376</v>
      </c>
      <c r="C31" s="3">
        <v>6839</v>
      </c>
      <c r="D31" s="3">
        <v>3489879</v>
      </c>
      <c r="E31" s="13">
        <v>117520</v>
      </c>
      <c r="F31" s="14">
        <v>33.67</v>
      </c>
      <c r="G31" s="1"/>
    </row>
    <row r="32" spans="1:7" ht="15">
      <c r="A32" s="1" t="s">
        <v>44</v>
      </c>
      <c r="B32" s="3">
        <v>28700</v>
      </c>
      <c r="C32" s="3">
        <v>16365</v>
      </c>
      <c r="D32" s="3">
        <v>1301500</v>
      </c>
      <c r="E32" s="13">
        <v>74250</v>
      </c>
      <c r="F32" s="14">
        <v>57.05</v>
      </c>
      <c r="G32" s="1"/>
    </row>
    <row r="33" spans="1:7" ht="15">
      <c r="A33" s="1" t="s">
        <v>45</v>
      </c>
      <c r="B33" s="1">
        <v>16</v>
      </c>
      <c r="C33" s="1">
        <v>14</v>
      </c>
      <c r="D33" s="1">
        <v>193</v>
      </c>
      <c r="E33" s="13">
        <v>10</v>
      </c>
      <c r="F33" s="14">
        <v>51.87</v>
      </c>
      <c r="G33" s="1"/>
    </row>
    <row r="34" spans="1:7" ht="15">
      <c r="A34" s="1" t="s">
        <v>46</v>
      </c>
      <c r="B34" s="1">
        <v>170</v>
      </c>
      <c r="C34" s="1">
        <v>122</v>
      </c>
      <c r="D34" s="3">
        <v>2563</v>
      </c>
      <c r="E34" s="13">
        <v>145</v>
      </c>
      <c r="F34" s="14">
        <v>56.55</v>
      </c>
      <c r="G34" s="1"/>
    </row>
    <row r="35" spans="1:7" ht="15">
      <c r="A35" s="1" t="s">
        <v>47</v>
      </c>
      <c r="B35" s="3">
        <v>2672</v>
      </c>
      <c r="C35" s="3">
        <v>1682</v>
      </c>
      <c r="D35" s="3">
        <v>597440</v>
      </c>
      <c r="E35" s="13">
        <v>18780</v>
      </c>
      <c r="F35" s="14">
        <v>31.43</v>
      </c>
      <c r="G35" s="1"/>
    </row>
    <row r="36" spans="1:7" ht="15">
      <c r="A36" s="1" t="s">
        <v>48</v>
      </c>
      <c r="B36" s="3">
        <v>2963</v>
      </c>
      <c r="C36" s="3">
        <v>2185</v>
      </c>
      <c r="D36" s="3">
        <v>64733</v>
      </c>
      <c r="E36" s="13">
        <v>3416</v>
      </c>
      <c r="F36" s="14">
        <v>52.77</v>
      </c>
      <c r="G36" s="1"/>
    </row>
    <row r="37" spans="1:7" ht="15">
      <c r="A37" s="1" t="s">
        <v>49</v>
      </c>
      <c r="B37" s="3">
        <v>8747</v>
      </c>
      <c r="C37" s="3">
        <v>5701</v>
      </c>
      <c r="D37" s="3">
        <v>135164</v>
      </c>
      <c r="E37" s="13">
        <v>8397</v>
      </c>
      <c r="F37" s="14">
        <v>62.13</v>
      </c>
      <c r="G37" s="1"/>
    </row>
    <row r="38" spans="1:7" ht="15">
      <c r="A38" s="1" t="s">
        <v>50</v>
      </c>
      <c r="B38" s="3">
        <v>37032</v>
      </c>
      <c r="C38" s="3">
        <v>18040</v>
      </c>
      <c r="D38" s="3">
        <v>3379223</v>
      </c>
      <c r="E38" s="13">
        <v>111984</v>
      </c>
      <c r="F38" s="14">
        <v>33.14</v>
      </c>
      <c r="G38" s="1"/>
    </row>
    <row r="39" spans="1:7" ht="15">
      <c r="A39" s="1" t="s">
        <v>51</v>
      </c>
      <c r="B39" s="3">
        <v>30528</v>
      </c>
      <c r="C39" s="3">
        <v>18509</v>
      </c>
      <c r="D39" s="3">
        <v>334134</v>
      </c>
      <c r="E39" s="13">
        <v>32483</v>
      </c>
      <c r="F39" s="14">
        <v>97.21</v>
      </c>
      <c r="G39" s="1"/>
    </row>
    <row r="40" spans="1:7" ht="15">
      <c r="A40" s="1" t="s">
        <v>52</v>
      </c>
      <c r="B40" s="3">
        <v>9416</v>
      </c>
      <c r="C40" s="3">
        <v>6373</v>
      </c>
      <c r="D40" s="3">
        <v>1066931</v>
      </c>
      <c r="E40" s="13">
        <v>34873</v>
      </c>
      <c r="F40" s="14">
        <v>32.69</v>
      </c>
      <c r="G40" s="1"/>
    </row>
    <row r="41" spans="1:7" ht="15">
      <c r="A41" s="1" t="s">
        <v>53</v>
      </c>
      <c r="B41" s="3">
        <v>3730</v>
      </c>
      <c r="C41" s="3">
        <v>2039</v>
      </c>
      <c r="D41" s="3">
        <v>543405</v>
      </c>
      <c r="E41" s="13">
        <v>26659</v>
      </c>
      <c r="F41" s="14">
        <v>49.06</v>
      </c>
      <c r="G41" s="1"/>
    </row>
    <row r="42" spans="1:7" ht="15">
      <c r="A42" s="1" t="s">
        <v>54</v>
      </c>
      <c r="B42" s="3">
        <v>10613</v>
      </c>
      <c r="C42" s="3">
        <v>6769</v>
      </c>
      <c r="D42" s="3">
        <v>221167</v>
      </c>
      <c r="E42" s="13">
        <v>19313</v>
      </c>
      <c r="F42" s="14">
        <v>87.32</v>
      </c>
      <c r="G42" s="1"/>
    </row>
    <row r="43" spans="1:7" ht="15">
      <c r="A43" s="1" t="s">
        <v>55</v>
      </c>
      <c r="B43" s="1">
        <v>19</v>
      </c>
      <c r="C43" s="1">
        <v>19</v>
      </c>
      <c r="D43" s="3">
        <v>1032</v>
      </c>
      <c r="E43" s="13">
        <v>84</v>
      </c>
      <c r="F43" s="14">
        <v>81.73</v>
      </c>
      <c r="G43" s="1"/>
    </row>
    <row r="44" spans="1:7" ht="15">
      <c r="A44" s="1" t="s">
        <v>56</v>
      </c>
      <c r="B44" s="3">
        <v>9330</v>
      </c>
      <c r="C44" s="3">
        <v>5424</v>
      </c>
      <c r="D44" s="3">
        <v>213696</v>
      </c>
      <c r="E44" s="13">
        <v>7628</v>
      </c>
      <c r="F44" s="14">
        <v>35.7</v>
      </c>
      <c r="G44" s="1"/>
    </row>
    <row r="45" spans="1:7" ht="15">
      <c r="A45" s="1" t="s">
        <v>57</v>
      </c>
      <c r="B45" s="3">
        <v>28847</v>
      </c>
      <c r="C45" s="3">
        <v>14229</v>
      </c>
      <c r="D45" s="3">
        <v>1527940</v>
      </c>
      <c r="E45" s="13">
        <v>63797</v>
      </c>
      <c r="F45" s="14">
        <v>41.75</v>
      </c>
      <c r="G45" s="1"/>
    </row>
    <row r="46" spans="1:7" ht="15">
      <c r="A46" s="1" t="s">
        <v>58</v>
      </c>
      <c r="B46" s="3">
        <v>8921</v>
      </c>
      <c r="C46" s="3">
        <v>6227</v>
      </c>
      <c r="D46" s="3">
        <v>277731</v>
      </c>
      <c r="E46" s="13">
        <v>16376</v>
      </c>
      <c r="F46" s="14">
        <v>58.96</v>
      </c>
      <c r="G46" s="1"/>
    </row>
    <row r="47" spans="1:7" ht="15">
      <c r="A47" s="1" t="s">
        <v>59</v>
      </c>
      <c r="B47" s="3">
        <v>25717</v>
      </c>
      <c r="C47" s="3">
        <v>18382</v>
      </c>
      <c r="D47" s="3">
        <v>4052218</v>
      </c>
      <c r="E47" s="13">
        <v>142994</v>
      </c>
      <c r="F47" s="14">
        <v>35.29</v>
      </c>
      <c r="G47" s="1"/>
    </row>
    <row r="48" spans="1:7" ht="15">
      <c r="A48" s="1" t="s">
        <v>60</v>
      </c>
      <c r="B48" s="3">
        <v>1080</v>
      </c>
      <c r="C48" s="1">
        <v>637</v>
      </c>
      <c r="D48" s="3">
        <v>205415</v>
      </c>
      <c r="E48" s="13">
        <v>6220</v>
      </c>
      <c r="F48" s="14">
        <v>30.28</v>
      </c>
      <c r="G48" s="1"/>
    </row>
    <row r="49" spans="1:7" ht="15">
      <c r="A49" s="1" t="s">
        <v>61</v>
      </c>
      <c r="B49" s="1">
        <v>195</v>
      </c>
      <c r="C49" s="1">
        <v>153</v>
      </c>
      <c r="D49" s="3">
        <v>1793</v>
      </c>
      <c r="E49" s="13">
        <v>143</v>
      </c>
      <c r="F49" s="14">
        <v>79.78</v>
      </c>
      <c r="G49" s="1"/>
    </row>
    <row r="50" spans="1:7" ht="15">
      <c r="A50" s="1" t="s">
        <v>62</v>
      </c>
      <c r="B50" s="3">
        <v>4871</v>
      </c>
      <c r="C50" s="3">
        <v>3827</v>
      </c>
      <c r="D50" s="3">
        <v>66505</v>
      </c>
      <c r="E50" s="13">
        <v>3567</v>
      </c>
      <c r="F50" s="14">
        <v>53.64</v>
      </c>
      <c r="G50" s="1"/>
    </row>
    <row r="51" spans="1:7" ht="15">
      <c r="A51" s="1" t="s">
        <v>63</v>
      </c>
      <c r="B51" s="3">
        <v>11929</v>
      </c>
      <c r="C51" s="3">
        <v>4844</v>
      </c>
      <c r="D51" s="3">
        <v>1497046</v>
      </c>
      <c r="E51" s="13">
        <v>79708</v>
      </c>
      <c r="F51" s="14">
        <v>53.24</v>
      </c>
      <c r="G51" s="1"/>
    </row>
    <row r="52" spans="1:7" ht="15">
      <c r="A52" s="1" t="s">
        <v>64</v>
      </c>
      <c r="B52" s="1">
        <v>265</v>
      </c>
      <c r="C52" s="1">
        <v>214</v>
      </c>
      <c r="D52" s="3">
        <v>3671</v>
      </c>
      <c r="E52" s="13">
        <v>244</v>
      </c>
      <c r="F52" s="14">
        <v>66.4</v>
      </c>
      <c r="G52" s="1"/>
    </row>
    <row r="53" spans="1:7" ht="15">
      <c r="A53" s="1" t="s">
        <v>65</v>
      </c>
      <c r="B53" s="3">
        <v>32201</v>
      </c>
      <c r="C53" s="3">
        <v>20225</v>
      </c>
      <c r="D53" s="3">
        <v>617715</v>
      </c>
      <c r="E53" s="13">
        <v>43030</v>
      </c>
      <c r="F53" s="14">
        <v>69.66</v>
      </c>
      <c r="G53" s="1"/>
    </row>
    <row r="54" spans="1:7" ht="15">
      <c r="A54" s="1" t="s">
        <v>66</v>
      </c>
      <c r="B54" s="3">
        <v>1157</v>
      </c>
      <c r="C54" s="1">
        <v>770</v>
      </c>
      <c r="D54" s="3">
        <v>285004</v>
      </c>
      <c r="E54" s="13">
        <v>7838</v>
      </c>
      <c r="F54" s="14">
        <v>27.5</v>
      </c>
      <c r="G54" s="1"/>
    </row>
    <row r="55" spans="1:7" ht="15">
      <c r="A55" s="1"/>
      <c r="B55" s="1"/>
      <c r="C55" s="1"/>
      <c r="D55" s="1"/>
      <c r="E55" s="1"/>
      <c r="F55" s="1"/>
      <c r="G55" s="1"/>
    </row>
    <row r="56" spans="1:7" ht="15">
      <c r="A56" s="1"/>
      <c r="B56" s="1"/>
      <c r="C56" s="1"/>
      <c r="D56" s="1"/>
      <c r="E56" s="1"/>
      <c r="F56" s="1"/>
      <c r="G56" s="1"/>
    </row>
    <row r="57" spans="1:7" ht="15">
      <c r="A57" s="1"/>
      <c r="B57" s="1"/>
      <c r="C57" s="1"/>
      <c r="D57" s="1"/>
      <c r="E57" s="1"/>
      <c r="F57" s="1"/>
      <c r="G57" s="1"/>
    </row>
    <row r="58" spans="1:7" ht="15">
      <c r="A58" s="1"/>
      <c r="B58" s="1"/>
      <c r="C58" s="1"/>
      <c r="D58" s="1"/>
      <c r="E58" s="1"/>
      <c r="F58" s="1"/>
      <c r="G58" s="1"/>
    </row>
    <row r="59" spans="1:7" ht="15">
      <c r="A59" s="1"/>
      <c r="B59" s="1"/>
      <c r="C59" s="1"/>
      <c r="D59" s="1"/>
      <c r="E59" s="1"/>
      <c r="F59" s="1"/>
      <c r="G59" s="1"/>
    </row>
    <row r="60" spans="1:7" ht="15">
      <c r="A60" s="1"/>
      <c r="B60" s="1"/>
      <c r="C60" s="1"/>
      <c r="D60" s="1"/>
      <c r="E60" s="1"/>
      <c r="F60" s="1"/>
      <c r="G60" s="1"/>
    </row>
    <row r="61" spans="1:7" ht="15">
      <c r="A61" s="1"/>
      <c r="B61" s="1"/>
      <c r="C61" s="1"/>
      <c r="D61" s="1"/>
      <c r="E61" s="1"/>
      <c r="F61" s="1"/>
      <c r="G61" s="1"/>
    </row>
    <row r="62" spans="1:7" ht="15">
      <c r="A62" s="1"/>
      <c r="B62" s="1"/>
      <c r="C62" s="1"/>
      <c r="D62" s="1"/>
      <c r="E62" s="1"/>
      <c r="F62" s="1"/>
      <c r="G62" s="1"/>
    </row>
    <row r="63" spans="1:7" ht="15">
      <c r="A63" s="1"/>
      <c r="B63" s="1"/>
      <c r="C63" s="1"/>
      <c r="D63" s="1"/>
      <c r="E63" s="1"/>
      <c r="F63" s="1"/>
      <c r="G63" s="1"/>
    </row>
    <row r="64" spans="1:7" ht="15">
      <c r="A64" s="1"/>
      <c r="B64" s="1"/>
      <c r="C64" s="1"/>
      <c r="D64" s="1"/>
      <c r="E64" s="1"/>
      <c r="F64" s="1"/>
      <c r="G64" s="1"/>
    </row>
    <row r="65" spans="1:7" ht="15">
      <c r="A65" s="1"/>
      <c r="B65" s="1"/>
      <c r="C65" s="1"/>
      <c r="D65" s="1"/>
      <c r="E65" s="1"/>
      <c r="F65" s="1"/>
      <c r="G65" s="1"/>
    </row>
    <row r="66" spans="1:7" ht="15">
      <c r="A66" s="1"/>
      <c r="B66" s="1"/>
      <c r="C66" s="1"/>
      <c r="D66" s="1"/>
      <c r="E66" s="1"/>
      <c r="F66" s="1"/>
      <c r="G66" s="1"/>
    </row>
    <row r="67" spans="1:7" ht="15">
      <c r="A67" s="1"/>
      <c r="B67" s="1"/>
      <c r="C67" s="1"/>
      <c r="D67" s="1"/>
      <c r="E67" s="1"/>
      <c r="F67" s="1"/>
      <c r="G67" s="1"/>
    </row>
    <row r="68" spans="1:7" ht="15">
      <c r="A68" s="1"/>
      <c r="B68" s="1"/>
      <c r="C68" s="1"/>
      <c r="D68" s="1"/>
      <c r="E68" s="1"/>
      <c r="F68" s="1"/>
      <c r="G68" s="1"/>
    </row>
    <row r="69" spans="1:7" ht="15">
      <c r="A69" s="1"/>
      <c r="B69" s="1"/>
      <c r="C69" s="1"/>
      <c r="D69" s="1"/>
      <c r="E69" s="1"/>
      <c r="F69" s="1"/>
      <c r="G69" s="1"/>
    </row>
    <row r="70" spans="1:7" ht="15">
      <c r="A70" s="1"/>
      <c r="B70" s="1"/>
      <c r="C70" s="1"/>
      <c r="D70" s="1"/>
      <c r="E70" s="1"/>
      <c r="F70" s="1"/>
      <c r="G70" s="1"/>
    </row>
    <row r="71" spans="1:7" ht="15">
      <c r="A71" s="1"/>
      <c r="B71" s="1"/>
      <c r="C71" s="1"/>
      <c r="D71" s="1"/>
      <c r="E71" s="1"/>
      <c r="F71" s="1"/>
      <c r="G71" s="1"/>
    </row>
    <row r="72" spans="1:7" ht="15">
      <c r="A72" s="1"/>
      <c r="B72" s="1"/>
      <c r="C72" s="1"/>
      <c r="D72" s="1"/>
      <c r="E72" s="1"/>
      <c r="F72" s="1"/>
      <c r="G72" s="1"/>
    </row>
    <row r="73" spans="1:7" ht="15">
      <c r="A73" s="1"/>
      <c r="B73" s="1"/>
      <c r="C73" s="1"/>
      <c r="D73" s="1"/>
      <c r="E73" s="1"/>
      <c r="F73" s="1"/>
      <c r="G73" s="1"/>
    </row>
    <row r="74" spans="1:7" ht="15">
      <c r="A74" s="1"/>
      <c r="B74" s="1"/>
      <c r="C74" s="1"/>
      <c r="D74" s="1"/>
      <c r="E74" s="1"/>
      <c r="F74" s="1"/>
      <c r="G74" s="1"/>
    </row>
    <row r="75" spans="1:7" ht="15">
      <c r="A75" s="1"/>
      <c r="B75" s="1"/>
      <c r="C75" s="1"/>
      <c r="D75" s="1"/>
      <c r="E75" s="1"/>
      <c r="F75" s="1"/>
      <c r="G75" s="1"/>
    </row>
    <row r="76" spans="1:7" ht="15">
      <c r="A76" s="1"/>
      <c r="B76" s="1"/>
      <c r="C76" s="1"/>
      <c r="D76" s="1"/>
      <c r="E76" s="1"/>
      <c r="F76" s="1"/>
      <c r="G76" s="1"/>
    </row>
    <row r="77" spans="1:7" ht="15">
      <c r="A77" s="1"/>
      <c r="B77" s="1"/>
      <c r="C77" s="1"/>
      <c r="D77" s="1"/>
      <c r="E77" s="1"/>
      <c r="F77" s="1"/>
      <c r="G77" s="1"/>
    </row>
    <row r="78" spans="1:7" ht="15">
      <c r="A78" s="1"/>
      <c r="B78" s="1"/>
      <c r="C78" s="1"/>
      <c r="D78" s="1"/>
      <c r="E78" s="1"/>
      <c r="F78" s="1"/>
      <c r="G78" s="1"/>
    </row>
    <row r="79" spans="1:7" ht="15">
      <c r="A79" s="1"/>
      <c r="B79" s="1"/>
      <c r="C79" s="1"/>
      <c r="D79" s="1"/>
      <c r="E79" s="1"/>
      <c r="F79" s="1"/>
      <c r="G79" s="1"/>
    </row>
    <row r="80" spans="1:7" ht="15">
      <c r="A80" s="1"/>
      <c r="B80" s="1"/>
      <c r="C80" s="1"/>
      <c r="D80" s="1"/>
      <c r="E80" s="1"/>
      <c r="F80" s="1"/>
      <c r="G80" s="1"/>
    </row>
    <row r="81" spans="1:7" ht="15">
      <c r="A81" s="1"/>
      <c r="B81" s="1"/>
      <c r="C81" s="1"/>
      <c r="D81" s="1"/>
      <c r="E81" s="1"/>
      <c r="F81" s="1"/>
      <c r="G81" s="1"/>
    </row>
    <row r="82" spans="1:7" ht="15">
      <c r="A82" s="1"/>
      <c r="B82" s="1"/>
      <c r="C82" s="1"/>
      <c r="D82" s="1"/>
      <c r="E82" s="1"/>
      <c r="F82" s="1"/>
      <c r="G82" s="1"/>
    </row>
    <row r="83" spans="1:7" ht="15">
      <c r="A83" s="1"/>
      <c r="B83" s="1"/>
      <c r="C83" s="1"/>
      <c r="D83" s="1"/>
      <c r="E83" s="1"/>
      <c r="F83" s="1"/>
      <c r="G83" s="1"/>
    </row>
    <row r="84" spans="1:7" ht="15">
      <c r="A84" s="1"/>
      <c r="B84" s="1"/>
      <c r="C84" s="1"/>
      <c r="D84" s="1"/>
      <c r="E84" s="1"/>
      <c r="F84" s="1"/>
      <c r="G84" s="1"/>
    </row>
    <row r="85" spans="1:7" ht="15">
      <c r="A85" s="1"/>
      <c r="B85" s="1"/>
      <c r="C85" s="1"/>
      <c r="D85" s="1"/>
      <c r="E85" s="1"/>
      <c r="F85" s="1"/>
      <c r="G85" s="1"/>
    </row>
    <row r="86" spans="1:7" ht="15">
      <c r="A86" s="1"/>
      <c r="B86" s="1"/>
      <c r="C86" s="1"/>
      <c r="D86" s="1"/>
      <c r="E86" s="1"/>
      <c r="F86" s="1"/>
      <c r="G86" s="1"/>
    </row>
    <row r="87" spans="1:7" ht="15">
      <c r="A87" s="1"/>
      <c r="B87" s="1"/>
      <c r="C87" s="1"/>
      <c r="D87" s="1"/>
      <c r="E87" s="1"/>
      <c r="F87" s="1"/>
      <c r="G87" s="1"/>
    </row>
    <row r="88" spans="1:7" ht="15">
      <c r="A88" s="1"/>
      <c r="B88" s="1"/>
      <c r="C88" s="1"/>
      <c r="D88" s="1"/>
      <c r="E88" s="1"/>
      <c r="F88" s="1"/>
      <c r="G88" s="1"/>
    </row>
    <row r="89" spans="1:7" ht="15">
      <c r="A89" s="1"/>
      <c r="B89" s="1"/>
      <c r="C89" s="1"/>
      <c r="D89" s="1"/>
      <c r="E89" s="1"/>
      <c r="F89" s="1"/>
      <c r="G89" s="1"/>
    </row>
    <row r="90" spans="1:7" ht="15">
      <c r="A90" s="1"/>
      <c r="B90" s="1"/>
      <c r="C90" s="1"/>
      <c r="D90" s="1"/>
      <c r="E90" s="1"/>
      <c r="F90" s="1"/>
      <c r="G90" s="1"/>
    </row>
    <row r="91" spans="1:7" ht="15">
      <c r="A91" s="1"/>
      <c r="B91" s="1"/>
      <c r="C91" s="1"/>
      <c r="D91" s="1"/>
      <c r="E91" s="1"/>
      <c r="F91" s="1"/>
      <c r="G91" s="1"/>
    </row>
    <row r="92" spans="1:7" ht="15">
      <c r="A92" s="1"/>
      <c r="B92" s="1"/>
      <c r="C92" s="1"/>
      <c r="D92" s="1"/>
      <c r="E92" s="1"/>
      <c r="F92" s="1"/>
      <c r="G92" s="1"/>
    </row>
    <row r="93" spans="1:7" ht="15">
      <c r="A93" s="1"/>
      <c r="B93" s="1"/>
      <c r="C93" s="1"/>
      <c r="D93" s="1"/>
      <c r="E93" s="1"/>
      <c r="F93" s="1"/>
      <c r="G93" s="1"/>
    </row>
    <row r="94" spans="1:7" ht="15">
      <c r="A94" s="1"/>
      <c r="B94" s="1"/>
      <c r="C94" s="1"/>
      <c r="D94" s="1"/>
      <c r="E94" s="1"/>
      <c r="F94" s="1"/>
      <c r="G94" s="1"/>
    </row>
    <row r="95" spans="1:7" ht="15">
      <c r="A95" s="1"/>
      <c r="B95" s="1"/>
      <c r="C95" s="1"/>
      <c r="D95" s="1"/>
      <c r="E95" s="1"/>
      <c r="F95" s="1"/>
      <c r="G95" s="1"/>
    </row>
    <row r="96" spans="1:7" ht="15">
      <c r="A96" s="1"/>
      <c r="B96" s="1"/>
      <c r="C96" s="1"/>
      <c r="D96" s="1"/>
      <c r="E96" s="1"/>
      <c r="F96" s="1"/>
      <c r="G96" s="1"/>
    </row>
    <row r="97" spans="1:7" ht="15">
      <c r="A97" s="1"/>
      <c r="B97" s="1"/>
      <c r="C97" s="1"/>
      <c r="D97" s="1"/>
      <c r="E97" s="1"/>
      <c r="F97" s="1"/>
      <c r="G97" s="1"/>
    </row>
    <row r="98" spans="1:7" ht="15">
      <c r="A98" s="1"/>
      <c r="B98" s="1"/>
      <c r="C98" s="1"/>
      <c r="D98" s="1"/>
      <c r="E98" s="1"/>
      <c r="F98" s="1"/>
      <c r="G98" s="1"/>
    </row>
    <row r="99" spans="1:7" ht="15">
      <c r="A99" s="1"/>
      <c r="B99" s="1"/>
      <c r="C99" s="1"/>
      <c r="D99" s="1"/>
      <c r="E99" s="1"/>
      <c r="F99" s="1"/>
      <c r="G99" s="1"/>
    </row>
    <row r="100" spans="1:7" ht="15">
      <c r="A100" s="1"/>
      <c r="B100" s="1"/>
      <c r="C100" s="1"/>
      <c r="D100" s="1"/>
      <c r="E100" s="1"/>
      <c r="F100" s="1"/>
      <c r="G100" s="1"/>
    </row>
    <row r="101" spans="1:7" ht="15">
      <c r="A101" s="1"/>
      <c r="B101" s="1"/>
      <c r="C101" s="1"/>
      <c r="D101" s="1"/>
      <c r="E101" s="1"/>
      <c r="F101" s="1"/>
      <c r="G101" s="1"/>
    </row>
    <row r="102" spans="1:7" ht="15">
      <c r="A102" s="1"/>
      <c r="B102" s="1"/>
      <c r="C102" s="1"/>
      <c r="D102" s="1"/>
      <c r="E102" s="1"/>
      <c r="F102" s="1"/>
      <c r="G102" s="1"/>
    </row>
    <row r="103" spans="1:7" ht="15">
      <c r="A103" s="1"/>
      <c r="B103" s="1"/>
      <c r="C103" s="1"/>
      <c r="D103" s="1"/>
      <c r="E103" s="1"/>
      <c r="F103" s="1"/>
      <c r="G103" s="1"/>
    </row>
    <row r="104" spans="1:7" ht="15">
      <c r="A104" s="1"/>
      <c r="B104" s="1"/>
      <c r="C104" s="1"/>
      <c r="D104" s="1"/>
      <c r="E104" s="1"/>
      <c r="F104" s="1"/>
      <c r="G104" s="1"/>
    </row>
    <row r="105" spans="1:7" ht="15">
      <c r="A105" s="1"/>
      <c r="B105" s="1"/>
      <c r="C105" s="1"/>
      <c r="D105" s="1"/>
      <c r="E105" s="1"/>
      <c r="F105" s="1"/>
      <c r="G105" s="1"/>
    </row>
    <row r="106" spans="1:7" ht="15">
      <c r="A106" s="1"/>
      <c r="B106" s="1"/>
      <c r="C106" s="1"/>
      <c r="D106" s="1"/>
      <c r="E106" s="1"/>
      <c r="F106" s="1"/>
      <c r="G106" s="1"/>
    </row>
    <row r="107" spans="1:7" ht="15">
      <c r="A107" s="1"/>
      <c r="B107" s="1"/>
      <c r="C107" s="1"/>
      <c r="D107" s="1"/>
      <c r="E107" s="1"/>
      <c r="F107" s="1"/>
      <c r="G107" s="1"/>
    </row>
    <row r="108" spans="1:7" ht="15">
      <c r="A108" s="1"/>
      <c r="B108" s="1"/>
      <c r="C108" s="1"/>
      <c r="D108" s="1"/>
      <c r="E108" s="1"/>
      <c r="F108" s="1"/>
      <c r="G108" s="1"/>
    </row>
    <row r="109" spans="1:7" ht="15">
      <c r="A109" s="1"/>
      <c r="B109" s="1"/>
      <c r="C109" s="1"/>
      <c r="D109" s="1"/>
      <c r="E109" s="1"/>
      <c r="F109" s="1"/>
      <c r="G109" s="1"/>
    </row>
    <row r="110" spans="1:7" ht="15">
      <c r="A110" s="1"/>
      <c r="B110" s="1"/>
      <c r="C110" s="1"/>
      <c r="D110" s="1"/>
      <c r="E110" s="1"/>
      <c r="F110" s="1"/>
      <c r="G110" s="1"/>
    </row>
    <row r="111" spans="1:7" ht="15">
      <c r="A111" s="1"/>
      <c r="B111" s="1"/>
      <c r="C111" s="1"/>
      <c r="D111" s="1"/>
      <c r="E111" s="1"/>
      <c r="F111" s="1"/>
      <c r="G111" s="1"/>
    </row>
    <row r="112" spans="1:7" ht="15">
      <c r="A112" s="1"/>
      <c r="B112" s="1"/>
      <c r="C112" s="1"/>
      <c r="D112" s="1"/>
      <c r="E112" s="1"/>
      <c r="F112" s="1"/>
      <c r="G112" s="1"/>
    </row>
    <row r="113" spans="1:7" ht="15">
      <c r="A113" s="1"/>
      <c r="B113" s="1"/>
      <c r="C113" s="1"/>
      <c r="D113" s="1"/>
      <c r="E113" s="1"/>
      <c r="F113" s="1"/>
      <c r="G113" s="1"/>
    </row>
    <row r="114" spans="1:7" ht="15">
      <c r="A114" s="1"/>
      <c r="B114" s="1"/>
      <c r="C114" s="1"/>
      <c r="D114" s="1"/>
      <c r="E114" s="1"/>
      <c r="F114" s="1"/>
      <c r="G114" s="1"/>
    </row>
    <row r="115" spans="1:7" ht="15">
      <c r="A115" s="1"/>
      <c r="B115" s="1"/>
      <c r="C115" s="1"/>
      <c r="D115" s="1"/>
      <c r="E115" s="1"/>
      <c r="F115" s="1"/>
      <c r="G115" s="1"/>
    </row>
    <row r="116" spans="1:7" ht="15">
      <c r="A116" s="1"/>
      <c r="B116" s="1"/>
      <c r="C116" s="1"/>
      <c r="D116" s="1"/>
      <c r="E116" s="1"/>
      <c r="F116" s="1"/>
      <c r="G116" s="1"/>
    </row>
    <row r="117" spans="1:7" ht="15">
      <c r="A117" s="1"/>
      <c r="B117" s="1"/>
      <c r="C117" s="1"/>
      <c r="D117" s="1"/>
      <c r="E117" s="1"/>
      <c r="F117" s="1"/>
      <c r="G117" s="1"/>
    </row>
    <row r="118" spans="1:7" ht="15">
      <c r="A118" s="1"/>
      <c r="B118" s="1"/>
      <c r="C118" s="1"/>
      <c r="D118" s="1"/>
      <c r="E118" s="1"/>
      <c r="F118" s="1"/>
      <c r="G118" s="1"/>
    </row>
    <row r="119" spans="1:7" ht="15">
      <c r="A119" s="1"/>
      <c r="B119" s="1"/>
      <c r="C119" s="1"/>
      <c r="D119" s="1"/>
      <c r="E119" s="1"/>
      <c r="F119" s="1"/>
      <c r="G119" s="1"/>
    </row>
    <row r="120" spans="1:7" ht="15">
      <c r="A120" s="1"/>
      <c r="B120" s="1"/>
      <c r="C120" s="1"/>
      <c r="D120" s="1"/>
      <c r="E120" s="1"/>
      <c r="F120" s="1"/>
      <c r="G120" s="1"/>
    </row>
    <row r="121" spans="1:7" ht="15">
      <c r="A121" s="1"/>
      <c r="B121" s="1"/>
      <c r="C121" s="1"/>
      <c r="D121" s="1"/>
      <c r="E121" s="1"/>
      <c r="F121" s="1"/>
      <c r="G121" s="1"/>
    </row>
    <row r="122" spans="1:7" ht="15">
      <c r="A122" s="1"/>
      <c r="B122" s="1"/>
      <c r="C122" s="1"/>
      <c r="D122" s="1"/>
      <c r="E122" s="1"/>
      <c r="F122" s="1"/>
      <c r="G122" s="1"/>
    </row>
    <row r="123" spans="1:7" ht="15">
      <c r="A123" s="1"/>
      <c r="B123" s="1"/>
      <c r="C123" s="1"/>
      <c r="D123" s="1"/>
      <c r="E123" s="1"/>
      <c r="F123" s="1"/>
      <c r="G123" s="1"/>
    </row>
    <row r="124" spans="1:7" ht="15">
      <c r="A124" s="1"/>
      <c r="B124" s="1"/>
      <c r="C124" s="1"/>
      <c r="D124" s="1"/>
      <c r="E124" s="1"/>
      <c r="F124" s="1"/>
      <c r="G124" s="1"/>
    </row>
    <row r="125" spans="1:7" ht="15">
      <c r="A125" s="1"/>
      <c r="B125" s="1"/>
      <c r="C125" s="1"/>
      <c r="D125" s="1"/>
      <c r="E125" s="1"/>
      <c r="F125" s="1"/>
      <c r="G125" s="1"/>
    </row>
    <row r="126" spans="1:7" ht="15">
      <c r="A126" s="1"/>
      <c r="B126" s="1"/>
      <c r="C126" s="1"/>
      <c r="D126" s="1"/>
      <c r="E126" s="1"/>
      <c r="F126" s="1"/>
      <c r="G126" s="1"/>
    </row>
    <row r="127" spans="1:7" ht="15">
      <c r="A127" s="1"/>
      <c r="B127" s="1"/>
      <c r="C127" s="1"/>
      <c r="D127" s="1"/>
      <c r="E127" s="1"/>
      <c r="F127" s="1"/>
      <c r="G127" s="1"/>
    </row>
    <row r="128" spans="1:7" ht="15">
      <c r="A128" s="1"/>
      <c r="B128" s="1"/>
      <c r="C128" s="1"/>
      <c r="D128" s="1"/>
      <c r="E128" s="1"/>
      <c r="F128" s="1"/>
      <c r="G128" s="1"/>
    </row>
    <row r="129" spans="1:7" ht="15">
      <c r="A129" s="1"/>
      <c r="B129" s="1"/>
      <c r="C129" s="1"/>
      <c r="D129" s="1"/>
      <c r="E129" s="1"/>
      <c r="F129" s="1"/>
      <c r="G129" s="1"/>
    </row>
    <row r="130" spans="1:7" ht="15">
      <c r="A130" s="1"/>
      <c r="B130" s="1"/>
      <c r="C130" s="1"/>
      <c r="D130" s="1"/>
      <c r="E130" s="1"/>
      <c r="F130" s="1"/>
      <c r="G130" s="1"/>
    </row>
    <row r="131" spans="1:7" ht="15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  <row r="141" spans="1:7" ht="15">
      <c r="A141" s="1"/>
      <c r="B141" s="1"/>
      <c r="C141" s="1"/>
      <c r="D141" s="1"/>
      <c r="E141" s="1"/>
      <c r="F141" s="1"/>
      <c r="G141" s="1"/>
    </row>
    <row r="142" spans="1:7" ht="15">
      <c r="A142" s="1"/>
      <c r="B142" s="1"/>
      <c r="C142" s="1"/>
      <c r="D142" s="1"/>
      <c r="E142" s="1"/>
      <c r="F142" s="1"/>
      <c r="G142" s="1"/>
    </row>
    <row r="143" spans="1:7" ht="15">
      <c r="A143" s="1"/>
      <c r="B143" s="1"/>
      <c r="C143" s="1"/>
      <c r="D143" s="1"/>
      <c r="E143" s="1"/>
      <c r="F143" s="1"/>
      <c r="G143" s="1"/>
    </row>
    <row r="144" spans="1:7" ht="15">
      <c r="A144" s="1"/>
      <c r="B144" s="1"/>
      <c r="C144" s="1"/>
      <c r="D144" s="1"/>
      <c r="E144" s="1"/>
      <c r="F144" s="1"/>
      <c r="G144" s="1"/>
    </row>
    <row r="145" spans="1:7" ht="15">
      <c r="A145" s="1"/>
      <c r="B145" s="1"/>
      <c r="C145" s="1"/>
      <c r="D145" s="1"/>
      <c r="E145" s="1"/>
      <c r="F145" s="1"/>
      <c r="G145" s="1"/>
    </row>
    <row r="146" spans="1:7" ht="15">
      <c r="A146" s="1"/>
      <c r="B146" s="1"/>
      <c r="C146" s="1"/>
      <c r="D146" s="1"/>
      <c r="E146" s="1"/>
      <c r="F146" s="1"/>
      <c r="G146" s="1"/>
    </row>
    <row r="147" spans="1:7" ht="15">
      <c r="A147" s="1"/>
      <c r="B147" s="1"/>
      <c r="C147" s="1"/>
      <c r="D147" s="1"/>
      <c r="E147" s="1"/>
      <c r="F147" s="1"/>
      <c r="G147" s="1"/>
    </row>
    <row r="148" spans="1:7" ht="15">
      <c r="A148" s="1"/>
      <c r="B148" s="1"/>
      <c r="C148" s="1"/>
      <c r="D148" s="1"/>
      <c r="E148" s="1"/>
      <c r="F148" s="1"/>
      <c r="G148" s="1"/>
    </row>
    <row r="149" spans="1:7" ht="15">
      <c r="A149" s="1"/>
      <c r="B149" s="1"/>
      <c r="C149" s="1"/>
      <c r="D149" s="1"/>
      <c r="E149" s="1"/>
      <c r="F149" s="1"/>
      <c r="G149" s="1"/>
    </row>
    <row r="150" spans="1:7" ht="15">
      <c r="A150" s="1"/>
      <c r="B150" s="1"/>
      <c r="C150" s="1"/>
      <c r="D150" s="1"/>
      <c r="E150" s="1"/>
      <c r="F150" s="1"/>
      <c r="G150" s="1"/>
    </row>
    <row r="151" spans="1:7" ht="15">
      <c r="A151" s="1"/>
      <c r="B151" s="1"/>
      <c r="C151" s="1"/>
      <c r="D151" s="1"/>
      <c r="E151" s="1"/>
      <c r="F151" s="1"/>
      <c r="G151" s="1"/>
    </row>
    <row r="152" spans="1:7" ht="15">
      <c r="A152" s="1"/>
      <c r="B152" s="1"/>
      <c r="C152" s="1"/>
      <c r="D152" s="1"/>
      <c r="E152" s="1"/>
      <c r="F152" s="1"/>
      <c r="G152" s="1"/>
    </row>
    <row r="153" spans="1:7" ht="15">
      <c r="A153" s="1"/>
      <c r="B153" s="1"/>
      <c r="C153" s="1"/>
      <c r="D153" s="1"/>
      <c r="E153" s="1"/>
      <c r="F153" s="1"/>
      <c r="G153" s="1"/>
    </row>
    <row r="154" spans="1:7" ht="15">
      <c r="A154" s="1"/>
      <c r="B154" s="1"/>
      <c r="C154" s="1"/>
      <c r="D154" s="1"/>
      <c r="E154" s="1"/>
      <c r="F154" s="1"/>
      <c r="G154" s="1"/>
    </row>
    <row r="155" spans="1:7" ht="15">
      <c r="A155" s="1"/>
      <c r="B155" s="1"/>
      <c r="C155" s="1"/>
      <c r="D155" s="1"/>
      <c r="E155" s="1"/>
      <c r="F155" s="1"/>
      <c r="G155" s="1"/>
    </row>
    <row r="156" spans="1:7" ht="15">
      <c r="A156" s="1"/>
      <c r="B156" s="1"/>
      <c r="C156" s="1"/>
      <c r="D156" s="1"/>
      <c r="E156" s="1"/>
      <c r="F156" s="1"/>
      <c r="G156" s="1"/>
    </row>
    <row r="157" spans="1:7" ht="15">
      <c r="A157" s="1"/>
      <c r="B157" s="1"/>
      <c r="C157" s="1"/>
      <c r="D157" s="1"/>
      <c r="E157" s="1"/>
      <c r="F157" s="1"/>
      <c r="G157" s="1"/>
    </row>
    <row r="158" spans="1:7" ht="15">
      <c r="A158" s="1"/>
      <c r="B158" s="1"/>
      <c r="C158" s="1"/>
      <c r="D158" s="1"/>
      <c r="E158" s="1"/>
      <c r="F158" s="1"/>
      <c r="G158" s="1"/>
    </row>
    <row r="159" spans="1:7" ht="15">
      <c r="A159" s="1"/>
      <c r="B159" s="1"/>
      <c r="C159" s="1"/>
      <c r="D159" s="1"/>
      <c r="E159" s="1"/>
      <c r="F159" s="1"/>
      <c r="G159" s="1"/>
    </row>
    <row r="160" spans="1:7" ht="15">
      <c r="A160" s="1"/>
      <c r="B160" s="1"/>
      <c r="C160" s="1"/>
      <c r="D160" s="1"/>
      <c r="E160" s="1"/>
      <c r="F160" s="1"/>
      <c r="G160" s="1"/>
    </row>
    <row r="161" spans="1:7" ht="15">
      <c r="A161" s="1"/>
      <c r="B161" s="1"/>
      <c r="C161" s="1"/>
      <c r="D161" s="1"/>
      <c r="E161" s="1"/>
      <c r="F161" s="1"/>
      <c r="G161" s="1"/>
    </row>
    <row r="162" spans="1:7" ht="15">
      <c r="A162" s="1"/>
      <c r="B162" s="1"/>
      <c r="C162" s="1"/>
      <c r="D162" s="1"/>
      <c r="E162" s="1"/>
      <c r="F162" s="1"/>
      <c r="G162" s="1"/>
    </row>
    <row r="163" spans="1:7" ht="15">
      <c r="A163" s="1"/>
      <c r="B163" s="1"/>
      <c r="C163" s="1"/>
      <c r="D163" s="1"/>
      <c r="E163" s="1"/>
      <c r="F163" s="1"/>
      <c r="G163" s="1"/>
    </row>
    <row r="164" spans="1:7" ht="15">
      <c r="A164" s="1"/>
      <c r="B164" s="1"/>
      <c r="C164" s="1"/>
      <c r="D164" s="1"/>
      <c r="E164" s="1"/>
      <c r="F164" s="1"/>
      <c r="G164" s="1"/>
    </row>
    <row r="165" spans="1:7" ht="15">
      <c r="A165" s="1"/>
      <c r="B165" s="1"/>
      <c r="C165" s="1"/>
      <c r="D165" s="1"/>
      <c r="E165" s="1"/>
      <c r="F165" s="1"/>
      <c r="G165" s="1"/>
    </row>
    <row r="166" spans="1:7" ht="15">
      <c r="A166" s="1"/>
      <c r="B166" s="1"/>
      <c r="C166" s="1"/>
      <c r="D166" s="1"/>
      <c r="E166" s="1"/>
      <c r="F166" s="1"/>
      <c r="G166" s="1"/>
    </row>
    <row r="167" spans="1:7" ht="15">
      <c r="A167" s="1"/>
      <c r="B167" s="1"/>
      <c r="C167" s="1"/>
      <c r="D167" s="1"/>
      <c r="E167" s="1"/>
      <c r="F167" s="1"/>
      <c r="G167" s="1"/>
    </row>
    <row r="168" spans="1:7" ht="15">
      <c r="A168" s="1"/>
      <c r="B168" s="1"/>
      <c r="C168" s="1"/>
      <c r="D168" s="1"/>
      <c r="E168" s="1"/>
      <c r="F168" s="1"/>
      <c r="G168" s="1"/>
    </row>
    <row r="169" spans="1:7" ht="15">
      <c r="A169" s="1"/>
      <c r="B169" s="1"/>
      <c r="C169" s="1"/>
      <c r="D169" s="1"/>
      <c r="E169" s="1"/>
      <c r="F169" s="1"/>
      <c r="G169" s="1"/>
    </row>
    <row r="170" spans="1:7" ht="15">
      <c r="A170" s="1"/>
      <c r="B170" s="1"/>
      <c r="C170" s="1"/>
      <c r="D170" s="1"/>
      <c r="E170" s="1"/>
      <c r="F170" s="1"/>
      <c r="G170" s="1"/>
    </row>
    <row r="171" spans="1:7" ht="15">
      <c r="A171" s="1"/>
      <c r="B171" s="1"/>
      <c r="C171" s="1"/>
      <c r="D171" s="1"/>
      <c r="E171" s="1"/>
      <c r="F171" s="1"/>
      <c r="G171" s="1"/>
    </row>
    <row r="172" spans="1:7" ht="15">
      <c r="A172" s="1"/>
      <c r="B172" s="1"/>
      <c r="C172" s="1"/>
      <c r="D172" s="1"/>
      <c r="E172" s="1"/>
      <c r="F172" s="1"/>
      <c r="G172" s="1"/>
    </row>
    <row r="173" spans="1:7" ht="15">
      <c r="A173" s="1"/>
      <c r="B173" s="1"/>
      <c r="C173" s="1"/>
      <c r="D173" s="1"/>
      <c r="E173" s="1"/>
      <c r="F173" s="1"/>
      <c r="G173" s="1"/>
    </row>
    <row r="174" spans="1:7" ht="15">
      <c r="A174" s="1"/>
      <c r="B174" s="1"/>
      <c r="C174" s="1"/>
      <c r="D174" s="1"/>
      <c r="E174" s="1"/>
      <c r="F174" s="1"/>
      <c r="G174" s="1"/>
    </row>
    <row r="175" spans="1:7" ht="15">
      <c r="A175" s="1"/>
      <c r="B175" s="1"/>
      <c r="C175" s="1"/>
      <c r="D175" s="1"/>
      <c r="E175" s="1"/>
      <c r="F175" s="1"/>
      <c r="G175" s="1"/>
    </row>
    <row r="176" spans="1:7" ht="15">
      <c r="A176" s="1"/>
      <c r="B176" s="1"/>
      <c r="C176" s="1"/>
      <c r="D176" s="1"/>
      <c r="E176" s="1"/>
      <c r="F176" s="1"/>
      <c r="G176" s="1"/>
    </row>
    <row r="177" spans="1:7" ht="15">
      <c r="A177" s="1"/>
      <c r="B177" s="1"/>
      <c r="C177" s="1"/>
      <c r="D177" s="1"/>
      <c r="E177" s="1"/>
      <c r="F177" s="1"/>
      <c r="G177" s="1"/>
    </row>
    <row r="178" spans="1:7" ht="15">
      <c r="A178" s="1"/>
      <c r="B178" s="1"/>
      <c r="C178" s="1"/>
      <c r="D178" s="1"/>
      <c r="E178" s="1"/>
      <c r="F178" s="1"/>
      <c r="G178" s="1"/>
    </row>
    <row r="179" spans="1:7" ht="15">
      <c r="A179" s="1"/>
      <c r="B179" s="1"/>
      <c r="C179" s="1"/>
      <c r="D179" s="1"/>
      <c r="E179" s="1"/>
      <c r="F179" s="1"/>
      <c r="G179" s="1"/>
    </row>
    <row r="180" spans="1:7" ht="15">
      <c r="A180" s="1"/>
      <c r="B180" s="1"/>
      <c r="C180" s="1"/>
      <c r="D180" s="1"/>
      <c r="E180" s="1"/>
      <c r="F180" s="1"/>
      <c r="G180" s="1"/>
    </row>
    <row r="181" spans="1:7" ht="15">
      <c r="A181" s="1"/>
      <c r="B181" s="1"/>
      <c r="C181" s="1"/>
      <c r="D181" s="1"/>
      <c r="E181" s="1"/>
      <c r="F181" s="1"/>
      <c r="G181" s="1"/>
    </row>
    <row r="182" spans="1:7" ht="15">
      <c r="A182" s="1"/>
      <c r="B182" s="1"/>
      <c r="C182" s="1"/>
      <c r="D182" s="1"/>
      <c r="E182" s="1"/>
      <c r="F182" s="1"/>
      <c r="G182" s="1"/>
    </row>
    <row r="183" spans="1:7" ht="15">
      <c r="A183" s="1"/>
      <c r="B183" s="1"/>
      <c r="C183" s="1"/>
      <c r="D183" s="1"/>
      <c r="E183" s="1"/>
      <c r="F183" s="1"/>
      <c r="G183" s="1"/>
    </row>
    <row r="184" spans="1:7" ht="15">
      <c r="A184" s="1"/>
      <c r="B184" s="1"/>
      <c r="C184" s="1"/>
      <c r="D184" s="1"/>
      <c r="E184" s="1"/>
      <c r="F184" s="1"/>
      <c r="G184" s="1"/>
    </row>
    <row r="185" spans="1:7" ht="15">
      <c r="A185" s="1"/>
      <c r="B185" s="1"/>
      <c r="C185" s="1"/>
      <c r="D185" s="1"/>
      <c r="E185" s="1"/>
      <c r="F185" s="1"/>
      <c r="G185" s="1"/>
    </row>
    <row r="186" spans="1:7" ht="15">
      <c r="A186" s="1"/>
      <c r="B186" s="1"/>
      <c r="C186" s="1"/>
      <c r="D186" s="1"/>
      <c r="E186" s="1"/>
      <c r="F186" s="1"/>
      <c r="G186" s="1"/>
    </row>
    <row r="187" spans="1:7" ht="15">
      <c r="A187" s="1"/>
      <c r="B187" s="1"/>
      <c r="C187" s="1"/>
      <c r="D187" s="1"/>
      <c r="E187" s="1"/>
      <c r="F187" s="1"/>
      <c r="G187" s="1"/>
    </row>
    <row r="188" spans="1:7" ht="15">
      <c r="A188" s="1"/>
      <c r="B188" s="1"/>
      <c r="C188" s="1"/>
      <c r="D188" s="1"/>
      <c r="E188" s="1"/>
      <c r="F188" s="1"/>
      <c r="G188" s="1"/>
    </row>
    <row r="189" spans="1:7" ht="15">
      <c r="A189" s="1"/>
      <c r="B189" s="1"/>
      <c r="C189" s="1"/>
      <c r="D189" s="1"/>
      <c r="E189" s="1"/>
      <c r="F189" s="1"/>
      <c r="G189" s="1"/>
    </row>
    <row r="190" spans="1:7" ht="15">
      <c r="A190" s="1"/>
      <c r="B190" s="1"/>
      <c r="C190" s="1"/>
      <c r="D190" s="1"/>
      <c r="E190" s="1"/>
      <c r="F190" s="1"/>
      <c r="G190" s="1"/>
    </row>
    <row r="191" spans="1:7" ht="15">
      <c r="A191" s="1"/>
      <c r="B191" s="1"/>
      <c r="C191" s="1"/>
      <c r="D191" s="1"/>
      <c r="E191" s="1"/>
      <c r="F191" s="1"/>
      <c r="G191" s="1"/>
    </row>
    <row r="192" spans="1:7" ht="15">
      <c r="A192" s="1"/>
      <c r="B192" s="1"/>
      <c r="C192" s="1"/>
      <c r="D192" s="1"/>
      <c r="E192" s="1"/>
      <c r="F192" s="1"/>
      <c r="G192" s="1"/>
    </row>
    <row r="193" spans="1:7" ht="15">
      <c r="A193" s="1"/>
      <c r="B193" s="1"/>
      <c r="C193" s="1"/>
      <c r="D193" s="1"/>
      <c r="E193" s="1"/>
      <c r="F193" s="1"/>
      <c r="G193" s="1"/>
    </row>
    <row r="194" spans="1:7" ht="15">
      <c r="A194" s="1"/>
      <c r="B194" s="1"/>
      <c r="C194" s="1"/>
      <c r="D194" s="1"/>
      <c r="E194" s="1"/>
      <c r="F194" s="1"/>
      <c r="G194" s="1"/>
    </row>
    <row r="195" spans="1:7" ht="15">
      <c r="A195" s="1"/>
      <c r="B195" s="1"/>
      <c r="C195" s="1"/>
      <c r="D195" s="1"/>
      <c r="E195" s="1"/>
      <c r="F195" s="1"/>
      <c r="G195" s="1"/>
    </row>
    <row r="196" spans="1:7" ht="15">
      <c r="A196" s="1"/>
      <c r="B196" s="1"/>
      <c r="C196" s="1"/>
      <c r="D196" s="1"/>
      <c r="E196" s="1"/>
      <c r="F196" s="1"/>
      <c r="G196" s="1"/>
    </row>
    <row r="197" spans="1:7" ht="15">
      <c r="A197" s="1"/>
      <c r="B197" s="1"/>
      <c r="C197" s="1"/>
      <c r="D197" s="1"/>
      <c r="E197" s="1"/>
      <c r="F197" s="1"/>
      <c r="G197" s="1"/>
    </row>
    <row r="198" spans="1:7" ht="15">
      <c r="A198" s="1"/>
      <c r="B198" s="1"/>
      <c r="C198" s="1"/>
      <c r="D198" s="1"/>
      <c r="E198" s="1"/>
      <c r="F198" s="1"/>
      <c r="G198" s="1"/>
    </row>
    <row r="199" spans="1:7" ht="15">
      <c r="A199" s="1"/>
      <c r="B199" s="1"/>
      <c r="C199" s="1"/>
      <c r="D199" s="1"/>
      <c r="E199" s="1"/>
      <c r="F199" s="1"/>
      <c r="G199" s="1"/>
    </row>
    <row r="200" spans="1:7" ht="15">
      <c r="A200" s="1"/>
      <c r="B200" s="1"/>
      <c r="C200" s="1"/>
      <c r="D200" s="1"/>
      <c r="E200" s="1"/>
      <c r="F200" s="1"/>
      <c r="G200" s="1"/>
    </row>
    <row r="201" spans="1:7" ht="15">
      <c r="A201" s="1"/>
      <c r="B201" s="1"/>
      <c r="C201" s="1"/>
      <c r="D201" s="1"/>
      <c r="E201" s="1"/>
      <c r="F201" s="1"/>
      <c r="G201" s="1"/>
    </row>
    <row r="202" spans="1:7" ht="15">
      <c r="A202" s="1"/>
      <c r="B202" s="1"/>
      <c r="C202" s="1"/>
      <c r="D202" s="1"/>
      <c r="E202" s="1"/>
      <c r="F202" s="1"/>
      <c r="G202" s="1"/>
    </row>
    <row r="203" spans="1:7" ht="15">
      <c r="A203" s="1"/>
      <c r="B203" s="1"/>
      <c r="C203" s="1"/>
      <c r="D203" s="1"/>
      <c r="E203" s="1"/>
      <c r="F203" s="1"/>
      <c r="G203" s="1"/>
    </row>
    <row r="204" spans="1:7" ht="15">
      <c r="A204" s="1"/>
      <c r="B204" s="1"/>
      <c r="C204" s="1"/>
      <c r="D204" s="1"/>
      <c r="E204" s="1"/>
      <c r="F204" s="1"/>
      <c r="G204" s="1"/>
    </row>
    <row r="205" spans="1:7" ht="15">
      <c r="A205" s="1"/>
      <c r="B205" s="1"/>
      <c r="C205" s="1"/>
      <c r="D205" s="1"/>
      <c r="E205" s="1"/>
      <c r="F205" s="1"/>
      <c r="G205" s="1"/>
    </row>
    <row r="206" spans="1:7" ht="15">
      <c r="A206" s="1"/>
      <c r="B206" s="1"/>
      <c r="C206" s="1"/>
      <c r="D206" s="1"/>
      <c r="E206" s="1"/>
      <c r="F206" s="1"/>
      <c r="G206" s="1"/>
    </row>
    <row r="207" spans="1:7" ht="15">
      <c r="A207" s="1"/>
      <c r="B207" s="1"/>
      <c r="C207" s="1"/>
      <c r="D207" s="1"/>
      <c r="E207" s="1"/>
      <c r="F207" s="1"/>
      <c r="G207" s="1"/>
    </row>
    <row r="208" spans="1:7" ht="15">
      <c r="A208" s="1"/>
      <c r="B208" s="1"/>
      <c r="C208" s="1"/>
      <c r="D208" s="1"/>
      <c r="E208" s="1"/>
      <c r="F208" s="1"/>
      <c r="G208" s="1"/>
    </row>
    <row r="209" spans="1:7" ht="15">
      <c r="A209" s="1"/>
      <c r="B209" s="1"/>
      <c r="C209" s="1"/>
      <c r="D209" s="1"/>
      <c r="E209" s="1"/>
      <c r="F209" s="1"/>
      <c r="G209" s="1"/>
    </row>
    <row r="210" spans="1:7" ht="15">
      <c r="A210" s="1"/>
      <c r="B210" s="1"/>
      <c r="C210" s="1"/>
      <c r="D210" s="1"/>
      <c r="E210" s="1"/>
      <c r="F210" s="1"/>
      <c r="G210" s="1"/>
    </row>
    <row r="211" spans="1:7" ht="15">
      <c r="A211" s="1"/>
      <c r="B211" s="1"/>
      <c r="C211" s="1"/>
      <c r="D211" s="1"/>
      <c r="E211" s="1"/>
      <c r="F211" s="1"/>
      <c r="G211" s="1"/>
    </row>
    <row r="212" spans="1:7" ht="15">
      <c r="A212" s="1"/>
      <c r="B212" s="1"/>
      <c r="C212" s="1"/>
      <c r="D212" s="1"/>
      <c r="E212" s="1"/>
      <c r="F212" s="1"/>
      <c r="G212" s="1"/>
    </row>
    <row r="213" spans="1:7" ht="15">
      <c r="A213" s="1"/>
      <c r="B213" s="1"/>
      <c r="C213" s="1"/>
      <c r="D213" s="1"/>
      <c r="E213" s="1"/>
      <c r="F213" s="1"/>
      <c r="G213" s="1"/>
    </row>
    <row r="214" spans="1:7" ht="15">
      <c r="A214" s="1"/>
      <c r="B214" s="1"/>
      <c r="C214" s="1"/>
      <c r="D214" s="1"/>
      <c r="E214" s="1"/>
      <c r="F214" s="1"/>
      <c r="G214" s="1"/>
    </row>
    <row r="215" spans="1:7" ht="15">
      <c r="A215" s="1"/>
      <c r="B215" s="1"/>
      <c r="C215" s="1"/>
      <c r="D215" s="1"/>
      <c r="E215" s="1"/>
      <c r="F215" s="1"/>
      <c r="G215" s="1"/>
    </row>
    <row r="216" spans="1:7" ht="15">
      <c r="A216" s="1"/>
      <c r="B216" s="1"/>
      <c r="C216" s="1"/>
      <c r="D216" s="1"/>
      <c r="E216" s="1"/>
      <c r="F216" s="1"/>
      <c r="G216" s="1"/>
    </row>
    <row r="217" spans="1:7" ht="15">
      <c r="A217" s="1"/>
      <c r="B217" s="1"/>
      <c r="C217" s="1"/>
      <c r="D217" s="1"/>
      <c r="E217" s="1"/>
      <c r="F217" s="1"/>
      <c r="G217" s="1"/>
    </row>
    <row r="218" spans="1:7" ht="15">
      <c r="A218" s="1"/>
      <c r="B218" s="1"/>
      <c r="C218" s="1"/>
      <c r="D218" s="1"/>
      <c r="E218" s="1"/>
      <c r="F218" s="1"/>
      <c r="G218" s="1"/>
    </row>
    <row r="219" spans="1:7" ht="15">
      <c r="A219" s="1"/>
      <c r="B219" s="1"/>
      <c r="C219" s="1"/>
      <c r="D219" s="1"/>
      <c r="E219" s="1"/>
      <c r="F219" s="1"/>
      <c r="G219" s="1"/>
    </row>
    <row r="220" spans="1:7" ht="15">
      <c r="A220" s="1"/>
      <c r="B220" s="1"/>
      <c r="C220" s="1"/>
      <c r="D220" s="1"/>
      <c r="E220" s="1"/>
      <c r="F220" s="1"/>
      <c r="G220" s="1"/>
    </row>
    <row r="221" spans="1:7" ht="15">
      <c r="A221" s="1"/>
      <c r="B221" s="1"/>
      <c r="C221" s="1"/>
      <c r="D221" s="1"/>
      <c r="E221" s="1"/>
      <c r="F221" s="1"/>
      <c r="G221" s="1"/>
    </row>
    <row r="222" spans="1:7" ht="15">
      <c r="A222" s="1"/>
      <c r="B222" s="1"/>
      <c r="C222" s="1"/>
      <c r="D222" s="1"/>
      <c r="E222" s="1"/>
      <c r="F222" s="1"/>
      <c r="G222" s="1"/>
    </row>
    <row r="223" spans="1:7" ht="15">
      <c r="A223" s="1"/>
      <c r="B223" s="1"/>
      <c r="C223" s="1"/>
      <c r="D223" s="1"/>
      <c r="E223" s="1"/>
      <c r="F223" s="1"/>
      <c r="G223" s="1"/>
    </row>
    <row r="224" spans="1:7" ht="15">
      <c r="A224" s="1"/>
      <c r="B224" s="1"/>
      <c r="C224" s="1"/>
      <c r="D224" s="1"/>
      <c r="E224" s="1"/>
      <c r="F224" s="1"/>
      <c r="G224" s="1"/>
    </row>
    <row r="225" spans="1:7" ht="15">
      <c r="A225" s="1"/>
      <c r="B225" s="1"/>
      <c r="C225" s="1"/>
      <c r="D225" s="1"/>
      <c r="E225" s="1"/>
      <c r="F225" s="1"/>
      <c r="G225" s="1"/>
    </row>
    <row r="226" spans="1:7" ht="15">
      <c r="A226" s="1"/>
      <c r="B226" s="1"/>
      <c r="C226" s="1"/>
      <c r="D226" s="1"/>
      <c r="E226" s="1"/>
      <c r="F226" s="1"/>
      <c r="G226" s="1"/>
    </row>
    <row r="227" spans="1:7" ht="15">
      <c r="A227" s="1"/>
      <c r="B227" s="1"/>
      <c r="C227" s="1"/>
      <c r="D227" s="1"/>
      <c r="E227" s="1"/>
      <c r="F227" s="1"/>
      <c r="G227" s="1"/>
    </row>
    <row r="228" spans="1:7" ht="15">
      <c r="A228" s="1"/>
      <c r="B228" s="1"/>
      <c r="C228" s="1"/>
      <c r="D228" s="1"/>
      <c r="E228" s="1"/>
      <c r="F228" s="1"/>
      <c r="G228" s="1"/>
    </row>
    <row r="229" spans="1:7" ht="15">
      <c r="A229" s="1"/>
      <c r="B229" s="1"/>
      <c r="C229" s="1"/>
      <c r="D229" s="1"/>
      <c r="E229" s="1"/>
      <c r="F229" s="1"/>
      <c r="G229" s="1"/>
    </row>
    <row r="230" spans="1:7" ht="15">
      <c r="A230" s="1"/>
      <c r="B230" s="1"/>
      <c r="C230" s="1"/>
      <c r="D230" s="1"/>
      <c r="E230" s="1"/>
      <c r="F230" s="1"/>
      <c r="G230" s="1"/>
    </row>
    <row r="231" spans="1:7" ht="15">
      <c r="A231" s="1"/>
      <c r="B231" s="1"/>
      <c r="C231" s="1"/>
      <c r="D231" s="1"/>
      <c r="E231" s="1"/>
      <c r="F231" s="1"/>
      <c r="G231" s="1"/>
    </row>
    <row r="232" spans="1:7" ht="15">
      <c r="A232" s="1"/>
      <c r="B232" s="1"/>
      <c r="C232" s="1"/>
      <c r="D232" s="1"/>
      <c r="E232" s="1"/>
      <c r="F232" s="1"/>
      <c r="G232" s="1"/>
    </row>
    <row r="233" spans="1:7" ht="15">
      <c r="A233" s="1"/>
      <c r="B233" s="1"/>
      <c r="C233" s="1"/>
      <c r="D233" s="1"/>
      <c r="E233" s="1"/>
      <c r="F233" s="1"/>
      <c r="G233" s="1"/>
    </row>
    <row r="234" spans="1:7" ht="15">
      <c r="A234" s="1"/>
      <c r="B234" s="1"/>
      <c r="C234" s="1"/>
      <c r="D234" s="1"/>
      <c r="E234" s="1"/>
      <c r="F234" s="1"/>
      <c r="G234" s="1"/>
    </row>
    <row r="235" spans="1:7" ht="15">
      <c r="A235" s="1"/>
      <c r="B235" s="1"/>
      <c r="C235" s="1"/>
      <c r="D235" s="1"/>
      <c r="E235" s="1"/>
      <c r="F235" s="1"/>
      <c r="G235" s="1"/>
    </row>
    <row r="236" spans="1:7" ht="15">
      <c r="A236" s="1"/>
      <c r="B236" s="1"/>
      <c r="C236" s="1"/>
      <c r="D236" s="1"/>
      <c r="E236" s="1"/>
      <c r="F236" s="1"/>
      <c r="G236" s="1"/>
    </row>
    <row r="237" spans="1:7" ht="15">
      <c r="A237" s="1"/>
      <c r="B237" s="1"/>
      <c r="C237" s="1"/>
      <c r="D237" s="1"/>
      <c r="E237" s="1"/>
      <c r="F237" s="1"/>
      <c r="G237" s="1"/>
    </row>
    <row r="238" spans="1:7" ht="15">
      <c r="A238" s="1"/>
      <c r="B238" s="1"/>
      <c r="C238" s="1"/>
      <c r="D238" s="1"/>
      <c r="E238" s="1"/>
      <c r="F238" s="1"/>
      <c r="G238" s="1"/>
    </row>
    <row r="239" spans="1:7" ht="15">
      <c r="A239" s="1"/>
      <c r="B239" s="1"/>
      <c r="C239" s="1"/>
      <c r="D239" s="1"/>
      <c r="E239" s="1"/>
      <c r="F239" s="1"/>
      <c r="G239" s="1"/>
    </row>
    <row r="240" spans="1:7" ht="15">
      <c r="A240" s="1"/>
      <c r="B240" s="1"/>
      <c r="C240" s="1"/>
      <c r="D240" s="1"/>
      <c r="E240" s="1"/>
      <c r="F240" s="1"/>
      <c r="G240" s="1"/>
    </row>
    <row r="241" spans="1:7" ht="15">
      <c r="A241" s="1"/>
      <c r="B241" s="1"/>
      <c r="C241" s="1"/>
      <c r="D241" s="1"/>
      <c r="E241" s="1"/>
      <c r="F241" s="1"/>
      <c r="G241" s="1"/>
    </row>
    <row r="242" spans="1:7" ht="15">
      <c r="A242" s="1"/>
      <c r="B242" s="1"/>
      <c r="C242" s="1"/>
      <c r="D242" s="1"/>
      <c r="E242" s="1"/>
      <c r="F242" s="1"/>
      <c r="G242" s="1"/>
    </row>
    <row r="243" spans="1:7" ht="15">
      <c r="A243" s="1"/>
      <c r="B243" s="1"/>
      <c r="C243" s="1"/>
      <c r="D243" s="1"/>
      <c r="E243" s="1"/>
      <c r="F243" s="1"/>
      <c r="G243" s="1"/>
    </row>
    <row r="244" spans="1:7" ht="15">
      <c r="A244" s="1"/>
      <c r="B244" s="1"/>
      <c r="C244" s="1"/>
      <c r="D244" s="1"/>
      <c r="E244" s="1"/>
      <c r="F244" s="1"/>
      <c r="G244" s="1"/>
    </row>
    <row r="245" spans="1:7" ht="15">
      <c r="A245" s="1"/>
      <c r="B245" s="1"/>
      <c r="C245" s="1"/>
      <c r="D245" s="1"/>
      <c r="E245" s="1"/>
      <c r="F245" s="1"/>
      <c r="G245" s="1"/>
    </row>
    <row r="246" spans="1:7" ht="15">
      <c r="A246" s="1"/>
      <c r="B246" s="1"/>
      <c r="C246" s="1"/>
      <c r="D246" s="1"/>
      <c r="E246" s="1"/>
      <c r="F246" s="1"/>
      <c r="G246" s="1"/>
    </row>
    <row r="247" spans="1:7" ht="15">
      <c r="A247" s="1"/>
      <c r="B247" s="1"/>
      <c r="C247" s="1"/>
      <c r="D247" s="1"/>
      <c r="E247" s="1"/>
      <c r="F247" s="1"/>
      <c r="G247" s="1"/>
    </row>
    <row r="248" spans="1:7" ht="15">
      <c r="A248" s="1"/>
      <c r="B248" s="1"/>
      <c r="C248" s="1"/>
      <c r="D248" s="1"/>
      <c r="E248" s="1"/>
      <c r="F248" s="1"/>
      <c r="G248" s="1"/>
    </row>
    <row r="249" spans="1:7" ht="15">
      <c r="A249" s="1"/>
      <c r="B249" s="1"/>
      <c r="C249" s="1"/>
      <c r="D249" s="1"/>
      <c r="E249" s="1"/>
      <c r="F249" s="1"/>
      <c r="G249" s="1"/>
    </row>
    <row r="250" spans="1:7" ht="15">
      <c r="A250" s="1"/>
      <c r="B250" s="1"/>
      <c r="C250" s="1"/>
      <c r="D250" s="1"/>
      <c r="E250" s="1"/>
      <c r="F250" s="1"/>
      <c r="G250" s="1"/>
    </row>
    <row r="251" spans="1:7" ht="15">
      <c r="A251" s="1"/>
      <c r="B251" s="1"/>
      <c r="C251" s="1"/>
      <c r="D251" s="1"/>
      <c r="E251" s="1"/>
      <c r="F251" s="1"/>
      <c r="G251" s="1"/>
    </row>
    <row r="252" spans="1:7" ht="15">
      <c r="A252" s="1"/>
      <c r="B252" s="1"/>
      <c r="C252" s="1"/>
      <c r="D252" s="1"/>
      <c r="E252" s="1"/>
      <c r="F252" s="1"/>
      <c r="G252" s="1"/>
    </row>
    <row r="253" spans="1:7" ht="15">
      <c r="A253" s="1"/>
      <c r="B253" s="1"/>
      <c r="C253" s="1"/>
      <c r="D253" s="1"/>
      <c r="E253" s="1"/>
      <c r="F253" s="1"/>
      <c r="G253" s="1"/>
    </row>
    <row r="254" spans="1:7" ht="15">
      <c r="A254" s="1"/>
      <c r="B254" s="1"/>
      <c r="C254" s="1"/>
      <c r="D254" s="1"/>
      <c r="E254" s="1"/>
      <c r="F254" s="1"/>
      <c r="G254" s="1"/>
    </row>
    <row r="255" spans="1:7" ht="15">
      <c r="A255" s="1"/>
      <c r="B255" s="1"/>
      <c r="C255" s="1"/>
      <c r="D255" s="1"/>
      <c r="E255" s="1"/>
      <c r="F255" s="1"/>
      <c r="G255" s="1"/>
    </row>
    <row r="256" spans="1:7" ht="15">
      <c r="A256" s="1"/>
      <c r="B256" s="1"/>
      <c r="C256" s="1"/>
      <c r="D256" s="1"/>
      <c r="E256" s="1"/>
      <c r="F256" s="1"/>
      <c r="G256" s="1"/>
    </row>
    <row r="257" spans="1:7" ht="15">
      <c r="A257" s="1"/>
      <c r="B257" s="1"/>
      <c r="C257" s="1"/>
      <c r="D257" s="1"/>
      <c r="E257" s="1"/>
      <c r="F257" s="1"/>
      <c r="G257" s="1"/>
    </row>
    <row r="258" spans="1:7" ht="15">
      <c r="A258" s="1"/>
      <c r="B258" s="1"/>
      <c r="C258" s="1"/>
      <c r="D258" s="1"/>
      <c r="E258" s="1"/>
      <c r="F258" s="1"/>
      <c r="G258" s="1"/>
    </row>
    <row r="259" spans="1:7" ht="15">
      <c r="A259" s="1"/>
      <c r="B259" s="1"/>
      <c r="C259" s="1"/>
      <c r="D259" s="1"/>
      <c r="E259" s="1"/>
      <c r="F259" s="1"/>
      <c r="G259" s="1"/>
    </row>
    <row r="260" spans="1:7" ht="15">
      <c r="A260" s="1"/>
      <c r="B260" s="1"/>
      <c r="C260" s="1"/>
      <c r="D260" s="1"/>
      <c r="E260" s="1"/>
      <c r="F260" s="1"/>
      <c r="G260" s="1"/>
    </row>
    <row r="261" spans="1:7" ht="15">
      <c r="A261" s="1"/>
      <c r="B261" s="1"/>
      <c r="C261" s="1"/>
      <c r="D261" s="1"/>
      <c r="E261" s="1"/>
      <c r="F261" s="1"/>
      <c r="G261" s="1"/>
    </row>
    <row r="262" spans="1:7" ht="15">
      <c r="A262" s="1"/>
      <c r="B262" s="1"/>
      <c r="C262" s="1"/>
      <c r="D262" s="1"/>
      <c r="E262" s="1"/>
      <c r="F262" s="1"/>
      <c r="G262" s="1"/>
    </row>
    <row r="263" spans="1:7" ht="15">
      <c r="A263" s="1"/>
      <c r="B263" s="1"/>
      <c r="C263" s="1"/>
      <c r="D263" s="1"/>
      <c r="E263" s="1"/>
      <c r="F263" s="1"/>
      <c r="G263" s="1"/>
    </row>
    <row r="264" spans="1:7" ht="15">
      <c r="A264" s="1"/>
      <c r="B264" s="1"/>
      <c r="C264" s="1"/>
      <c r="D264" s="1"/>
      <c r="E264" s="1"/>
      <c r="F264" s="1"/>
      <c r="G264" s="1"/>
    </row>
    <row r="265" spans="1:7" ht="15">
      <c r="A265" s="1"/>
      <c r="B265" s="1"/>
      <c r="C265" s="1"/>
      <c r="D265" s="1"/>
      <c r="E265" s="1"/>
      <c r="F265" s="11"/>
      <c r="G265" s="1"/>
    </row>
    <row r="266" spans="1:7" ht="15">
      <c r="A266" s="1"/>
      <c r="B266" s="1"/>
      <c r="C266" s="1"/>
      <c r="D266" s="1"/>
      <c r="E266" s="1"/>
      <c r="F266" s="11"/>
      <c r="G266" s="1"/>
    </row>
    <row r="267" spans="1:7" ht="15">
      <c r="A267" s="1"/>
      <c r="B267" s="1"/>
      <c r="C267" s="1"/>
      <c r="D267" s="1"/>
      <c r="E267" s="1"/>
      <c r="F267" s="11"/>
      <c r="G267" s="1"/>
    </row>
    <row r="268" spans="1:7" ht="15">
      <c r="A268" s="1"/>
      <c r="B268" s="1"/>
      <c r="C268" s="1"/>
      <c r="D268" s="1"/>
      <c r="E268" s="1"/>
      <c r="F268" s="11"/>
      <c r="G268" s="1"/>
    </row>
    <row r="269" spans="1:7" ht="15">
      <c r="A269" s="1"/>
      <c r="B269" s="1"/>
      <c r="C269" s="1"/>
      <c r="D269" s="1"/>
      <c r="E269" s="1"/>
      <c r="F269" s="11"/>
      <c r="G269" s="1"/>
    </row>
    <row r="270" spans="1:7" ht="15">
      <c r="A270" s="1"/>
      <c r="B270" s="1"/>
      <c r="C270" s="1"/>
      <c r="D270" s="1"/>
      <c r="E270" s="1"/>
      <c r="F270" s="11"/>
      <c r="G270" s="1"/>
    </row>
    <row r="271" spans="1:7" ht="15">
      <c r="A271" s="1"/>
      <c r="B271" s="1"/>
      <c r="C271" s="1"/>
      <c r="D271" s="1"/>
      <c r="E271" s="1"/>
      <c r="F271" s="11"/>
      <c r="G271" s="1"/>
    </row>
    <row r="272" spans="1:7" ht="15">
      <c r="A272" s="1"/>
      <c r="B272" s="1"/>
      <c r="C272" s="1"/>
      <c r="D272" s="1"/>
      <c r="E272" s="1"/>
      <c r="F272" s="11"/>
      <c r="G272" s="1"/>
    </row>
    <row r="273" spans="1:7" ht="15">
      <c r="A273" s="1"/>
      <c r="B273" s="1"/>
      <c r="C273" s="1"/>
      <c r="D273" s="1"/>
      <c r="E273" s="1"/>
      <c r="F273" s="11"/>
      <c r="G273" s="1"/>
    </row>
    <row r="274" spans="1:7" ht="15">
      <c r="A274" s="1"/>
      <c r="B274" s="1"/>
      <c r="C274" s="1"/>
      <c r="D274" s="1"/>
      <c r="E274" s="1"/>
      <c r="F274" s="11"/>
      <c r="G274" s="1"/>
    </row>
    <row r="275" spans="1:7" ht="15">
      <c r="A275" s="1"/>
      <c r="B275" s="1"/>
      <c r="C275" s="1"/>
      <c r="D275" s="1"/>
      <c r="E275" s="1"/>
      <c r="F275" s="11"/>
      <c r="G275" s="1"/>
    </row>
    <row r="276" spans="1:7" ht="15">
      <c r="A276" s="1"/>
      <c r="B276" s="1"/>
      <c r="C276" s="1"/>
      <c r="D276" s="1"/>
      <c r="E276" s="1"/>
      <c r="F276" s="11"/>
      <c r="G276" s="1"/>
    </row>
    <row r="277" spans="1:7" ht="15">
      <c r="A277" s="1"/>
      <c r="B277" s="1"/>
      <c r="C277" s="1"/>
      <c r="D277" s="1"/>
      <c r="E277" s="1"/>
      <c r="F277" s="11"/>
      <c r="G277" s="1"/>
    </row>
    <row r="278" spans="1:7" ht="15">
      <c r="A278" s="1"/>
      <c r="B278" s="1"/>
      <c r="C278" s="1"/>
      <c r="D278" s="1"/>
      <c r="E278" s="1"/>
      <c r="F278" s="11"/>
      <c r="G278" s="1"/>
    </row>
    <row r="279" spans="1:7" ht="15">
      <c r="A279" s="1"/>
      <c r="B279" s="1"/>
      <c r="C279" s="1"/>
      <c r="D279" s="1"/>
      <c r="E279" s="1"/>
      <c r="F279" s="11"/>
      <c r="G279" s="1"/>
    </row>
    <row r="280" spans="1:7" ht="15">
      <c r="A280" s="1"/>
      <c r="B280" s="1"/>
      <c r="C280" s="1"/>
      <c r="D280" s="1"/>
      <c r="E280" s="1"/>
      <c r="F280" s="11"/>
      <c r="G280" s="1"/>
    </row>
    <row r="281" spans="1:7" ht="15">
      <c r="A281" s="1"/>
      <c r="B281" s="1"/>
      <c r="C281" s="1"/>
      <c r="D281" s="1"/>
      <c r="E281" s="1"/>
      <c r="F281" s="11"/>
      <c r="G281" s="1"/>
    </row>
    <row r="282" spans="1:7" ht="15">
      <c r="A282" s="1"/>
      <c r="B282" s="1"/>
      <c r="C282" s="1"/>
      <c r="D282" s="1"/>
      <c r="E282" s="1"/>
      <c r="F282" s="11"/>
      <c r="G282" s="1"/>
    </row>
    <row r="283" spans="1:7" ht="15">
      <c r="A283" s="1"/>
      <c r="B283" s="1"/>
      <c r="C283" s="1"/>
      <c r="D283" s="1"/>
      <c r="E283" s="1"/>
      <c r="F283" s="11"/>
      <c r="G283" s="1"/>
    </row>
    <row r="284" spans="1:7" ht="15">
      <c r="A284" s="1"/>
      <c r="B284" s="1"/>
      <c r="C284" s="1"/>
      <c r="D284" s="1"/>
      <c r="E284" s="1"/>
      <c r="F284" s="11"/>
      <c r="G284" s="1"/>
    </row>
    <row r="285" spans="1:7" ht="15">
      <c r="A285" s="1"/>
      <c r="B285" s="1"/>
      <c r="C285" s="1"/>
      <c r="D285" s="1"/>
      <c r="E285" s="1"/>
      <c r="F285" s="11"/>
      <c r="G285" s="1"/>
    </row>
    <row r="286" spans="1:7" ht="15">
      <c r="A286" s="1"/>
      <c r="B286" s="1"/>
      <c r="C286" s="1"/>
      <c r="D286" s="1"/>
      <c r="E286" s="1"/>
      <c r="F286" s="11"/>
      <c r="G286" s="1"/>
    </row>
    <row r="287" spans="1:7" ht="15">
      <c r="A287" s="1"/>
      <c r="B287" s="1"/>
      <c r="C287" s="1"/>
      <c r="D287" s="1"/>
      <c r="E287" s="1"/>
      <c r="F287" s="11"/>
      <c r="G287" s="1"/>
    </row>
    <row r="288" spans="1:7" ht="15">
      <c r="A288" s="1"/>
      <c r="B288" s="1"/>
      <c r="C288" s="1"/>
      <c r="D288" s="1"/>
      <c r="E288" s="1"/>
      <c r="F288" s="11"/>
      <c r="G288" s="1"/>
    </row>
    <row r="289" spans="1:7" ht="15">
      <c r="A289" s="1"/>
      <c r="B289" s="1"/>
      <c r="C289" s="1"/>
      <c r="D289" s="1"/>
      <c r="E289" s="1"/>
      <c r="F289" s="11"/>
      <c r="G289" s="1"/>
    </row>
    <row r="290" spans="1:7" ht="15">
      <c r="A290" s="1"/>
      <c r="B290" s="1"/>
      <c r="C290" s="1"/>
      <c r="D290" s="1"/>
      <c r="E290" s="1"/>
      <c r="F290" s="11"/>
      <c r="G290" s="1"/>
    </row>
    <row r="291" spans="1:7" ht="15">
      <c r="A291" s="1"/>
      <c r="B291" s="1"/>
      <c r="C291" s="1"/>
      <c r="D291" s="1"/>
      <c r="E291" s="1"/>
      <c r="F291" s="11"/>
      <c r="G291" s="1"/>
    </row>
    <row r="292" spans="1:7" ht="15">
      <c r="A292" s="1"/>
      <c r="B292" s="1"/>
      <c r="C292" s="1"/>
      <c r="D292" s="1"/>
      <c r="E292" s="1"/>
      <c r="F292" s="11"/>
      <c r="G292" s="1"/>
    </row>
    <row r="293" spans="1:7" ht="15">
      <c r="A293" s="1"/>
      <c r="B293" s="1"/>
      <c r="C293" s="1"/>
      <c r="D293" s="1"/>
      <c r="E293" s="1"/>
      <c r="F293" s="11"/>
      <c r="G293" s="1"/>
    </row>
    <row r="294" spans="1:7" ht="15">
      <c r="A294" s="1"/>
      <c r="B294" s="1"/>
      <c r="C294" s="1"/>
      <c r="D294" s="1"/>
      <c r="E294" s="1"/>
      <c r="F294" s="11"/>
      <c r="G294" s="1"/>
    </row>
    <row r="295" spans="1:7" ht="15">
      <c r="A295" s="1"/>
      <c r="B295" s="1"/>
      <c r="C295" s="1"/>
      <c r="D295" s="1"/>
      <c r="E295" s="1"/>
      <c r="F295" s="11"/>
      <c r="G295" s="1"/>
    </row>
    <row r="296" spans="1:7" ht="15">
      <c r="A296" s="1"/>
      <c r="B296" s="1"/>
      <c r="C296" s="1"/>
      <c r="D296" s="1"/>
      <c r="E296" s="1"/>
      <c r="F296" s="11"/>
      <c r="G296" s="1"/>
    </row>
    <row r="297" spans="1:7" ht="15">
      <c r="A297" s="1"/>
      <c r="B297" s="1"/>
      <c r="C297" s="1"/>
      <c r="D297" s="1"/>
      <c r="E297" s="1"/>
      <c r="F297" s="11"/>
      <c r="G297" s="1"/>
    </row>
    <row r="298" spans="1:7" ht="15">
      <c r="A298" s="1"/>
      <c r="B298" s="1"/>
      <c r="C298" s="1"/>
      <c r="D298" s="1"/>
      <c r="E298" s="1"/>
      <c r="F298" s="11"/>
      <c r="G298" s="1"/>
    </row>
    <row r="299" spans="1:7" ht="15">
      <c r="A299" s="1"/>
      <c r="B299" s="1"/>
      <c r="C299" s="1"/>
      <c r="D299" s="1"/>
      <c r="E299" s="1"/>
      <c r="F299" s="11"/>
      <c r="G299" s="1"/>
    </row>
    <row r="300" spans="1:7" ht="15">
      <c r="A300" s="1"/>
      <c r="B300" s="1"/>
      <c r="C300" s="1"/>
      <c r="D300" s="1"/>
      <c r="E300" s="1"/>
      <c r="F300" s="11"/>
      <c r="G300" s="1"/>
    </row>
    <row r="301" spans="1:7" ht="15">
      <c r="A301" s="1"/>
      <c r="B301" s="1"/>
      <c r="C301" s="1"/>
      <c r="D301" s="1"/>
      <c r="E301" s="1"/>
      <c r="F301" s="11"/>
      <c r="G301" s="1"/>
    </row>
    <row r="302" spans="1:7" ht="15">
      <c r="A302" s="1"/>
      <c r="B302" s="1"/>
      <c r="C302" s="1"/>
      <c r="D302" s="1"/>
      <c r="E302" s="1"/>
      <c r="F302" s="11"/>
      <c r="G302" s="1"/>
    </row>
    <row r="303" spans="1:7" ht="15">
      <c r="A303" s="1"/>
      <c r="B303" s="1"/>
      <c r="C303" s="1"/>
      <c r="D303" s="1"/>
      <c r="E303" s="1"/>
      <c r="F303" s="11"/>
      <c r="G303" s="1"/>
    </row>
    <row r="304" spans="1:7" ht="15">
      <c r="A304" s="1"/>
      <c r="B304" s="1"/>
      <c r="C304" s="1"/>
      <c r="D304" s="1"/>
      <c r="E304" s="1"/>
      <c r="F304" s="11"/>
      <c r="G304" s="1"/>
    </row>
    <row r="305" spans="1:7" ht="15">
      <c r="A305" s="1"/>
      <c r="B305" s="1"/>
      <c r="C305" s="1"/>
      <c r="D305" s="1"/>
      <c r="E305" s="1"/>
      <c r="F305" s="11"/>
      <c r="G305" s="1"/>
    </row>
    <row r="306" spans="1:7" ht="15">
      <c r="A306" s="1"/>
      <c r="B306" s="1"/>
      <c r="C306" s="1"/>
      <c r="D306" s="1"/>
      <c r="E306" s="1"/>
      <c r="F306" s="11"/>
      <c r="G306" s="1"/>
    </row>
    <row r="307" spans="1:7" ht="15">
      <c r="A307" s="1"/>
      <c r="B307" s="1"/>
      <c r="C307" s="1"/>
      <c r="D307" s="1"/>
      <c r="E307" s="1"/>
      <c r="F307" s="11"/>
      <c r="G307" s="1"/>
    </row>
    <row r="308" spans="1:7" ht="15">
      <c r="A308" s="1"/>
      <c r="B308" s="1"/>
      <c r="C308" s="1"/>
      <c r="D308" s="1"/>
      <c r="E308" s="1"/>
      <c r="F308" s="11"/>
      <c r="G308" s="1"/>
    </row>
    <row r="309" spans="1:7" ht="15">
      <c r="A309" s="1"/>
      <c r="B309" s="1"/>
      <c r="C309" s="1"/>
      <c r="D309" s="1"/>
      <c r="E309" s="1"/>
      <c r="F309" s="11"/>
      <c r="G309" s="1"/>
    </row>
    <row r="310" spans="1:7" ht="15">
      <c r="A310" s="1"/>
      <c r="B310" s="1"/>
      <c r="C310" s="1"/>
      <c r="D310" s="1"/>
      <c r="E310" s="1"/>
      <c r="F310" s="11"/>
      <c r="G310" s="1"/>
    </row>
    <row r="311" spans="1:7" ht="15">
      <c r="A311" s="1"/>
      <c r="B311" s="1"/>
      <c r="C311" s="1"/>
      <c r="D311" s="1"/>
      <c r="E311" s="1"/>
      <c r="F311" s="11"/>
      <c r="G311" s="1"/>
    </row>
    <row r="312" spans="1:7" ht="15">
      <c r="A312" s="1"/>
      <c r="B312" s="1"/>
      <c r="C312" s="1"/>
      <c r="D312" s="1"/>
      <c r="E312" s="1"/>
      <c r="F312" s="11"/>
      <c r="G312" s="1"/>
    </row>
    <row r="313" spans="1:7" ht="15">
      <c r="A313" s="1"/>
      <c r="B313" s="1"/>
      <c r="C313" s="1"/>
      <c r="D313" s="1"/>
      <c r="E313" s="1"/>
      <c r="F313" s="11"/>
      <c r="G313" s="1"/>
    </row>
    <row r="314" spans="1:7" ht="15">
      <c r="A314" s="1"/>
      <c r="B314" s="1"/>
      <c r="C314" s="1"/>
      <c r="D314" s="1"/>
      <c r="E314" s="1"/>
      <c r="F314" s="11"/>
      <c r="G314" s="1"/>
    </row>
    <row r="315" spans="1:7" ht="15">
      <c r="A315" s="1"/>
      <c r="B315" s="1"/>
      <c r="C315" s="1"/>
      <c r="D315" s="1"/>
      <c r="E315" s="1"/>
      <c r="F315" s="11"/>
      <c r="G315" s="1"/>
    </row>
    <row r="316" spans="1:7" ht="15">
      <c r="A316" s="1"/>
      <c r="B316" s="1"/>
      <c r="C316" s="1"/>
      <c r="D316" s="1"/>
      <c r="E316" s="1"/>
      <c r="F316" s="11"/>
      <c r="G316" s="1"/>
    </row>
    <row r="317" spans="1:7" ht="15">
      <c r="A317" s="1"/>
      <c r="B317" s="1"/>
      <c r="C317" s="1"/>
      <c r="D317" s="1"/>
      <c r="E317" s="1"/>
      <c r="F317" s="11"/>
      <c r="G317" s="1"/>
    </row>
    <row r="318" spans="1:7" ht="15">
      <c r="A318" s="1"/>
      <c r="B318" s="1"/>
      <c r="C318" s="1"/>
      <c r="D318" s="1"/>
      <c r="E318" s="1"/>
      <c r="F318" s="11"/>
      <c r="G318" s="1"/>
    </row>
    <row r="319" spans="1:7" ht="15">
      <c r="A319" s="1"/>
      <c r="B319" s="1"/>
      <c r="C319" s="1"/>
      <c r="D319" s="1"/>
      <c r="E319" s="1"/>
      <c r="F319" s="11"/>
      <c r="G319" s="1"/>
    </row>
    <row r="320" spans="1:7" ht="15">
      <c r="A320" s="1"/>
      <c r="B320" s="1"/>
      <c r="C320" s="1"/>
      <c r="D320" s="1"/>
      <c r="E320" s="1"/>
      <c r="F320" s="11"/>
      <c r="G320" s="1"/>
    </row>
  </sheetData>
  <printOptions/>
  <pageMargins left="0.5" right="0.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G54"/>
  <sheetViews>
    <sheetView defaultGridColor="0" zoomScale="87" zoomScaleNormal="87" colorId="22" workbookViewId="0" topLeftCell="A1">
      <selection activeCell="A1" sqref="A1"/>
    </sheetView>
  </sheetViews>
  <sheetFormatPr defaultColWidth="9.77734375" defaultRowHeight="15"/>
  <cols>
    <col min="1" max="1" width="17.77734375" style="0" customWidth="1"/>
    <col min="2" max="6" width="12.77734375" style="0" customWidth="1"/>
  </cols>
  <sheetData>
    <row r="1" spans="1:7" ht="15">
      <c r="A1" s="1"/>
      <c r="B1" s="1"/>
      <c r="C1" s="1" t="s">
        <v>68</v>
      </c>
      <c r="D1" s="1"/>
      <c r="E1" s="1"/>
      <c r="F1" s="11"/>
      <c r="G1" s="1"/>
    </row>
    <row r="2" spans="1:7" ht="15">
      <c r="A2" s="1"/>
      <c r="B2" s="1"/>
      <c r="C2" s="4" t="s">
        <v>77</v>
      </c>
      <c r="D2" s="1"/>
      <c r="E2" s="1"/>
      <c r="F2" s="11"/>
      <c r="G2" s="1"/>
    </row>
    <row r="3" spans="1:7" ht="15">
      <c r="A3" s="1"/>
      <c r="B3" s="1"/>
      <c r="C3" s="1"/>
      <c r="D3" s="1"/>
      <c r="E3" s="1"/>
      <c r="F3" s="11"/>
      <c r="G3" s="1"/>
    </row>
    <row r="4" spans="1:7" ht="15">
      <c r="A4" s="5"/>
      <c r="B4" s="6" t="s">
        <v>70</v>
      </c>
      <c r="C4" s="7" t="s">
        <v>70</v>
      </c>
      <c r="D4" s="7"/>
      <c r="E4" s="7" t="s">
        <v>71</v>
      </c>
      <c r="F4" s="7" t="s">
        <v>72</v>
      </c>
      <c r="G4" s="1"/>
    </row>
    <row r="5" spans="1:7" ht="15">
      <c r="A5" s="8" t="s">
        <v>13</v>
      </c>
      <c r="B5" s="9" t="s">
        <v>73</v>
      </c>
      <c r="C5" s="10" t="s">
        <v>74</v>
      </c>
      <c r="D5" s="10" t="s">
        <v>75</v>
      </c>
      <c r="E5" s="10" t="s">
        <v>76</v>
      </c>
      <c r="F5" s="10" t="s">
        <v>76</v>
      </c>
      <c r="G5" s="1"/>
    </row>
    <row r="6" spans="1:7" ht="15">
      <c r="A6" s="1"/>
      <c r="B6" s="11"/>
      <c r="C6" s="11"/>
      <c r="D6" s="11"/>
      <c r="E6" s="12">
        <v>-1000</v>
      </c>
      <c r="F6" s="11"/>
      <c r="G6" s="1"/>
    </row>
    <row r="7" spans="1:7" ht="15">
      <c r="A7" s="1" t="s">
        <v>67</v>
      </c>
      <c r="B7" s="3">
        <v>414639</v>
      </c>
      <c r="C7" s="3">
        <v>272188</v>
      </c>
      <c r="D7" s="3">
        <v>32706135</v>
      </c>
      <c r="E7" s="13">
        <v>1430273</v>
      </c>
      <c r="F7" s="14">
        <v>43.73</v>
      </c>
      <c r="G7" s="1"/>
    </row>
    <row r="8" spans="1:7" ht="15">
      <c r="A8" s="1" t="s">
        <v>20</v>
      </c>
      <c r="B8" s="3">
        <v>9429</v>
      </c>
      <c r="C8" s="3">
        <v>7056</v>
      </c>
      <c r="D8" s="3">
        <v>457263</v>
      </c>
      <c r="E8" s="13">
        <v>20470</v>
      </c>
      <c r="F8" s="14">
        <v>44.77</v>
      </c>
      <c r="G8" s="1"/>
    </row>
    <row r="9" spans="1:7" ht="15">
      <c r="A9" s="1" t="s">
        <v>21</v>
      </c>
      <c r="B9" s="1">
        <v>58</v>
      </c>
      <c r="C9" s="1">
        <v>40</v>
      </c>
      <c r="D9" s="3">
        <v>29232</v>
      </c>
      <c r="E9" s="13">
        <v>965</v>
      </c>
      <c r="F9" s="14">
        <v>33</v>
      </c>
      <c r="G9" s="1"/>
    </row>
    <row r="10" spans="1:7" ht="15">
      <c r="A10" s="1" t="s">
        <v>22</v>
      </c>
      <c r="B10" s="3">
        <v>2513</v>
      </c>
      <c r="C10" s="3">
        <v>1730</v>
      </c>
      <c r="D10" s="3">
        <v>154230</v>
      </c>
      <c r="E10" s="13">
        <v>6629</v>
      </c>
      <c r="F10" s="14">
        <v>42.98</v>
      </c>
      <c r="G10" s="1"/>
    </row>
    <row r="11" spans="1:7" ht="15">
      <c r="A11" s="1" t="s">
        <v>23</v>
      </c>
      <c r="B11" s="1">
        <v>428</v>
      </c>
      <c r="C11" s="1">
        <v>326</v>
      </c>
      <c r="D11" s="3">
        <v>136032</v>
      </c>
      <c r="E11" s="13">
        <v>3747</v>
      </c>
      <c r="F11" s="14">
        <v>27.54</v>
      </c>
      <c r="G11" s="1"/>
    </row>
    <row r="12" spans="1:7" ht="15">
      <c r="A12" s="1" t="s">
        <v>24</v>
      </c>
      <c r="B12" s="3">
        <v>12527</v>
      </c>
      <c r="C12" s="3">
        <v>6181</v>
      </c>
      <c r="D12" s="3">
        <v>2402656</v>
      </c>
      <c r="E12" s="13">
        <v>75482</v>
      </c>
      <c r="F12" s="14">
        <v>31.42</v>
      </c>
      <c r="G12" s="1"/>
    </row>
    <row r="13" spans="1:7" ht="15">
      <c r="A13" s="1" t="s">
        <v>25</v>
      </c>
      <c r="B13" s="1">
        <v>16</v>
      </c>
      <c r="C13" s="1">
        <v>16</v>
      </c>
      <c r="D13" s="1">
        <v>235</v>
      </c>
      <c r="E13" s="13">
        <v>14</v>
      </c>
      <c r="F13" s="14">
        <v>61.35</v>
      </c>
      <c r="G13" s="1"/>
    </row>
    <row r="14" spans="1:7" ht="15">
      <c r="A14" s="1" t="s">
        <v>26</v>
      </c>
      <c r="B14" s="1">
        <v>75</v>
      </c>
      <c r="C14" s="1">
        <v>60</v>
      </c>
      <c r="D14" s="3">
        <v>1661</v>
      </c>
      <c r="E14" s="13">
        <v>111</v>
      </c>
      <c r="F14" s="14">
        <v>66.62</v>
      </c>
      <c r="G14" s="1"/>
    </row>
    <row r="15" spans="1:7" ht="15">
      <c r="A15" s="1" t="s">
        <v>27</v>
      </c>
      <c r="B15" s="3">
        <v>1936</v>
      </c>
      <c r="C15" s="3">
        <v>1585</v>
      </c>
      <c r="D15" s="3">
        <v>84464</v>
      </c>
      <c r="E15" s="13">
        <v>3178</v>
      </c>
      <c r="F15" s="14">
        <v>37.63</v>
      </c>
      <c r="G15" s="1"/>
    </row>
    <row r="16" spans="1:7" ht="15">
      <c r="A16" s="1" t="s">
        <v>28</v>
      </c>
      <c r="B16" s="3">
        <v>8171</v>
      </c>
      <c r="C16" s="3">
        <v>6167</v>
      </c>
      <c r="D16" s="3">
        <v>305608</v>
      </c>
      <c r="E16" s="13">
        <v>12172</v>
      </c>
      <c r="F16" s="14">
        <v>39.83</v>
      </c>
      <c r="G16" s="1"/>
    </row>
    <row r="17" spans="1:7" ht="15">
      <c r="A17" s="1" t="s">
        <v>29</v>
      </c>
      <c r="B17" s="3">
        <v>5231</v>
      </c>
      <c r="C17" s="3">
        <v>2997</v>
      </c>
      <c r="D17" s="3">
        <v>792852</v>
      </c>
      <c r="E17" s="13">
        <v>30808</v>
      </c>
      <c r="F17" s="14">
        <v>38.86</v>
      </c>
      <c r="G17" s="1"/>
    </row>
    <row r="18" spans="1:7" ht="15">
      <c r="A18" s="1" t="s">
        <v>30</v>
      </c>
      <c r="B18" s="3">
        <v>25251</v>
      </c>
      <c r="C18" s="3">
        <v>17707</v>
      </c>
      <c r="D18" s="3">
        <v>662111</v>
      </c>
      <c r="E18" s="13">
        <v>53071</v>
      </c>
      <c r="F18" s="14">
        <v>80.15</v>
      </c>
      <c r="G18" s="1"/>
    </row>
    <row r="19" spans="1:7" ht="15">
      <c r="A19" s="1" t="s">
        <v>31</v>
      </c>
      <c r="B19" s="3">
        <v>8689</v>
      </c>
      <c r="C19" s="3">
        <v>6705</v>
      </c>
      <c r="D19" s="3">
        <v>211074</v>
      </c>
      <c r="E19" s="13">
        <v>15909</v>
      </c>
      <c r="F19" s="14">
        <v>75.37</v>
      </c>
      <c r="G19" s="1"/>
    </row>
    <row r="20" spans="1:7" ht="15">
      <c r="A20" s="1" t="s">
        <v>32</v>
      </c>
      <c r="B20" s="3">
        <v>35932</v>
      </c>
      <c r="C20" s="3">
        <v>25012</v>
      </c>
      <c r="D20" s="3">
        <v>1450012</v>
      </c>
      <c r="E20" s="13">
        <v>132306</v>
      </c>
      <c r="F20" s="14">
        <v>91.25</v>
      </c>
      <c r="G20" s="1"/>
    </row>
    <row r="21" spans="1:7" ht="15">
      <c r="A21" s="1" t="s">
        <v>33</v>
      </c>
      <c r="B21" s="3">
        <v>38491</v>
      </c>
      <c r="C21" s="3">
        <v>24250</v>
      </c>
      <c r="D21" s="3">
        <v>3072337</v>
      </c>
      <c r="E21" s="13">
        <v>118622</v>
      </c>
      <c r="F21" s="14">
        <v>38.61</v>
      </c>
      <c r="G21" s="1"/>
    </row>
    <row r="22" spans="1:7" ht="15">
      <c r="A22" s="1" t="s">
        <v>34</v>
      </c>
      <c r="B22" s="3">
        <v>7553</v>
      </c>
      <c r="C22" s="3">
        <v>5566</v>
      </c>
      <c r="D22" s="3">
        <v>286675</v>
      </c>
      <c r="E22" s="13">
        <v>19766</v>
      </c>
      <c r="F22" s="14">
        <v>68.95</v>
      </c>
      <c r="G22" s="1"/>
    </row>
    <row r="23" spans="1:7" ht="15">
      <c r="A23" s="1" t="s">
        <v>35</v>
      </c>
      <c r="B23" s="3">
        <v>3087</v>
      </c>
      <c r="C23" s="3">
        <v>2186</v>
      </c>
      <c r="D23" s="3">
        <v>227776</v>
      </c>
      <c r="E23" s="13">
        <v>10377</v>
      </c>
      <c r="F23" s="14">
        <v>45.56</v>
      </c>
      <c r="G23" s="1"/>
    </row>
    <row r="24" spans="1:7" ht="15">
      <c r="A24" s="1" t="s">
        <v>36</v>
      </c>
      <c r="B24" s="1">
        <v>741</v>
      </c>
      <c r="C24" s="1">
        <v>504</v>
      </c>
      <c r="D24" s="3">
        <v>23382</v>
      </c>
      <c r="E24" s="13">
        <v>1156</v>
      </c>
      <c r="F24" s="14">
        <v>49.44</v>
      </c>
      <c r="G24" s="1"/>
    </row>
    <row r="25" spans="1:7" ht="15">
      <c r="A25" s="1" t="s">
        <v>37</v>
      </c>
      <c r="B25" s="1">
        <v>582</v>
      </c>
      <c r="C25" s="1">
        <v>485</v>
      </c>
      <c r="D25" s="3">
        <v>11492</v>
      </c>
      <c r="E25" s="13">
        <v>766</v>
      </c>
      <c r="F25" s="14">
        <v>66.68</v>
      </c>
      <c r="G25" s="1"/>
    </row>
    <row r="26" spans="1:7" ht="15">
      <c r="A26" s="1" t="s">
        <v>38</v>
      </c>
      <c r="B26" s="1">
        <v>4</v>
      </c>
      <c r="C26" s="1">
        <v>3</v>
      </c>
      <c r="D26" s="1">
        <v>46</v>
      </c>
      <c r="E26" s="13">
        <v>4</v>
      </c>
      <c r="F26" s="14">
        <v>83.65</v>
      </c>
      <c r="G26" s="1"/>
    </row>
    <row r="27" spans="1:7" ht="15">
      <c r="A27" s="1" t="s">
        <v>39</v>
      </c>
      <c r="B27" s="3">
        <v>6413</v>
      </c>
      <c r="C27" s="3">
        <v>5146</v>
      </c>
      <c r="D27" s="3">
        <v>193262</v>
      </c>
      <c r="E27" s="13">
        <v>11042</v>
      </c>
      <c r="F27" s="14">
        <v>57.14</v>
      </c>
      <c r="G27" s="1"/>
    </row>
    <row r="28" spans="1:7" ht="15">
      <c r="A28" s="1" t="s">
        <v>40</v>
      </c>
      <c r="B28" s="3">
        <v>28229</v>
      </c>
      <c r="C28" s="3">
        <v>18562</v>
      </c>
      <c r="D28" s="3">
        <v>1442947</v>
      </c>
      <c r="E28" s="13">
        <v>74502</v>
      </c>
      <c r="F28" s="14">
        <v>51.63</v>
      </c>
      <c r="G28" s="1"/>
    </row>
    <row r="29" spans="1:7" ht="15">
      <c r="A29" s="1" t="s">
        <v>41</v>
      </c>
      <c r="B29" s="3">
        <v>14453</v>
      </c>
      <c r="C29" s="3">
        <v>10643</v>
      </c>
      <c r="D29" s="3">
        <v>794963</v>
      </c>
      <c r="E29" s="13">
        <v>30643</v>
      </c>
      <c r="F29" s="14">
        <v>38.55</v>
      </c>
      <c r="G29" s="1"/>
    </row>
    <row r="30" spans="1:7" ht="15">
      <c r="A30" s="1" t="s">
        <v>42</v>
      </c>
      <c r="B30" s="3">
        <v>26379</v>
      </c>
      <c r="C30" s="3">
        <v>18117</v>
      </c>
      <c r="D30" s="3">
        <v>1474871</v>
      </c>
      <c r="E30" s="13">
        <v>95972</v>
      </c>
      <c r="F30" s="14">
        <v>65.07</v>
      </c>
      <c r="G30" s="1"/>
    </row>
    <row r="31" spans="1:7" ht="15">
      <c r="A31" s="1" t="s">
        <v>43</v>
      </c>
      <c r="B31" s="3">
        <v>16748</v>
      </c>
      <c r="C31" s="3">
        <v>6416</v>
      </c>
      <c r="D31" s="3">
        <v>3324900</v>
      </c>
      <c r="E31" s="13">
        <v>110756</v>
      </c>
      <c r="F31" s="14">
        <v>33.31</v>
      </c>
      <c r="G31" s="1"/>
    </row>
    <row r="32" spans="1:7" ht="15">
      <c r="A32" s="1" t="s">
        <v>44</v>
      </c>
      <c r="B32" s="3">
        <v>17256</v>
      </c>
      <c r="C32" s="3">
        <v>11205</v>
      </c>
      <c r="D32" s="3">
        <v>1164896</v>
      </c>
      <c r="E32" s="13">
        <v>61487</v>
      </c>
      <c r="F32" s="14">
        <v>52.78</v>
      </c>
      <c r="G32" s="1"/>
    </row>
    <row r="33" spans="1:7" ht="15">
      <c r="A33" s="1" t="s">
        <v>45</v>
      </c>
      <c r="B33" s="1">
        <v>1</v>
      </c>
      <c r="C33" s="1">
        <v>1</v>
      </c>
      <c r="D33" s="1">
        <v>11</v>
      </c>
      <c r="E33" s="13">
        <v>1</v>
      </c>
      <c r="F33" s="14">
        <v>48</v>
      </c>
      <c r="G33" s="1"/>
    </row>
    <row r="34" spans="1:7" ht="15">
      <c r="A34" s="1" t="s">
        <v>46</v>
      </c>
      <c r="B34" s="1">
        <v>92</v>
      </c>
      <c r="C34" s="1">
        <v>68</v>
      </c>
      <c r="D34" s="3">
        <v>2174</v>
      </c>
      <c r="E34" s="13">
        <v>104</v>
      </c>
      <c r="F34" s="14">
        <v>47.63</v>
      </c>
      <c r="G34" s="1"/>
    </row>
    <row r="35" spans="1:7" ht="15">
      <c r="A35" s="1" t="s">
        <v>47</v>
      </c>
      <c r="B35" s="3">
        <v>2605</v>
      </c>
      <c r="C35" s="3">
        <v>1641</v>
      </c>
      <c r="D35" s="3">
        <v>589915</v>
      </c>
      <c r="E35" s="13">
        <v>18455</v>
      </c>
      <c r="F35" s="14">
        <v>31.28</v>
      </c>
      <c r="G35" s="1"/>
    </row>
    <row r="36" spans="1:7" ht="15">
      <c r="A36" s="1" t="s">
        <v>48</v>
      </c>
      <c r="B36" s="3">
        <v>1666</v>
      </c>
      <c r="C36" s="3">
        <v>1281</v>
      </c>
      <c r="D36" s="3">
        <v>49303</v>
      </c>
      <c r="E36" s="13">
        <v>2000</v>
      </c>
      <c r="F36" s="14">
        <v>40.56</v>
      </c>
      <c r="G36" s="1"/>
    </row>
    <row r="37" spans="1:7" ht="15">
      <c r="A37" s="1" t="s">
        <v>49</v>
      </c>
      <c r="B37" s="3">
        <v>4294</v>
      </c>
      <c r="C37" s="3">
        <v>3345</v>
      </c>
      <c r="D37" s="3">
        <v>85910</v>
      </c>
      <c r="E37" s="13">
        <v>3767</v>
      </c>
      <c r="F37" s="14">
        <v>43.85</v>
      </c>
      <c r="G37" s="1"/>
    </row>
    <row r="38" spans="1:7" ht="15">
      <c r="A38" s="1" t="s">
        <v>50</v>
      </c>
      <c r="B38" s="3">
        <v>28702</v>
      </c>
      <c r="C38" s="3">
        <v>14856</v>
      </c>
      <c r="D38" s="3">
        <v>3212781</v>
      </c>
      <c r="E38" s="13">
        <v>105076</v>
      </c>
      <c r="F38" s="14">
        <v>32.71</v>
      </c>
      <c r="G38" s="1"/>
    </row>
    <row r="39" spans="1:7" ht="15">
      <c r="A39" s="1" t="s">
        <v>51</v>
      </c>
      <c r="B39" s="3">
        <v>7598</v>
      </c>
      <c r="C39" s="3">
        <v>5975</v>
      </c>
      <c r="D39" s="3">
        <v>219596</v>
      </c>
      <c r="E39" s="13">
        <v>16001</v>
      </c>
      <c r="F39" s="14">
        <v>72.87</v>
      </c>
      <c r="G39" s="1"/>
    </row>
    <row r="40" spans="1:7" ht="15">
      <c r="A40" s="1" t="s">
        <v>52</v>
      </c>
      <c r="B40" s="3">
        <v>8964</v>
      </c>
      <c r="C40" s="3">
        <v>6120</v>
      </c>
      <c r="D40" s="3">
        <v>1053101</v>
      </c>
      <c r="E40" s="13">
        <v>34268</v>
      </c>
      <c r="F40" s="14">
        <v>32.54</v>
      </c>
      <c r="G40" s="1"/>
    </row>
    <row r="41" spans="1:7" ht="15">
      <c r="A41" s="1" t="s">
        <v>53</v>
      </c>
      <c r="B41" s="3">
        <v>2417</v>
      </c>
      <c r="C41" s="3">
        <v>1420</v>
      </c>
      <c r="D41" s="3">
        <v>506366</v>
      </c>
      <c r="E41" s="13">
        <v>23757</v>
      </c>
      <c r="F41" s="14">
        <v>46.92</v>
      </c>
      <c r="G41" s="1"/>
    </row>
    <row r="42" spans="1:7" ht="15">
      <c r="A42" s="1" t="s">
        <v>54</v>
      </c>
      <c r="B42" s="3">
        <v>1698</v>
      </c>
      <c r="C42" s="3">
        <v>1398</v>
      </c>
      <c r="D42" s="3">
        <v>53654</v>
      </c>
      <c r="E42" s="13">
        <v>2164</v>
      </c>
      <c r="F42" s="14">
        <v>40.33</v>
      </c>
      <c r="G42" s="1"/>
    </row>
    <row r="43" spans="1:7" ht="15">
      <c r="A43" s="1" t="s">
        <v>55</v>
      </c>
      <c r="B43" s="1">
        <v>17</v>
      </c>
      <c r="C43" s="1">
        <v>17</v>
      </c>
      <c r="D43" s="1">
        <v>596</v>
      </c>
      <c r="E43" s="13">
        <v>56</v>
      </c>
      <c r="F43" s="14">
        <v>93.97</v>
      </c>
      <c r="G43" s="1"/>
    </row>
    <row r="44" spans="1:7" ht="15">
      <c r="A44" s="1" t="s">
        <v>56</v>
      </c>
      <c r="B44" s="3">
        <v>5345</v>
      </c>
      <c r="C44" s="3">
        <v>3739</v>
      </c>
      <c r="D44" s="3">
        <v>173488</v>
      </c>
      <c r="E44" s="13">
        <v>5513</v>
      </c>
      <c r="F44" s="14">
        <v>31.78</v>
      </c>
      <c r="G44" s="1"/>
    </row>
    <row r="45" spans="1:7" ht="15">
      <c r="A45" s="1" t="s">
        <v>57</v>
      </c>
      <c r="B45" s="3">
        <v>14408</v>
      </c>
      <c r="C45" s="3">
        <v>7829</v>
      </c>
      <c r="D45" s="3">
        <v>1328539</v>
      </c>
      <c r="E45" s="13">
        <v>50903</v>
      </c>
      <c r="F45" s="14">
        <v>38.31</v>
      </c>
      <c r="G45" s="1"/>
    </row>
    <row r="46" spans="1:7" ht="15">
      <c r="A46" s="1" t="s">
        <v>58</v>
      </c>
      <c r="B46" s="3">
        <v>6838</v>
      </c>
      <c r="C46" s="3">
        <v>5381</v>
      </c>
      <c r="D46" s="3">
        <v>255948</v>
      </c>
      <c r="E46" s="13">
        <v>14576</v>
      </c>
      <c r="F46" s="14">
        <v>56.95</v>
      </c>
      <c r="G46" s="1"/>
    </row>
    <row r="47" spans="1:7" ht="15">
      <c r="A47" s="1" t="s">
        <v>59</v>
      </c>
      <c r="B47" s="3">
        <v>24376</v>
      </c>
      <c r="C47" s="3">
        <v>17498</v>
      </c>
      <c r="D47" s="3">
        <v>4001666</v>
      </c>
      <c r="E47" s="13">
        <v>141048</v>
      </c>
      <c r="F47" s="14">
        <v>35.25</v>
      </c>
      <c r="G47" s="1"/>
    </row>
    <row r="48" spans="1:7" ht="15">
      <c r="A48" s="1" t="s">
        <v>60</v>
      </c>
      <c r="B48" s="3">
        <v>1051</v>
      </c>
      <c r="C48" s="1">
        <v>616</v>
      </c>
      <c r="D48" s="3">
        <v>205135</v>
      </c>
      <c r="E48" s="13">
        <v>6207</v>
      </c>
      <c r="F48" s="14">
        <v>30.26</v>
      </c>
      <c r="G48" s="1"/>
    </row>
    <row r="49" spans="1:7" ht="15">
      <c r="A49" s="1" t="s">
        <v>61</v>
      </c>
      <c r="B49" s="1">
        <v>4</v>
      </c>
      <c r="C49" s="1">
        <v>4</v>
      </c>
      <c r="D49" s="1">
        <v>116</v>
      </c>
      <c r="E49" s="13">
        <v>5</v>
      </c>
      <c r="F49" s="14">
        <v>39.95</v>
      </c>
      <c r="G49" s="1"/>
    </row>
    <row r="50" spans="1:7" ht="15">
      <c r="A50" s="1" t="s">
        <v>62</v>
      </c>
      <c r="B50" s="3">
        <v>1793</v>
      </c>
      <c r="C50" s="3">
        <v>1480</v>
      </c>
      <c r="D50" s="3">
        <v>41549</v>
      </c>
      <c r="E50" s="13">
        <v>1684</v>
      </c>
      <c r="F50" s="14">
        <v>40.53</v>
      </c>
      <c r="G50" s="1"/>
    </row>
    <row r="51" spans="1:7" ht="15">
      <c r="A51" s="1" t="s">
        <v>63</v>
      </c>
      <c r="B51" s="3">
        <v>8209</v>
      </c>
      <c r="C51" s="3">
        <v>3798</v>
      </c>
      <c r="D51" s="3">
        <v>1387843</v>
      </c>
      <c r="E51" s="13">
        <v>70975</v>
      </c>
      <c r="F51" s="14">
        <v>51.14</v>
      </c>
      <c r="G51" s="1"/>
    </row>
    <row r="52" spans="1:7" ht="15">
      <c r="A52" s="1" t="s">
        <v>64</v>
      </c>
      <c r="B52" s="1">
        <v>27</v>
      </c>
      <c r="C52" s="1">
        <v>23</v>
      </c>
      <c r="D52" s="1">
        <v>936</v>
      </c>
      <c r="E52" s="13">
        <v>39</v>
      </c>
      <c r="F52" s="14">
        <v>41.32</v>
      </c>
      <c r="G52" s="1"/>
    </row>
    <row r="53" spans="1:7" ht="15">
      <c r="A53" s="1" t="s">
        <v>65</v>
      </c>
      <c r="B53" s="3">
        <v>23354</v>
      </c>
      <c r="C53" s="3">
        <v>16389</v>
      </c>
      <c r="D53" s="3">
        <v>553173</v>
      </c>
      <c r="E53" s="13">
        <v>36141</v>
      </c>
      <c r="F53" s="14">
        <v>65.33</v>
      </c>
      <c r="G53" s="1"/>
    </row>
    <row r="54" spans="1:7" ht="15">
      <c r="A54" s="1" t="s">
        <v>66</v>
      </c>
      <c r="B54" s="1">
        <v>987</v>
      </c>
      <c r="C54" s="1">
        <v>643</v>
      </c>
      <c r="D54" s="3">
        <v>279204</v>
      </c>
      <c r="E54" s="13">
        <v>7577</v>
      </c>
      <c r="F54" s="14">
        <v>27.14</v>
      </c>
      <c r="G54" s="1"/>
    </row>
  </sheetData>
  <printOptions/>
  <pageMargins left="0.5" right="0.5" top="0.5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G54"/>
  <sheetViews>
    <sheetView defaultGridColor="0" zoomScale="87" zoomScaleNormal="87" colorId="22" workbookViewId="0" topLeftCell="A1">
      <selection activeCell="A1" sqref="A1"/>
    </sheetView>
  </sheetViews>
  <sheetFormatPr defaultColWidth="9.77734375" defaultRowHeight="15"/>
  <cols>
    <col min="1" max="1" width="17.77734375" style="0" customWidth="1"/>
    <col min="2" max="6" width="12.77734375" style="0" customWidth="1"/>
  </cols>
  <sheetData>
    <row r="1" spans="1:7" ht="15">
      <c r="A1" s="1"/>
      <c r="B1" s="1"/>
      <c r="C1" s="1" t="s">
        <v>68</v>
      </c>
      <c r="D1" s="1"/>
      <c r="E1" s="1"/>
      <c r="F1" s="11"/>
      <c r="G1" s="1"/>
    </row>
    <row r="2" spans="1:7" ht="15">
      <c r="A2" s="1"/>
      <c r="B2" s="1"/>
      <c r="C2" s="4" t="s">
        <v>78</v>
      </c>
      <c r="D2" s="1"/>
      <c r="E2" s="1"/>
      <c r="F2" s="11"/>
      <c r="G2" s="1"/>
    </row>
    <row r="3" spans="1:7" ht="15">
      <c r="A3" s="1"/>
      <c r="B3" s="1"/>
      <c r="C3" s="1"/>
      <c r="D3" s="1"/>
      <c r="E3" s="1"/>
      <c r="F3" s="11"/>
      <c r="G3" s="1"/>
    </row>
    <row r="4" spans="1:7" ht="15">
      <c r="A4" s="5"/>
      <c r="B4" s="6" t="s">
        <v>70</v>
      </c>
      <c r="C4" s="7" t="s">
        <v>70</v>
      </c>
      <c r="D4" s="7"/>
      <c r="E4" s="7" t="s">
        <v>71</v>
      </c>
      <c r="F4" s="7" t="s">
        <v>72</v>
      </c>
      <c r="G4" s="1"/>
    </row>
    <row r="5" spans="1:7" ht="15">
      <c r="A5" s="8" t="s">
        <v>13</v>
      </c>
      <c r="B5" s="9" t="s">
        <v>73</v>
      </c>
      <c r="C5" s="10" t="s">
        <v>74</v>
      </c>
      <c r="D5" s="10" t="s">
        <v>75</v>
      </c>
      <c r="E5" s="10" t="s">
        <v>76</v>
      </c>
      <c r="F5" s="10" t="s">
        <v>76</v>
      </c>
      <c r="G5" s="1"/>
    </row>
    <row r="6" spans="1:7" ht="15">
      <c r="A6" s="1"/>
      <c r="B6" s="11"/>
      <c r="C6" s="11"/>
      <c r="D6" s="11"/>
      <c r="E6" s="12">
        <v>-1000</v>
      </c>
      <c r="F6" s="11"/>
      <c r="G6" s="1"/>
    </row>
    <row r="7" spans="1:7" ht="15">
      <c r="A7" s="1" t="s">
        <v>67</v>
      </c>
      <c r="B7" s="3">
        <v>324361</v>
      </c>
      <c r="C7" s="3">
        <v>196034</v>
      </c>
      <c r="D7" s="3">
        <v>3436051</v>
      </c>
      <c r="E7" s="13">
        <v>331506</v>
      </c>
      <c r="F7" s="14">
        <v>96.48</v>
      </c>
      <c r="G7" s="1"/>
    </row>
    <row r="8" spans="1:7" ht="15">
      <c r="A8" s="1" t="s">
        <v>20</v>
      </c>
      <c r="B8" s="3">
        <v>1229</v>
      </c>
      <c r="C8" s="1">
        <v>945</v>
      </c>
      <c r="D8" s="3">
        <v>34377</v>
      </c>
      <c r="E8" s="13">
        <v>1721</v>
      </c>
      <c r="F8" s="14">
        <v>50.07</v>
      </c>
      <c r="G8" s="1"/>
    </row>
    <row r="9" spans="1:7" ht="15">
      <c r="A9" s="1" t="s">
        <v>21</v>
      </c>
      <c r="B9" s="1">
        <v>9</v>
      </c>
      <c r="C9" s="1">
        <v>8</v>
      </c>
      <c r="D9" s="1">
        <v>516</v>
      </c>
      <c r="E9" s="13">
        <v>34</v>
      </c>
      <c r="F9" s="14">
        <v>66.52</v>
      </c>
      <c r="G9" s="1"/>
    </row>
    <row r="10" spans="1:7" ht="15">
      <c r="A10" s="1" t="s">
        <v>22</v>
      </c>
      <c r="B10" s="3">
        <v>2462</v>
      </c>
      <c r="C10" s="3">
        <v>1472</v>
      </c>
      <c r="D10" s="3">
        <v>70909</v>
      </c>
      <c r="E10" s="13">
        <v>4827</v>
      </c>
      <c r="F10" s="14">
        <v>68.08</v>
      </c>
      <c r="G10" s="1"/>
    </row>
    <row r="11" spans="1:7" ht="15">
      <c r="A11" s="1" t="s">
        <v>23</v>
      </c>
      <c r="B11" s="1">
        <v>149</v>
      </c>
      <c r="C11" s="1">
        <v>129</v>
      </c>
      <c r="D11" s="3">
        <v>11322</v>
      </c>
      <c r="E11" s="13">
        <v>1005</v>
      </c>
      <c r="F11" s="14">
        <v>88.77</v>
      </c>
      <c r="G11" s="1"/>
    </row>
    <row r="12" spans="1:7" ht="15">
      <c r="A12" s="1" t="s">
        <v>24</v>
      </c>
      <c r="B12" s="3">
        <v>1041</v>
      </c>
      <c r="C12" s="1">
        <v>585</v>
      </c>
      <c r="D12" s="3">
        <v>8888</v>
      </c>
      <c r="E12" s="13">
        <v>360</v>
      </c>
      <c r="F12" s="14">
        <v>40.48</v>
      </c>
      <c r="G12" s="1"/>
    </row>
    <row r="13" spans="1:7" ht="15">
      <c r="A13" s="1" t="s">
        <v>25</v>
      </c>
      <c r="B13" s="1">
        <v>10</v>
      </c>
      <c r="C13" s="1">
        <v>8</v>
      </c>
      <c r="D13" s="1">
        <v>83</v>
      </c>
      <c r="E13" s="13">
        <v>7</v>
      </c>
      <c r="F13" s="14">
        <v>82.32</v>
      </c>
      <c r="G13" s="1"/>
    </row>
    <row r="14" spans="1:7" ht="15">
      <c r="A14" s="1" t="s">
        <v>26</v>
      </c>
      <c r="B14" s="1">
        <v>664</v>
      </c>
      <c r="C14" s="1">
        <v>356</v>
      </c>
      <c r="D14" s="3">
        <v>6062</v>
      </c>
      <c r="E14" s="13">
        <v>675</v>
      </c>
      <c r="F14" s="14">
        <v>111.4</v>
      </c>
      <c r="G14" s="1"/>
    </row>
    <row r="15" spans="1:7" ht="15">
      <c r="A15" s="1" t="s">
        <v>27</v>
      </c>
      <c r="B15" s="1">
        <v>2</v>
      </c>
      <c r="C15" s="1">
        <v>2</v>
      </c>
      <c r="D15" s="1">
        <v>68</v>
      </c>
      <c r="E15" s="13">
        <v>3</v>
      </c>
      <c r="F15" s="14">
        <v>39.88</v>
      </c>
      <c r="G15" s="1"/>
    </row>
    <row r="16" spans="1:7" ht="15">
      <c r="A16" s="1" t="s">
        <v>28</v>
      </c>
      <c r="B16" s="1">
        <v>300</v>
      </c>
      <c r="C16" s="1">
        <v>204</v>
      </c>
      <c r="D16" s="3">
        <v>3378</v>
      </c>
      <c r="E16" s="13">
        <v>166</v>
      </c>
      <c r="F16" s="14">
        <v>49.09</v>
      </c>
      <c r="G16" s="1"/>
    </row>
    <row r="17" spans="1:7" ht="15">
      <c r="A17" s="1" t="s">
        <v>29</v>
      </c>
      <c r="B17" s="1">
        <v>610</v>
      </c>
      <c r="C17" s="1">
        <v>477</v>
      </c>
      <c r="D17" s="3">
        <v>9709</v>
      </c>
      <c r="E17" s="13">
        <v>529</v>
      </c>
      <c r="F17" s="14">
        <v>54.47</v>
      </c>
      <c r="G17" s="1"/>
    </row>
    <row r="18" spans="1:7" ht="15">
      <c r="A18" s="1" t="s">
        <v>30</v>
      </c>
      <c r="B18" s="3">
        <v>49056</v>
      </c>
      <c r="C18" s="3">
        <v>30147</v>
      </c>
      <c r="D18" s="3">
        <v>395572</v>
      </c>
      <c r="E18" s="13">
        <v>55162</v>
      </c>
      <c r="F18" s="14">
        <v>139.45</v>
      </c>
      <c r="G18" s="1"/>
    </row>
    <row r="19" spans="1:7" ht="15">
      <c r="A19" s="1" t="s">
        <v>31</v>
      </c>
      <c r="B19" s="3">
        <v>25970</v>
      </c>
      <c r="C19" s="3">
        <v>15882</v>
      </c>
      <c r="D19" s="3">
        <v>97414</v>
      </c>
      <c r="E19" s="13">
        <v>12221</v>
      </c>
      <c r="F19" s="14">
        <v>125.46</v>
      </c>
      <c r="G19" s="1"/>
    </row>
    <row r="20" spans="1:7" ht="15">
      <c r="A20" s="1" t="s">
        <v>32</v>
      </c>
      <c r="B20" s="3">
        <v>63727</v>
      </c>
      <c r="C20" s="3">
        <v>35454</v>
      </c>
      <c r="D20" s="3">
        <v>460645</v>
      </c>
      <c r="E20" s="13">
        <v>65317</v>
      </c>
      <c r="F20" s="14">
        <v>141.79</v>
      </c>
      <c r="G20" s="1"/>
    </row>
    <row r="21" spans="1:7" ht="15">
      <c r="A21" s="1" t="s">
        <v>33</v>
      </c>
      <c r="B21" s="3">
        <v>10410</v>
      </c>
      <c r="C21" s="3">
        <v>6690</v>
      </c>
      <c r="D21" s="3">
        <v>84317</v>
      </c>
      <c r="E21" s="13">
        <v>4999</v>
      </c>
      <c r="F21" s="14">
        <v>59.29</v>
      </c>
      <c r="G21" s="1"/>
    </row>
    <row r="22" spans="1:7" ht="15">
      <c r="A22" s="1" t="s">
        <v>34</v>
      </c>
      <c r="B22" s="3">
        <v>8645</v>
      </c>
      <c r="C22" s="3">
        <v>4881</v>
      </c>
      <c r="D22" s="3">
        <v>68679</v>
      </c>
      <c r="E22" s="13">
        <v>6944</v>
      </c>
      <c r="F22" s="14">
        <v>101.1</v>
      </c>
      <c r="G22" s="1"/>
    </row>
    <row r="23" spans="1:7" ht="15">
      <c r="A23" s="1" t="s">
        <v>35</v>
      </c>
      <c r="B23" s="3">
        <v>1424</v>
      </c>
      <c r="C23" s="1">
        <v>994</v>
      </c>
      <c r="D23" s="3">
        <v>76642</v>
      </c>
      <c r="E23" s="13">
        <v>5425</v>
      </c>
      <c r="F23" s="14">
        <v>70.79</v>
      </c>
      <c r="G23" s="1"/>
    </row>
    <row r="24" spans="1:7" ht="15">
      <c r="A24" s="1" t="s">
        <v>36</v>
      </c>
      <c r="B24" s="1">
        <v>141</v>
      </c>
      <c r="C24" s="1">
        <v>111</v>
      </c>
      <c r="D24" s="1">
        <v>380</v>
      </c>
      <c r="E24" s="13">
        <v>25</v>
      </c>
      <c r="F24" s="14">
        <v>64.95</v>
      </c>
      <c r="G24" s="1"/>
    </row>
    <row r="25" spans="1:7" ht="15">
      <c r="A25" s="1" t="s">
        <v>37</v>
      </c>
      <c r="B25" s="3">
        <v>5942</v>
      </c>
      <c r="C25" s="3">
        <v>3347</v>
      </c>
      <c r="D25" s="3">
        <v>74291</v>
      </c>
      <c r="E25" s="13">
        <v>9697</v>
      </c>
      <c r="F25" s="14">
        <v>130.53</v>
      </c>
      <c r="G25" s="1"/>
    </row>
    <row r="26" spans="1:7" ht="15">
      <c r="A26" s="1" t="s">
        <v>38</v>
      </c>
      <c r="B26" s="1">
        <v>10</v>
      </c>
      <c r="C26" s="1">
        <v>8</v>
      </c>
      <c r="D26" s="1">
        <v>27</v>
      </c>
      <c r="E26" s="13">
        <v>3</v>
      </c>
      <c r="F26" s="14">
        <v>105.06</v>
      </c>
      <c r="G26" s="1"/>
    </row>
    <row r="27" spans="1:7" ht="15">
      <c r="A27" s="1" t="s">
        <v>39</v>
      </c>
      <c r="B27" s="3">
        <v>9732</v>
      </c>
      <c r="C27" s="3">
        <v>5136</v>
      </c>
      <c r="D27" s="3">
        <v>80389</v>
      </c>
      <c r="E27" s="13">
        <v>9326</v>
      </c>
      <c r="F27" s="14">
        <v>116.02</v>
      </c>
      <c r="G27" s="1"/>
    </row>
    <row r="28" spans="1:7" ht="15">
      <c r="A28" s="1" t="s">
        <v>40</v>
      </c>
      <c r="B28" s="3">
        <v>29397</v>
      </c>
      <c r="C28" s="3">
        <v>18231</v>
      </c>
      <c r="D28" s="3">
        <v>330785</v>
      </c>
      <c r="E28" s="13">
        <v>30067</v>
      </c>
      <c r="F28" s="14">
        <v>90.9</v>
      </c>
      <c r="G28" s="1"/>
    </row>
    <row r="29" spans="1:7" ht="15">
      <c r="A29" s="1" t="s">
        <v>41</v>
      </c>
      <c r="B29" s="3">
        <v>6787</v>
      </c>
      <c r="C29" s="3">
        <v>4703</v>
      </c>
      <c r="D29" s="3">
        <v>160470</v>
      </c>
      <c r="E29" s="13">
        <v>9613</v>
      </c>
      <c r="F29" s="14">
        <v>59.9</v>
      </c>
      <c r="G29" s="1"/>
    </row>
    <row r="30" spans="1:7" ht="15">
      <c r="A30" s="1" t="s">
        <v>42</v>
      </c>
      <c r="B30" s="3">
        <v>10663</v>
      </c>
      <c r="C30" s="3">
        <v>6784</v>
      </c>
      <c r="D30" s="3">
        <v>114799</v>
      </c>
      <c r="E30" s="13">
        <v>9917</v>
      </c>
      <c r="F30" s="14">
        <v>86.39</v>
      </c>
      <c r="G30" s="1"/>
    </row>
    <row r="31" spans="1:7" ht="15">
      <c r="A31" s="1" t="s">
        <v>43</v>
      </c>
      <c r="B31" s="3">
        <v>1615</v>
      </c>
      <c r="C31" s="1">
        <v>655</v>
      </c>
      <c r="D31" s="3">
        <v>164871</v>
      </c>
      <c r="E31" s="13">
        <v>6759</v>
      </c>
      <c r="F31" s="14">
        <v>41</v>
      </c>
      <c r="G31" s="1"/>
    </row>
    <row r="32" spans="1:7" ht="15">
      <c r="A32" s="1" t="s">
        <v>44</v>
      </c>
      <c r="B32" s="3">
        <v>11023</v>
      </c>
      <c r="C32" s="3">
        <v>6951</v>
      </c>
      <c r="D32" s="3">
        <v>132976</v>
      </c>
      <c r="E32" s="13">
        <v>12461</v>
      </c>
      <c r="F32" s="14">
        <v>93.71</v>
      </c>
      <c r="G32" s="1"/>
    </row>
    <row r="33" spans="1:7" ht="15">
      <c r="A33" s="1" t="s">
        <v>45</v>
      </c>
      <c r="B33" s="1">
        <v>15</v>
      </c>
      <c r="C33" s="1">
        <v>13</v>
      </c>
      <c r="D33" s="1">
        <v>182</v>
      </c>
      <c r="E33" s="13">
        <v>9</v>
      </c>
      <c r="F33" s="14">
        <v>52.11</v>
      </c>
      <c r="G33" s="1"/>
    </row>
    <row r="34" spans="1:7" ht="15">
      <c r="A34" s="1" t="s">
        <v>46</v>
      </c>
      <c r="B34" s="1">
        <v>78</v>
      </c>
      <c r="C34" s="1">
        <v>56</v>
      </c>
      <c r="D34" s="1">
        <v>390</v>
      </c>
      <c r="E34" s="13">
        <v>41</v>
      </c>
      <c r="F34" s="14">
        <v>106.33</v>
      </c>
      <c r="G34" s="1"/>
    </row>
    <row r="35" spans="1:7" ht="15">
      <c r="A35" s="1" t="s">
        <v>47</v>
      </c>
      <c r="B35" s="1">
        <v>67</v>
      </c>
      <c r="C35" s="1">
        <v>44</v>
      </c>
      <c r="D35" s="3">
        <v>7525</v>
      </c>
      <c r="E35" s="13">
        <v>326</v>
      </c>
      <c r="F35" s="14">
        <v>43.31</v>
      </c>
      <c r="G35" s="1"/>
    </row>
    <row r="36" spans="1:7" ht="15">
      <c r="A36" s="1" t="s">
        <v>48</v>
      </c>
      <c r="B36" s="3">
        <v>1297</v>
      </c>
      <c r="C36" s="1">
        <v>950</v>
      </c>
      <c r="D36" s="3">
        <v>15430</v>
      </c>
      <c r="E36" s="13">
        <v>1416</v>
      </c>
      <c r="F36" s="14">
        <v>91.78</v>
      </c>
      <c r="G36" s="1"/>
    </row>
    <row r="37" spans="1:7" ht="15">
      <c r="A37" s="1" t="s">
        <v>49</v>
      </c>
      <c r="B37" s="3">
        <v>4453</v>
      </c>
      <c r="C37" s="3">
        <v>2471</v>
      </c>
      <c r="D37" s="3">
        <v>49254</v>
      </c>
      <c r="E37" s="13">
        <v>4630</v>
      </c>
      <c r="F37" s="14">
        <v>94.01</v>
      </c>
      <c r="G37" s="1"/>
    </row>
    <row r="38" spans="1:7" ht="15">
      <c r="A38" s="1" t="s">
        <v>50</v>
      </c>
      <c r="B38" s="3">
        <v>7585</v>
      </c>
      <c r="C38" s="3">
        <v>4504</v>
      </c>
      <c r="D38" s="3">
        <v>151800</v>
      </c>
      <c r="E38" s="13">
        <v>6198</v>
      </c>
      <c r="F38" s="14">
        <v>40.83</v>
      </c>
      <c r="G38" s="1"/>
    </row>
    <row r="39" spans="1:7" ht="15">
      <c r="A39" s="1" t="s">
        <v>51</v>
      </c>
      <c r="B39" s="3">
        <v>22918</v>
      </c>
      <c r="C39" s="3">
        <v>14168</v>
      </c>
      <c r="D39" s="3">
        <v>114463</v>
      </c>
      <c r="E39" s="13">
        <v>16473</v>
      </c>
      <c r="F39" s="14">
        <v>143.91</v>
      </c>
      <c r="G39" s="1"/>
    </row>
    <row r="40" spans="1:7" ht="15">
      <c r="A40" s="1" t="s">
        <v>52</v>
      </c>
      <c r="B40" s="1">
        <v>452</v>
      </c>
      <c r="C40" s="1">
        <v>348</v>
      </c>
      <c r="D40" s="3">
        <v>13830</v>
      </c>
      <c r="E40" s="13">
        <v>605</v>
      </c>
      <c r="F40" s="14">
        <v>43.76</v>
      </c>
      <c r="G40" s="1"/>
    </row>
    <row r="41" spans="1:7" ht="15">
      <c r="A41" s="1" t="s">
        <v>53</v>
      </c>
      <c r="B41" s="3">
        <v>1313</v>
      </c>
      <c r="C41" s="1">
        <v>832</v>
      </c>
      <c r="D41" s="3">
        <v>37039</v>
      </c>
      <c r="E41" s="13">
        <v>2902</v>
      </c>
      <c r="F41" s="14">
        <v>78.35</v>
      </c>
      <c r="G41" s="1"/>
    </row>
    <row r="42" spans="1:7" ht="15">
      <c r="A42" s="1" t="s">
        <v>54</v>
      </c>
      <c r="B42" s="3">
        <v>8915</v>
      </c>
      <c r="C42" s="3">
        <v>5659</v>
      </c>
      <c r="D42" s="3">
        <v>167513</v>
      </c>
      <c r="E42" s="13">
        <v>17149</v>
      </c>
      <c r="F42" s="14">
        <v>102.37</v>
      </c>
      <c r="G42" s="1"/>
    </row>
    <row r="43" spans="1:7" ht="15">
      <c r="A43" s="1" t="s">
        <v>55</v>
      </c>
      <c r="B43" s="1">
        <v>2</v>
      </c>
      <c r="C43" s="1">
        <v>2</v>
      </c>
      <c r="D43" s="1">
        <v>436</v>
      </c>
      <c r="E43" s="13">
        <v>28</v>
      </c>
      <c r="F43" s="14">
        <v>65</v>
      </c>
      <c r="G43" s="1"/>
    </row>
    <row r="44" spans="1:7" ht="15">
      <c r="A44" s="1" t="s">
        <v>56</v>
      </c>
      <c r="B44" s="3">
        <v>3985</v>
      </c>
      <c r="C44" s="3">
        <v>2259</v>
      </c>
      <c r="D44" s="3">
        <v>40208</v>
      </c>
      <c r="E44" s="13">
        <v>2115</v>
      </c>
      <c r="F44" s="14">
        <v>52.61</v>
      </c>
      <c r="G44" s="1"/>
    </row>
    <row r="45" spans="1:7" ht="15">
      <c r="A45" s="1" t="s">
        <v>57</v>
      </c>
      <c r="B45" s="3">
        <v>12570</v>
      </c>
      <c r="C45" s="3">
        <v>7586</v>
      </c>
      <c r="D45" s="3">
        <v>168882</v>
      </c>
      <c r="E45" s="13">
        <v>10483</v>
      </c>
      <c r="F45" s="14">
        <v>62.07</v>
      </c>
      <c r="G45" s="1"/>
    </row>
    <row r="46" spans="1:7" ht="15">
      <c r="A46" s="1" t="s">
        <v>58</v>
      </c>
      <c r="B46" s="3">
        <v>2083</v>
      </c>
      <c r="C46" s="3">
        <v>1425</v>
      </c>
      <c r="D46" s="3">
        <v>21783</v>
      </c>
      <c r="E46" s="13">
        <v>1800</v>
      </c>
      <c r="F46" s="14">
        <v>82.64</v>
      </c>
      <c r="G46" s="1"/>
    </row>
    <row r="47" spans="1:7" ht="15">
      <c r="A47" s="1" t="s">
        <v>59</v>
      </c>
      <c r="B47" s="3">
        <v>1341</v>
      </c>
      <c r="C47" s="3">
        <v>1083</v>
      </c>
      <c r="D47" s="3">
        <v>50551</v>
      </c>
      <c r="E47" s="13">
        <v>1945</v>
      </c>
      <c r="F47" s="14">
        <v>38.48</v>
      </c>
      <c r="G47" s="1"/>
    </row>
    <row r="48" spans="1:7" ht="15">
      <c r="A48" s="1" t="s">
        <v>60</v>
      </c>
      <c r="B48" s="1">
        <v>29</v>
      </c>
      <c r="C48" s="1">
        <v>21</v>
      </c>
      <c r="D48" s="1">
        <v>280</v>
      </c>
      <c r="E48" s="13">
        <v>13</v>
      </c>
      <c r="F48" s="14">
        <v>46.52</v>
      </c>
      <c r="G48" s="1"/>
    </row>
    <row r="49" spans="1:7" ht="15">
      <c r="A49" s="1" t="s">
        <v>61</v>
      </c>
      <c r="B49" s="1">
        <v>191</v>
      </c>
      <c r="C49" s="1">
        <v>149</v>
      </c>
      <c r="D49" s="3">
        <v>1677</v>
      </c>
      <c r="E49" s="13">
        <v>138</v>
      </c>
      <c r="F49" s="14">
        <v>82.54</v>
      </c>
      <c r="G49" s="1"/>
    </row>
    <row r="50" spans="1:7" ht="15">
      <c r="A50" s="1" t="s">
        <v>62</v>
      </c>
      <c r="B50" s="3">
        <v>3078</v>
      </c>
      <c r="C50" s="3">
        <v>2426</v>
      </c>
      <c r="D50" s="3">
        <v>24955</v>
      </c>
      <c r="E50" s="13">
        <v>1883</v>
      </c>
      <c r="F50" s="14">
        <v>75.47</v>
      </c>
      <c r="G50" s="1"/>
    </row>
    <row r="51" spans="1:7" ht="15">
      <c r="A51" s="1" t="s">
        <v>63</v>
      </c>
      <c r="B51" s="3">
        <v>3720</v>
      </c>
      <c r="C51" s="3">
        <v>1962</v>
      </c>
      <c r="D51" s="3">
        <v>109203</v>
      </c>
      <c r="E51" s="13">
        <v>8733</v>
      </c>
      <c r="F51" s="14">
        <v>79.97</v>
      </c>
      <c r="G51" s="1"/>
    </row>
    <row r="52" spans="1:7" ht="15">
      <c r="A52" s="1" t="s">
        <v>64</v>
      </c>
      <c r="B52" s="1">
        <v>238</v>
      </c>
      <c r="C52" s="1">
        <v>193</v>
      </c>
      <c r="D52" s="3">
        <v>2735</v>
      </c>
      <c r="E52" s="13">
        <v>205</v>
      </c>
      <c r="F52" s="14">
        <v>74.98</v>
      </c>
      <c r="G52" s="1"/>
    </row>
    <row r="53" spans="1:7" ht="15">
      <c r="A53" s="1" t="s">
        <v>65</v>
      </c>
      <c r="B53" s="3">
        <v>8841</v>
      </c>
      <c r="C53" s="3">
        <v>5580</v>
      </c>
      <c r="D53" s="3">
        <v>64499</v>
      </c>
      <c r="E53" s="13">
        <v>6884</v>
      </c>
      <c r="F53" s="14">
        <v>106.72</v>
      </c>
      <c r="G53" s="1"/>
    </row>
    <row r="54" spans="1:7" ht="15">
      <c r="A54" s="1" t="s">
        <v>66</v>
      </c>
      <c r="B54" s="1">
        <v>170</v>
      </c>
      <c r="C54" s="1">
        <v>141</v>
      </c>
      <c r="D54" s="3">
        <v>5800</v>
      </c>
      <c r="E54" s="13">
        <v>262</v>
      </c>
      <c r="F54" s="14">
        <v>45.13</v>
      </c>
      <c r="G54" s="1"/>
    </row>
  </sheetData>
  <printOptions/>
  <pageMargins left="0.5" right="0.5" top="0.5" bottom="0.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G54"/>
  <sheetViews>
    <sheetView defaultGridColor="0" zoomScale="87" zoomScaleNormal="87" colorId="22" workbookViewId="0" topLeftCell="A1">
      <selection activeCell="A1" sqref="A1"/>
    </sheetView>
  </sheetViews>
  <sheetFormatPr defaultColWidth="9.77734375" defaultRowHeight="15"/>
  <cols>
    <col min="1" max="1" width="17.77734375" style="0" customWidth="1"/>
    <col min="2" max="6" width="12.77734375" style="0" customWidth="1"/>
  </cols>
  <sheetData>
    <row r="1" spans="1:7" ht="15">
      <c r="A1" s="1"/>
      <c r="B1" s="1"/>
      <c r="C1" s="1" t="s">
        <v>68</v>
      </c>
      <c r="D1" s="1"/>
      <c r="E1" s="1"/>
      <c r="F1" s="11"/>
      <c r="G1" s="1"/>
    </row>
    <row r="2" spans="1:7" ht="15">
      <c r="A2" s="1"/>
      <c r="B2" s="1"/>
      <c r="C2" s="4" t="s">
        <v>79</v>
      </c>
      <c r="D2" s="1"/>
      <c r="E2" s="1"/>
      <c r="F2" s="11"/>
      <c r="G2" s="1"/>
    </row>
    <row r="3" spans="1:7" ht="15">
      <c r="A3" s="1"/>
      <c r="B3" s="1"/>
      <c r="C3" s="1"/>
      <c r="D3" s="1"/>
      <c r="E3" s="1"/>
      <c r="F3" s="11"/>
      <c r="G3" s="1"/>
    </row>
    <row r="4" spans="1:7" ht="15">
      <c r="A4" s="5"/>
      <c r="B4" s="6" t="s">
        <v>70</v>
      </c>
      <c r="C4" s="7" t="s">
        <v>70</v>
      </c>
      <c r="D4" s="7"/>
      <c r="E4" s="7" t="s">
        <v>71</v>
      </c>
      <c r="F4" s="7" t="s">
        <v>72</v>
      </c>
      <c r="G4" s="1"/>
    </row>
    <row r="5" spans="1:7" ht="15">
      <c r="A5" s="8" t="s">
        <v>13</v>
      </c>
      <c r="B5" s="9" t="s">
        <v>73</v>
      </c>
      <c r="C5" s="10" t="s">
        <v>74</v>
      </c>
      <c r="D5" s="10" t="s">
        <v>75</v>
      </c>
      <c r="E5" s="10" t="s">
        <v>76</v>
      </c>
      <c r="F5" s="10" t="s">
        <v>76</v>
      </c>
      <c r="G5" s="1"/>
    </row>
    <row r="6" spans="1:7" ht="15">
      <c r="A6" s="1"/>
      <c r="B6" s="11"/>
      <c r="C6" s="11"/>
      <c r="D6" s="11"/>
      <c r="E6" s="12">
        <v>-1000</v>
      </c>
      <c r="F6" s="11"/>
      <c r="G6" s="1"/>
    </row>
    <row r="7" spans="1:7" ht="15">
      <c r="A7" s="1" t="s">
        <v>67</v>
      </c>
      <c r="B7" s="3">
        <v>49870</v>
      </c>
      <c r="C7" s="3">
        <v>33333</v>
      </c>
      <c r="D7" s="3">
        <v>851938</v>
      </c>
      <c r="E7" s="13">
        <v>102315</v>
      </c>
      <c r="F7" s="14">
        <v>120.1</v>
      </c>
      <c r="G7" s="1"/>
    </row>
    <row r="8" spans="1:7" ht="15">
      <c r="A8" s="1" t="s">
        <v>20</v>
      </c>
      <c r="B8" s="1">
        <v>0</v>
      </c>
      <c r="C8" s="1">
        <v>0</v>
      </c>
      <c r="D8" s="1">
        <v>0</v>
      </c>
      <c r="E8" s="13">
        <v>0</v>
      </c>
      <c r="F8" s="14" t="s">
        <v>80</v>
      </c>
      <c r="G8" s="1"/>
    </row>
    <row r="9" spans="1:7" ht="15">
      <c r="A9" s="1" t="s">
        <v>21</v>
      </c>
      <c r="B9" s="1">
        <v>0</v>
      </c>
      <c r="C9" s="1">
        <v>0</v>
      </c>
      <c r="D9" s="1">
        <v>0</v>
      </c>
      <c r="E9" s="13">
        <v>0</v>
      </c>
      <c r="F9" s="14" t="s">
        <v>80</v>
      </c>
      <c r="G9" s="1"/>
    </row>
    <row r="10" spans="1:7" ht="15">
      <c r="A10" s="1" t="s">
        <v>22</v>
      </c>
      <c r="B10" s="1">
        <v>222</v>
      </c>
      <c r="C10" s="1">
        <v>141</v>
      </c>
      <c r="D10" s="3">
        <v>6441</v>
      </c>
      <c r="E10" s="13">
        <v>647</v>
      </c>
      <c r="F10" s="14">
        <v>100.38</v>
      </c>
      <c r="G10" s="1"/>
    </row>
    <row r="11" spans="1:7" ht="15">
      <c r="A11" s="1" t="s">
        <v>23</v>
      </c>
      <c r="B11" s="1">
        <v>46</v>
      </c>
      <c r="C11" s="1">
        <v>43</v>
      </c>
      <c r="D11" s="3">
        <v>4454</v>
      </c>
      <c r="E11" s="13">
        <v>545</v>
      </c>
      <c r="F11" s="14">
        <v>122.29</v>
      </c>
      <c r="G11" s="1"/>
    </row>
    <row r="12" spans="1:7" ht="15">
      <c r="A12" s="1" t="s">
        <v>24</v>
      </c>
      <c r="B12" s="1">
        <v>0</v>
      </c>
      <c r="C12" s="1">
        <v>0</v>
      </c>
      <c r="D12" s="1">
        <v>0</v>
      </c>
      <c r="E12" s="13">
        <v>0</v>
      </c>
      <c r="F12" s="14" t="s">
        <v>80</v>
      </c>
      <c r="G12" s="1"/>
    </row>
    <row r="13" spans="1:7" ht="15">
      <c r="A13" s="1" t="s">
        <v>25</v>
      </c>
      <c r="B13" s="1">
        <v>0</v>
      </c>
      <c r="C13" s="1">
        <v>0</v>
      </c>
      <c r="D13" s="1">
        <v>0</v>
      </c>
      <c r="E13" s="13">
        <v>0</v>
      </c>
      <c r="F13" s="14" t="s">
        <v>80</v>
      </c>
      <c r="G13" s="1"/>
    </row>
    <row r="14" spans="1:7" ht="15">
      <c r="A14" s="1" t="s">
        <v>26</v>
      </c>
      <c r="B14" s="1">
        <v>463</v>
      </c>
      <c r="C14" s="1">
        <v>270</v>
      </c>
      <c r="D14" s="3">
        <v>5184</v>
      </c>
      <c r="E14" s="13">
        <v>606</v>
      </c>
      <c r="F14" s="14">
        <v>116.83</v>
      </c>
      <c r="G14" s="1"/>
    </row>
    <row r="15" spans="1:7" ht="15">
      <c r="A15" s="1" t="s">
        <v>27</v>
      </c>
      <c r="B15" s="1">
        <v>0</v>
      </c>
      <c r="C15" s="1">
        <v>0</v>
      </c>
      <c r="D15" s="1">
        <v>0</v>
      </c>
      <c r="E15" s="13">
        <v>0</v>
      </c>
      <c r="F15" s="14" t="s">
        <v>80</v>
      </c>
      <c r="G15" s="1"/>
    </row>
    <row r="16" spans="1:7" ht="15">
      <c r="A16" s="1" t="s">
        <v>28</v>
      </c>
      <c r="B16" s="1">
        <v>0</v>
      </c>
      <c r="C16" s="1">
        <v>0</v>
      </c>
      <c r="D16" s="1">
        <v>0</v>
      </c>
      <c r="E16" s="13">
        <v>0</v>
      </c>
      <c r="F16" s="14" t="s">
        <v>80</v>
      </c>
      <c r="G16" s="1"/>
    </row>
    <row r="17" spans="1:7" ht="15">
      <c r="A17" s="1" t="s">
        <v>29</v>
      </c>
      <c r="B17" s="1">
        <v>0</v>
      </c>
      <c r="C17" s="1">
        <v>0</v>
      </c>
      <c r="D17" s="1">
        <v>0</v>
      </c>
      <c r="E17" s="13">
        <v>0</v>
      </c>
      <c r="F17" s="14" t="s">
        <v>80</v>
      </c>
      <c r="G17" s="1"/>
    </row>
    <row r="18" spans="1:7" ht="15">
      <c r="A18" s="1" t="s">
        <v>30</v>
      </c>
      <c r="B18" s="3">
        <v>5541</v>
      </c>
      <c r="C18" s="3">
        <v>4078</v>
      </c>
      <c r="D18" s="3">
        <v>110747</v>
      </c>
      <c r="E18" s="13">
        <v>17674</v>
      </c>
      <c r="F18" s="14">
        <v>159.59</v>
      </c>
      <c r="G18" s="1"/>
    </row>
    <row r="19" spans="1:7" ht="15">
      <c r="A19" s="1" t="s">
        <v>31</v>
      </c>
      <c r="B19" s="1">
        <v>118</v>
      </c>
      <c r="C19" s="1">
        <v>99</v>
      </c>
      <c r="D19" s="1">
        <v>721</v>
      </c>
      <c r="E19" s="13">
        <v>124</v>
      </c>
      <c r="F19" s="14">
        <v>171.93</v>
      </c>
      <c r="G19" s="1"/>
    </row>
    <row r="20" spans="1:7" ht="15">
      <c r="A20" s="1" t="s">
        <v>32</v>
      </c>
      <c r="B20" s="1">
        <v>29</v>
      </c>
      <c r="C20" s="1">
        <v>25</v>
      </c>
      <c r="D20" s="1">
        <v>744</v>
      </c>
      <c r="E20" s="13">
        <v>157</v>
      </c>
      <c r="F20" s="14">
        <v>211.02</v>
      </c>
      <c r="G20" s="1"/>
    </row>
    <row r="21" spans="1:7" ht="15">
      <c r="A21" s="1" t="s">
        <v>33</v>
      </c>
      <c r="B21" s="1">
        <v>0</v>
      </c>
      <c r="C21" s="1">
        <v>0</v>
      </c>
      <c r="D21" s="1">
        <v>0</v>
      </c>
      <c r="E21" s="13">
        <v>0</v>
      </c>
      <c r="F21" s="14" t="s">
        <v>80</v>
      </c>
      <c r="G21" s="1"/>
    </row>
    <row r="22" spans="1:7" ht="15">
      <c r="A22" s="1" t="s">
        <v>34</v>
      </c>
      <c r="B22" s="1">
        <v>585</v>
      </c>
      <c r="C22" s="1">
        <v>335</v>
      </c>
      <c r="D22" s="3">
        <v>10886</v>
      </c>
      <c r="E22" s="13">
        <v>1279</v>
      </c>
      <c r="F22" s="14">
        <v>117.52</v>
      </c>
      <c r="G22" s="1"/>
    </row>
    <row r="23" spans="1:7" ht="15">
      <c r="A23" s="1" t="s">
        <v>35</v>
      </c>
      <c r="B23" s="1">
        <v>640</v>
      </c>
      <c r="C23" s="1">
        <v>476</v>
      </c>
      <c r="D23" s="3">
        <v>45720</v>
      </c>
      <c r="E23" s="13">
        <v>3606</v>
      </c>
      <c r="F23" s="14">
        <v>78.86</v>
      </c>
      <c r="G23" s="1"/>
    </row>
    <row r="24" spans="1:7" ht="15">
      <c r="A24" s="1" t="s">
        <v>36</v>
      </c>
      <c r="B24" s="1">
        <v>0</v>
      </c>
      <c r="C24" s="1">
        <v>0</v>
      </c>
      <c r="D24" s="1">
        <v>0</v>
      </c>
      <c r="E24" s="13">
        <v>0</v>
      </c>
      <c r="F24" s="14" t="s">
        <v>80</v>
      </c>
      <c r="G24" s="1"/>
    </row>
    <row r="25" spans="1:7" ht="15">
      <c r="A25" s="1" t="s">
        <v>37</v>
      </c>
      <c r="B25" s="3">
        <v>5317</v>
      </c>
      <c r="C25" s="3">
        <v>3155</v>
      </c>
      <c r="D25" s="3">
        <v>70730</v>
      </c>
      <c r="E25" s="13">
        <v>9391</v>
      </c>
      <c r="F25" s="14">
        <v>132.78</v>
      </c>
      <c r="G25" s="1"/>
    </row>
    <row r="26" spans="1:7" ht="15">
      <c r="A26" s="1" t="s">
        <v>38</v>
      </c>
      <c r="B26" s="1">
        <v>0</v>
      </c>
      <c r="C26" s="1">
        <v>0</v>
      </c>
      <c r="D26" s="1">
        <v>0</v>
      </c>
      <c r="E26" s="13">
        <v>0</v>
      </c>
      <c r="F26" s="14" t="s">
        <v>80</v>
      </c>
      <c r="G26" s="1"/>
    </row>
    <row r="27" spans="1:7" ht="15">
      <c r="A27" s="1" t="s">
        <v>39</v>
      </c>
      <c r="B27" s="3">
        <v>5057</v>
      </c>
      <c r="C27" s="3">
        <v>2652</v>
      </c>
      <c r="D27" s="3">
        <v>57561</v>
      </c>
      <c r="E27" s="13">
        <v>7100</v>
      </c>
      <c r="F27" s="14">
        <v>123.35</v>
      </c>
      <c r="G27" s="1"/>
    </row>
    <row r="28" spans="1:7" ht="15">
      <c r="A28" s="1" t="s">
        <v>40</v>
      </c>
      <c r="B28" s="3">
        <v>2673</v>
      </c>
      <c r="C28" s="3">
        <v>2167</v>
      </c>
      <c r="D28" s="3">
        <v>84565</v>
      </c>
      <c r="E28" s="13">
        <v>9459</v>
      </c>
      <c r="F28" s="14">
        <v>111.86</v>
      </c>
      <c r="G28" s="1"/>
    </row>
    <row r="29" spans="1:7" ht="15">
      <c r="A29" s="1" t="s">
        <v>41</v>
      </c>
      <c r="B29" s="1">
        <v>0</v>
      </c>
      <c r="C29" s="1">
        <v>0</v>
      </c>
      <c r="D29" s="1">
        <v>0</v>
      </c>
      <c r="E29" s="13">
        <v>0</v>
      </c>
      <c r="F29" s="14" t="s">
        <v>80</v>
      </c>
      <c r="G29" s="1"/>
    </row>
    <row r="30" spans="1:7" ht="15">
      <c r="A30" s="1" t="s">
        <v>42</v>
      </c>
      <c r="B30" s="1">
        <v>264</v>
      </c>
      <c r="C30" s="1">
        <v>198</v>
      </c>
      <c r="D30" s="3">
        <v>14014</v>
      </c>
      <c r="E30" s="13">
        <v>1212</v>
      </c>
      <c r="F30" s="14">
        <v>86.45</v>
      </c>
      <c r="G30" s="1"/>
    </row>
    <row r="31" spans="1:7" ht="15">
      <c r="A31" s="1" t="s">
        <v>43</v>
      </c>
      <c r="B31" s="1">
        <v>121</v>
      </c>
      <c r="C31" s="1">
        <v>46</v>
      </c>
      <c r="D31" s="3">
        <v>10350</v>
      </c>
      <c r="E31" s="13">
        <v>953</v>
      </c>
      <c r="F31" s="14">
        <v>92.08</v>
      </c>
      <c r="G31" s="1"/>
    </row>
    <row r="32" spans="1:7" ht="15">
      <c r="A32" s="1" t="s">
        <v>44</v>
      </c>
      <c r="B32" s="3">
        <v>2435</v>
      </c>
      <c r="C32" s="3">
        <v>1772</v>
      </c>
      <c r="D32" s="3">
        <v>65194</v>
      </c>
      <c r="E32" s="13">
        <v>7184</v>
      </c>
      <c r="F32" s="14">
        <v>110.2</v>
      </c>
      <c r="G32" s="1"/>
    </row>
    <row r="33" spans="1:7" ht="15">
      <c r="A33" s="1" t="s">
        <v>45</v>
      </c>
      <c r="B33" s="1">
        <v>0</v>
      </c>
      <c r="C33" s="1">
        <v>0</v>
      </c>
      <c r="D33" s="1">
        <v>0</v>
      </c>
      <c r="E33" s="13">
        <v>0</v>
      </c>
      <c r="F33" s="14" t="s">
        <v>80</v>
      </c>
      <c r="G33" s="1"/>
    </row>
    <row r="34" spans="1:7" ht="15">
      <c r="A34" s="1" t="s">
        <v>46</v>
      </c>
      <c r="B34" s="1">
        <v>35</v>
      </c>
      <c r="C34" s="1">
        <v>25</v>
      </c>
      <c r="D34" s="1">
        <v>215</v>
      </c>
      <c r="E34" s="13">
        <v>28</v>
      </c>
      <c r="F34" s="14">
        <v>130.66</v>
      </c>
      <c r="G34" s="1"/>
    </row>
    <row r="35" spans="1:7" ht="15">
      <c r="A35" s="1" t="s">
        <v>47</v>
      </c>
      <c r="B35" s="1">
        <v>0</v>
      </c>
      <c r="C35" s="1">
        <v>0</v>
      </c>
      <c r="D35" s="1">
        <v>0</v>
      </c>
      <c r="E35" s="13">
        <v>0</v>
      </c>
      <c r="F35" s="14" t="s">
        <v>80</v>
      </c>
      <c r="G35" s="1"/>
    </row>
    <row r="36" spans="1:7" ht="15">
      <c r="A36" s="1" t="s">
        <v>48</v>
      </c>
      <c r="B36" s="1">
        <v>529</v>
      </c>
      <c r="C36" s="1">
        <v>399</v>
      </c>
      <c r="D36" s="3">
        <v>6783</v>
      </c>
      <c r="E36" s="13">
        <v>960</v>
      </c>
      <c r="F36" s="14">
        <v>141.45</v>
      </c>
      <c r="G36" s="1"/>
    </row>
    <row r="37" spans="1:7" ht="15">
      <c r="A37" s="1" t="s">
        <v>49</v>
      </c>
      <c r="B37" s="3">
        <v>2235</v>
      </c>
      <c r="C37" s="3">
        <v>1449</v>
      </c>
      <c r="D37" s="3">
        <v>30992</v>
      </c>
      <c r="E37" s="13">
        <v>3380</v>
      </c>
      <c r="F37" s="14">
        <v>109.05</v>
      </c>
      <c r="G37" s="1"/>
    </row>
    <row r="38" spans="1:7" ht="15">
      <c r="A38" s="1" t="s">
        <v>50</v>
      </c>
      <c r="B38" s="1">
        <v>75</v>
      </c>
      <c r="C38" s="1">
        <v>55</v>
      </c>
      <c r="D38" s="3">
        <v>1492</v>
      </c>
      <c r="E38" s="13">
        <v>53</v>
      </c>
      <c r="F38" s="14">
        <v>35.7</v>
      </c>
      <c r="G38" s="1"/>
    </row>
    <row r="39" spans="1:7" ht="15">
      <c r="A39" s="1" t="s">
        <v>51</v>
      </c>
      <c r="B39" s="3">
        <v>6780</v>
      </c>
      <c r="C39" s="3">
        <v>4636</v>
      </c>
      <c r="D39" s="3">
        <v>60981</v>
      </c>
      <c r="E39" s="13">
        <v>10706</v>
      </c>
      <c r="F39" s="14">
        <v>175.56</v>
      </c>
      <c r="G39" s="1"/>
    </row>
    <row r="40" spans="1:7" ht="15">
      <c r="A40" s="1" t="s">
        <v>52</v>
      </c>
      <c r="B40" s="1">
        <v>0</v>
      </c>
      <c r="C40" s="1">
        <v>0</v>
      </c>
      <c r="D40" s="1">
        <v>0</v>
      </c>
      <c r="E40" s="13">
        <v>0</v>
      </c>
      <c r="F40" s="14" t="s">
        <v>80</v>
      </c>
      <c r="G40" s="1"/>
    </row>
    <row r="41" spans="1:7" ht="15">
      <c r="A41" s="1" t="s">
        <v>53</v>
      </c>
      <c r="B41" s="1">
        <v>916</v>
      </c>
      <c r="C41" s="1">
        <v>630</v>
      </c>
      <c r="D41" s="3">
        <v>24506</v>
      </c>
      <c r="E41" s="13">
        <v>2151</v>
      </c>
      <c r="F41" s="14">
        <v>87.76</v>
      </c>
      <c r="G41" s="1"/>
    </row>
    <row r="42" spans="1:7" ht="15">
      <c r="A42" s="1" t="s">
        <v>54</v>
      </c>
      <c r="B42" s="3">
        <v>8474</v>
      </c>
      <c r="C42" s="3">
        <v>5347</v>
      </c>
      <c r="D42" s="3">
        <v>166410</v>
      </c>
      <c r="E42" s="13">
        <v>17092</v>
      </c>
      <c r="F42" s="14">
        <v>102.71</v>
      </c>
      <c r="G42" s="1"/>
    </row>
    <row r="43" spans="1:7" ht="15">
      <c r="A43" s="1" t="s">
        <v>55</v>
      </c>
      <c r="B43" s="1">
        <v>0</v>
      </c>
      <c r="C43" s="1">
        <v>0</v>
      </c>
      <c r="D43" s="1">
        <v>0</v>
      </c>
      <c r="E43" s="13">
        <v>0</v>
      </c>
      <c r="F43" s="14" t="s">
        <v>80</v>
      </c>
      <c r="G43" s="1"/>
    </row>
    <row r="44" spans="1:7" ht="15">
      <c r="A44" s="1" t="s">
        <v>56</v>
      </c>
      <c r="B44" s="1">
        <v>0</v>
      </c>
      <c r="C44" s="1">
        <v>0</v>
      </c>
      <c r="D44" s="1">
        <v>0</v>
      </c>
      <c r="E44" s="13">
        <v>0</v>
      </c>
      <c r="F44" s="14" t="s">
        <v>80</v>
      </c>
      <c r="G44" s="1"/>
    </row>
    <row r="45" spans="1:7" ht="15">
      <c r="A45" s="1" t="s">
        <v>57</v>
      </c>
      <c r="B45" s="1">
        <v>0</v>
      </c>
      <c r="C45" s="1">
        <v>0</v>
      </c>
      <c r="D45" s="1">
        <v>0</v>
      </c>
      <c r="E45" s="13">
        <v>0</v>
      </c>
      <c r="F45" s="14" t="s">
        <v>80</v>
      </c>
      <c r="G45" s="1"/>
    </row>
    <row r="46" spans="1:7" ht="15">
      <c r="A46" s="1" t="s">
        <v>58</v>
      </c>
      <c r="B46" s="1">
        <v>0</v>
      </c>
      <c r="C46" s="1">
        <v>0</v>
      </c>
      <c r="D46" s="1">
        <v>0</v>
      </c>
      <c r="E46" s="13">
        <v>0</v>
      </c>
      <c r="F46" s="14" t="s">
        <v>80</v>
      </c>
      <c r="G46" s="1"/>
    </row>
    <row r="47" spans="1:7" ht="15">
      <c r="A47" s="1" t="s">
        <v>59</v>
      </c>
      <c r="B47" s="1">
        <v>0</v>
      </c>
      <c r="C47" s="1">
        <v>0</v>
      </c>
      <c r="D47" s="1">
        <v>0</v>
      </c>
      <c r="E47" s="13">
        <v>0</v>
      </c>
      <c r="F47" s="14" t="s">
        <v>80</v>
      </c>
      <c r="G47" s="1"/>
    </row>
    <row r="48" spans="1:7" ht="15">
      <c r="A48" s="1" t="s">
        <v>60</v>
      </c>
      <c r="B48" s="1">
        <v>0</v>
      </c>
      <c r="C48" s="1">
        <v>0</v>
      </c>
      <c r="D48" s="1">
        <v>0</v>
      </c>
      <c r="E48" s="13">
        <v>0</v>
      </c>
      <c r="F48" s="14" t="s">
        <v>80</v>
      </c>
      <c r="G48" s="1"/>
    </row>
    <row r="49" spans="1:7" ht="15">
      <c r="A49" s="1" t="s">
        <v>61</v>
      </c>
      <c r="B49" s="1">
        <v>145</v>
      </c>
      <c r="C49" s="1">
        <v>115</v>
      </c>
      <c r="D49" s="3">
        <v>1308</v>
      </c>
      <c r="E49" s="13">
        <v>118</v>
      </c>
      <c r="F49" s="14">
        <v>90.6</v>
      </c>
      <c r="G49" s="1"/>
    </row>
    <row r="50" spans="1:7" ht="15">
      <c r="A50" s="1" t="s">
        <v>62</v>
      </c>
      <c r="B50" s="3">
        <v>2764</v>
      </c>
      <c r="C50" s="3">
        <v>2199</v>
      </c>
      <c r="D50" s="3">
        <v>22726</v>
      </c>
      <c r="E50" s="13">
        <v>1775</v>
      </c>
      <c r="F50" s="14">
        <v>78.11</v>
      </c>
      <c r="G50" s="1"/>
    </row>
    <row r="51" spans="1:7" ht="15">
      <c r="A51" s="1" t="s">
        <v>63</v>
      </c>
      <c r="B51" s="1">
        <v>668</v>
      </c>
      <c r="C51" s="1">
        <v>527</v>
      </c>
      <c r="D51" s="3">
        <v>10646</v>
      </c>
      <c r="E51" s="13">
        <v>1767</v>
      </c>
      <c r="F51" s="14">
        <v>165.95</v>
      </c>
      <c r="G51" s="1"/>
    </row>
    <row r="52" spans="1:7" ht="15">
      <c r="A52" s="1" t="s">
        <v>64</v>
      </c>
      <c r="B52" s="1">
        <v>195</v>
      </c>
      <c r="C52" s="1">
        <v>157</v>
      </c>
      <c r="D52" s="3">
        <v>2478</v>
      </c>
      <c r="E52" s="13">
        <v>193</v>
      </c>
      <c r="F52" s="14">
        <v>77.97</v>
      </c>
      <c r="G52" s="1"/>
    </row>
    <row r="53" spans="1:7" ht="15">
      <c r="A53" s="1" t="s">
        <v>65</v>
      </c>
      <c r="B53" s="3">
        <v>3543</v>
      </c>
      <c r="C53" s="3">
        <v>2337</v>
      </c>
      <c r="D53" s="3">
        <v>36088</v>
      </c>
      <c r="E53" s="13">
        <v>4156</v>
      </c>
      <c r="F53" s="14">
        <v>115.15</v>
      </c>
      <c r="G53" s="1"/>
    </row>
    <row r="54" spans="1:7" ht="15">
      <c r="A54" s="1" t="s">
        <v>66</v>
      </c>
      <c r="B54" s="1">
        <v>0</v>
      </c>
      <c r="C54" s="1">
        <v>0</v>
      </c>
      <c r="D54" s="1">
        <v>0</v>
      </c>
      <c r="E54" s="13">
        <v>0</v>
      </c>
      <c r="F54" s="14" t="s">
        <v>80</v>
      </c>
      <c r="G54" s="1"/>
    </row>
  </sheetData>
  <printOptions/>
  <pageMargins left="0.5" right="0.5" top="0.5" bottom="0.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G54"/>
  <sheetViews>
    <sheetView defaultGridColor="0" zoomScale="87" zoomScaleNormal="87" colorId="22" workbookViewId="0" topLeftCell="A1">
      <selection activeCell="A1" sqref="A1"/>
    </sheetView>
  </sheetViews>
  <sheetFormatPr defaultColWidth="9.77734375" defaultRowHeight="15"/>
  <cols>
    <col min="1" max="1" width="17.77734375" style="0" customWidth="1"/>
    <col min="2" max="6" width="12.77734375" style="0" customWidth="1"/>
  </cols>
  <sheetData>
    <row r="1" spans="1:7" ht="15">
      <c r="A1" s="1"/>
      <c r="B1" s="1"/>
      <c r="C1" s="1" t="s">
        <v>68</v>
      </c>
      <c r="D1" s="1"/>
      <c r="E1" s="1"/>
      <c r="F1" s="11"/>
      <c r="G1" s="1"/>
    </row>
    <row r="2" spans="1:7" ht="15">
      <c r="A2" s="1"/>
      <c r="B2" s="1"/>
      <c r="C2" s="4" t="s">
        <v>81</v>
      </c>
      <c r="D2" s="1"/>
      <c r="E2" s="1"/>
      <c r="F2" s="11"/>
      <c r="G2" s="1"/>
    </row>
    <row r="3" spans="1:7" ht="15">
      <c r="A3" s="1"/>
      <c r="B3" s="1"/>
      <c r="C3" s="1"/>
      <c r="D3" s="1"/>
      <c r="E3" s="1"/>
      <c r="F3" s="11"/>
      <c r="G3" s="1"/>
    </row>
    <row r="4" spans="1:7" ht="15">
      <c r="A4" s="5"/>
      <c r="B4" s="6" t="s">
        <v>70</v>
      </c>
      <c r="C4" s="7" t="s">
        <v>70</v>
      </c>
      <c r="D4" s="7"/>
      <c r="E4" s="7" t="s">
        <v>71</v>
      </c>
      <c r="F4" s="7" t="s">
        <v>72</v>
      </c>
      <c r="G4" s="1"/>
    </row>
    <row r="5" spans="1:7" ht="15">
      <c r="A5" s="8" t="s">
        <v>13</v>
      </c>
      <c r="B5" s="9" t="s">
        <v>73</v>
      </c>
      <c r="C5" s="10" t="s">
        <v>74</v>
      </c>
      <c r="D5" s="10" t="s">
        <v>75</v>
      </c>
      <c r="E5" s="10" t="s">
        <v>76</v>
      </c>
      <c r="F5" s="10" t="s">
        <v>76</v>
      </c>
      <c r="G5" s="1"/>
    </row>
    <row r="6" spans="1:7" ht="15">
      <c r="A6" s="1"/>
      <c r="B6" s="11"/>
      <c r="C6" s="11"/>
      <c r="D6" s="11"/>
      <c r="E6" s="12">
        <v>-1000</v>
      </c>
      <c r="F6" s="11"/>
      <c r="G6" s="1"/>
    </row>
    <row r="7" spans="1:7" ht="15">
      <c r="A7" s="1" t="s">
        <v>67</v>
      </c>
      <c r="B7" s="3">
        <v>274491</v>
      </c>
      <c r="C7" s="3">
        <v>167670</v>
      </c>
      <c r="D7" s="3">
        <v>2584113</v>
      </c>
      <c r="E7" s="13">
        <v>229191</v>
      </c>
      <c r="F7" s="14">
        <v>88.69</v>
      </c>
      <c r="G7" s="1"/>
    </row>
    <row r="8" spans="1:7" ht="15">
      <c r="A8" s="1" t="s">
        <v>20</v>
      </c>
      <c r="B8" s="3">
        <v>1229</v>
      </c>
      <c r="C8" s="1">
        <v>945</v>
      </c>
      <c r="D8" s="3">
        <v>34377</v>
      </c>
      <c r="E8" s="13">
        <v>1721</v>
      </c>
      <c r="F8" s="14">
        <v>50.07</v>
      </c>
      <c r="G8" s="1"/>
    </row>
    <row r="9" spans="1:7" ht="15">
      <c r="A9" s="1" t="s">
        <v>21</v>
      </c>
      <c r="B9" s="1">
        <v>9</v>
      </c>
      <c r="C9" s="1">
        <v>8</v>
      </c>
      <c r="D9" s="1">
        <v>516</v>
      </c>
      <c r="E9" s="13">
        <v>34</v>
      </c>
      <c r="F9" s="14">
        <v>66.52</v>
      </c>
      <c r="G9" s="1"/>
    </row>
    <row r="10" spans="1:7" ht="15">
      <c r="A10" s="1" t="s">
        <v>22</v>
      </c>
      <c r="B10" s="3">
        <v>2240</v>
      </c>
      <c r="C10" s="3">
        <v>1350</v>
      </c>
      <c r="D10" s="3">
        <v>64468</v>
      </c>
      <c r="E10" s="13">
        <v>4181</v>
      </c>
      <c r="F10" s="14">
        <v>64.85</v>
      </c>
      <c r="G10" s="1"/>
    </row>
    <row r="11" spans="1:7" ht="15">
      <c r="A11" s="1" t="s">
        <v>23</v>
      </c>
      <c r="B11" s="1">
        <v>103</v>
      </c>
      <c r="C11" s="1">
        <v>87</v>
      </c>
      <c r="D11" s="3">
        <v>6868</v>
      </c>
      <c r="E11" s="13">
        <v>460</v>
      </c>
      <c r="F11" s="14">
        <v>67.02</v>
      </c>
      <c r="G11" s="1"/>
    </row>
    <row r="12" spans="1:7" ht="15">
      <c r="A12" s="1" t="s">
        <v>24</v>
      </c>
      <c r="B12" s="3">
        <v>1041</v>
      </c>
      <c r="C12" s="1">
        <v>585</v>
      </c>
      <c r="D12" s="3">
        <v>8888</v>
      </c>
      <c r="E12" s="13">
        <v>360</v>
      </c>
      <c r="F12" s="14">
        <v>40.48</v>
      </c>
      <c r="G12" s="1"/>
    </row>
    <row r="13" spans="1:7" ht="15">
      <c r="A13" s="1" t="s">
        <v>25</v>
      </c>
      <c r="B13" s="1">
        <v>10</v>
      </c>
      <c r="C13" s="1">
        <v>8</v>
      </c>
      <c r="D13" s="1">
        <v>83</v>
      </c>
      <c r="E13" s="13">
        <v>7</v>
      </c>
      <c r="F13" s="14">
        <v>82.32</v>
      </c>
      <c r="G13" s="1"/>
    </row>
    <row r="14" spans="1:7" ht="15">
      <c r="A14" s="1" t="s">
        <v>26</v>
      </c>
      <c r="B14" s="1">
        <v>201</v>
      </c>
      <c r="C14" s="1">
        <v>153</v>
      </c>
      <c r="D14" s="1">
        <v>878</v>
      </c>
      <c r="E14" s="13">
        <v>70</v>
      </c>
      <c r="F14" s="14">
        <v>79.3</v>
      </c>
      <c r="G14" s="1"/>
    </row>
    <row r="15" spans="1:7" ht="15">
      <c r="A15" s="1" t="s">
        <v>27</v>
      </c>
      <c r="B15" s="1">
        <v>2</v>
      </c>
      <c r="C15" s="1">
        <v>2</v>
      </c>
      <c r="D15" s="1">
        <v>68</v>
      </c>
      <c r="E15" s="13">
        <v>3</v>
      </c>
      <c r="F15" s="14">
        <v>39.88</v>
      </c>
      <c r="G15" s="1"/>
    </row>
    <row r="16" spans="1:7" ht="15">
      <c r="A16" s="1" t="s">
        <v>28</v>
      </c>
      <c r="B16" s="1">
        <v>300</v>
      </c>
      <c r="C16" s="1">
        <v>204</v>
      </c>
      <c r="D16" s="3">
        <v>3378</v>
      </c>
      <c r="E16" s="13">
        <v>166</v>
      </c>
      <c r="F16" s="14">
        <v>49.09</v>
      </c>
      <c r="G16" s="1"/>
    </row>
    <row r="17" spans="1:7" ht="15">
      <c r="A17" s="1" t="s">
        <v>29</v>
      </c>
      <c r="B17" s="1">
        <v>610</v>
      </c>
      <c r="C17" s="1">
        <v>477</v>
      </c>
      <c r="D17" s="3">
        <v>9709</v>
      </c>
      <c r="E17" s="13">
        <v>529</v>
      </c>
      <c r="F17" s="14">
        <v>54.47</v>
      </c>
      <c r="G17" s="1"/>
    </row>
    <row r="18" spans="1:7" ht="15">
      <c r="A18" s="1" t="s">
        <v>30</v>
      </c>
      <c r="B18" s="3">
        <v>43515</v>
      </c>
      <c r="C18" s="3">
        <v>27274</v>
      </c>
      <c r="D18" s="3">
        <v>284826</v>
      </c>
      <c r="E18" s="13">
        <v>37488</v>
      </c>
      <c r="F18" s="14">
        <v>131.62</v>
      </c>
      <c r="G18" s="1"/>
    </row>
    <row r="19" spans="1:7" ht="15">
      <c r="A19" s="1" t="s">
        <v>31</v>
      </c>
      <c r="B19" s="3">
        <v>25852</v>
      </c>
      <c r="C19" s="3">
        <v>15813</v>
      </c>
      <c r="D19" s="3">
        <v>96692</v>
      </c>
      <c r="E19" s="13">
        <v>12097</v>
      </c>
      <c r="F19" s="14">
        <v>125.11</v>
      </c>
      <c r="G19" s="1"/>
    </row>
    <row r="20" spans="1:7" ht="15">
      <c r="A20" s="1" t="s">
        <v>32</v>
      </c>
      <c r="B20" s="3">
        <v>63698</v>
      </c>
      <c r="C20" s="3">
        <v>35445</v>
      </c>
      <c r="D20" s="3">
        <v>459901</v>
      </c>
      <c r="E20" s="13">
        <v>65160</v>
      </c>
      <c r="F20" s="14">
        <v>141.68</v>
      </c>
      <c r="G20" s="1"/>
    </row>
    <row r="21" spans="1:7" ht="15">
      <c r="A21" s="1" t="s">
        <v>33</v>
      </c>
      <c r="B21" s="3">
        <v>10410</v>
      </c>
      <c r="C21" s="3">
        <v>6690</v>
      </c>
      <c r="D21" s="3">
        <v>84317</v>
      </c>
      <c r="E21" s="13">
        <v>4999</v>
      </c>
      <c r="F21" s="14">
        <v>59.29</v>
      </c>
      <c r="G21" s="1"/>
    </row>
    <row r="22" spans="1:7" ht="15">
      <c r="A22" s="1" t="s">
        <v>34</v>
      </c>
      <c r="B22" s="3">
        <v>8060</v>
      </c>
      <c r="C22" s="3">
        <v>4548</v>
      </c>
      <c r="D22" s="3">
        <v>57792</v>
      </c>
      <c r="E22" s="13">
        <v>5664</v>
      </c>
      <c r="F22" s="14">
        <v>98.01</v>
      </c>
      <c r="G22" s="1"/>
    </row>
    <row r="23" spans="1:7" ht="15">
      <c r="A23" s="1" t="s">
        <v>35</v>
      </c>
      <c r="B23" s="1">
        <v>784</v>
      </c>
      <c r="C23" s="1">
        <v>540</v>
      </c>
      <c r="D23" s="3">
        <v>30922</v>
      </c>
      <c r="E23" s="13">
        <v>1820</v>
      </c>
      <c r="F23" s="14">
        <v>58.85</v>
      </c>
      <c r="G23" s="1"/>
    </row>
    <row r="24" spans="1:7" ht="15">
      <c r="A24" s="1" t="s">
        <v>36</v>
      </c>
      <c r="B24" s="1">
        <v>141</v>
      </c>
      <c r="C24" s="1">
        <v>111</v>
      </c>
      <c r="D24" s="1">
        <v>380</v>
      </c>
      <c r="E24" s="13">
        <v>25</v>
      </c>
      <c r="F24" s="14">
        <v>64.95</v>
      </c>
      <c r="G24" s="1"/>
    </row>
    <row r="25" spans="1:7" ht="15">
      <c r="A25" s="1" t="s">
        <v>37</v>
      </c>
      <c r="B25" s="1">
        <v>625</v>
      </c>
      <c r="C25" s="1">
        <v>468</v>
      </c>
      <c r="D25" s="3">
        <v>3561</v>
      </c>
      <c r="E25" s="13">
        <v>305</v>
      </c>
      <c r="F25" s="14">
        <v>85.75</v>
      </c>
      <c r="G25" s="1"/>
    </row>
    <row r="26" spans="1:7" ht="15">
      <c r="A26" s="1" t="s">
        <v>38</v>
      </c>
      <c r="B26" s="1">
        <v>10</v>
      </c>
      <c r="C26" s="1">
        <v>8</v>
      </c>
      <c r="D26" s="1">
        <v>27</v>
      </c>
      <c r="E26" s="13">
        <v>3</v>
      </c>
      <c r="F26" s="14">
        <v>105.06</v>
      </c>
      <c r="G26" s="1"/>
    </row>
    <row r="27" spans="1:7" ht="15">
      <c r="A27" s="1" t="s">
        <v>39</v>
      </c>
      <c r="B27" s="3">
        <v>4675</v>
      </c>
      <c r="C27" s="3">
        <v>2862</v>
      </c>
      <c r="D27" s="3">
        <v>22828</v>
      </c>
      <c r="E27" s="13">
        <v>2226</v>
      </c>
      <c r="F27" s="14">
        <v>97.51</v>
      </c>
      <c r="G27" s="1"/>
    </row>
    <row r="28" spans="1:7" ht="15">
      <c r="A28" s="1" t="s">
        <v>40</v>
      </c>
      <c r="B28" s="3">
        <v>26724</v>
      </c>
      <c r="C28" s="3">
        <v>16640</v>
      </c>
      <c r="D28" s="3">
        <v>246220</v>
      </c>
      <c r="E28" s="13">
        <v>20608</v>
      </c>
      <c r="F28" s="14">
        <v>83.7</v>
      </c>
      <c r="G28" s="1"/>
    </row>
    <row r="29" spans="1:7" ht="15">
      <c r="A29" s="1" t="s">
        <v>41</v>
      </c>
      <c r="B29" s="3">
        <v>6787</v>
      </c>
      <c r="C29" s="3">
        <v>4703</v>
      </c>
      <c r="D29" s="3">
        <v>160470</v>
      </c>
      <c r="E29" s="13">
        <v>9613</v>
      </c>
      <c r="F29" s="14">
        <v>59.9</v>
      </c>
      <c r="G29" s="1"/>
    </row>
    <row r="30" spans="1:7" ht="15">
      <c r="A30" s="1" t="s">
        <v>42</v>
      </c>
      <c r="B30" s="3">
        <v>10399</v>
      </c>
      <c r="C30" s="3">
        <v>6602</v>
      </c>
      <c r="D30" s="3">
        <v>100785</v>
      </c>
      <c r="E30" s="13">
        <v>8705</v>
      </c>
      <c r="F30" s="14">
        <v>86.38</v>
      </c>
      <c r="G30" s="1"/>
    </row>
    <row r="31" spans="1:7" ht="15">
      <c r="A31" s="1" t="s">
        <v>43</v>
      </c>
      <c r="B31" s="3">
        <v>1494</v>
      </c>
      <c r="C31" s="1">
        <v>609</v>
      </c>
      <c r="D31" s="3">
        <v>154520</v>
      </c>
      <c r="E31" s="13">
        <v>5806</v>
      </c>
      <c r="F31" s="14">
        <v>37.58</v>
      </c>
      <c r="G31" s="1"/>
    </row>
    <row r="32" spans="1:7" ht="15">
      <c r="A32" s="1" t="s">
        <v>44</v>
      </c>
      <c r="B32" s="3">
        <v>8588</v>
      </c>
      <c r="C32" s="3">
        <v>5606</v>
      </c>
      <c r="D32" s="3">
        <v>67783</v>
      </c>
      <c r="E32" s="13">
        <v>5276</v>
      </c>
      <c r="F32" s="14">
        <v>77.84</v>
      </c>
      <c r="G32" s="1"/>
    </row>
    <row r="33" spans="1:7" ht="15">
      <c r="A33" s="1" t="s">
        <v>45</v>
      </c>
      <c r="B33" s="1">
        <v>15</v>
      </c>
      <c r="C33" s="1">
        <v>13</v>
      </c>
      <c r="D33" s="1">
        <v>182</v>
      </c>
      <c r="E33" s="13">
        <v>9</v>
      </c>
      <c r="F33" s="14">
        <v>52.11</v>
      </c>
      <c r="G33" s="1"/>
    </row>
    <row r="34" spans="1:7" ht="15">
      <c r="A34" s="1" t="s">
        <v>46</v>
      </c>
      <c r="B34" s="1">
        <v>43</v>
      </c>
      <c r="C34" s="1">
        <v>31</v>
      </c>
      <c r="D34" s="1">
        <v>174</v>
      </c>
      <c r="E34" s="13">
        <v>13</v>
      </c>
      <c r="F34" s="14">
        <v>76.29</v>
      </c>
      <c r="G34" s="1"/>
    </row>
    <row r="35" spans="1:7" ht="15">
      <c r="A35" s="1" t="s">
        <v>47</v>
      </c>
      <c r="B35" s="1">
        <v>67</v>
      </c>
      <c r="C35" s="1">
        <v>44</v>
      </c>
      <c r="D35" s="3">
        <v>7525</v>
      </c>
      <c r="E35" s="13">
        <v>326</v>
      </c>
      <c r="F35" s="14">
        <v>43.31</v>
      </c>
      <c r="G35" s="1"/>
    </row>
    <row r="36" spans="1:7" ht="15">
      <c r="A36" s="1" t="s">
        <v>48</v>
      </c>
      <c r="B36" s="1">
        <v>768</v>
      </c>
      <c r="C36" s="1">
        <v>577</v>
      </c>
      <c r="D36" s="3">
        <v>8647</v>
      </c>
      <c r="E36" s="13">
        <v>457</v>
      </c>
      <c r="F36" s="14">
        <v>52.81</v>
      </c>
      <c r="G36" s="1"/>
    </row>
    <row r="37" spans="1:7" ht="15">
      <c r="A37" s="1" t="s">
        <v>49</v>
      </c>
      <c r="B37" s="3">
        <v>2218</v>
      </c>
      <c r="C37" s="3">
        <v>1170</v>
      </c>
      <c r="D37" s="3">
        <v>18263</v>
      </c>
      <c r="E37" s="13">
        <v>1251</v>
      </c>
      <c r="F37" s="14">
        <v>68.49</v>
      </c>
      <c r="G37" s="1"/>
    </row>
    <row r="38" spans="1:7" ht="15">
      <c r="A38" s="1" t="s">
        <v>50</v>
      </c>
      <c r="B38" s="3">
        <v>7510</v>
      </c>
      <c r="C38" s="3">
        <v>4454</v>
      </c>
      <c r="D38" s="3">
        <v>150308</v>
      </c>
      <c r="E38" s="13">
        <v>6144</v>
      </c>
      <c r="F38" s="14">
        <v>40.88</v>
      </c>
      <c r="G38" s="1"/>
    </row>
    <row r="39" spans="1:7" ht="15">
      <c r="A39" s="1" t="s">
        <v>51</v>
      </c>
      <c r="B39" s="3">
        <v>16138</v>
      </c>
      <c r="C39" s="3">
        <v>10662</v>
      </c>
      <c r="D39" s="3">
        <v>53482</v>
      </c>
      <c r="E39" s="13">
        <v>5767</v>
      </c>
      <c r="F39" s="14">
        <v>107.82</v>
      </c>
      <c r="G39" s="1"/>
    </row>
    <row r="40" spans="1:7" ht="15">
      <c r="A40" s="1" t="s">
        <v>52</v>
      </c>
      <c r="B40" s="1">
        <v>452</v>
      </c>
      <c r="C40" s="1">
        <v>348</v>
      </c>
      <c r="D40" s="3">
        <v>13830</v>
      </c>
      <c r="E40" s="13">
        <v>605</v>
      </c>
      <c r="F40" s="14">
        <v>43.76</v>
      </c>
      <c r="G40" s="1"/>
    </row>
    <row r="41" spans="1:7" ht="15">
      <c r="A41" s="1" t="s">
        <v>53</v>
      </c>
      <c r="B41" s="1">
        <v>397</v>
      </c>
      <c r="C41" s="1">
        <v>260</v>
      </c>
      <c r="D41" s="3">
        <v>12533</v>
      </c>
      <c r="E41" s="13">
        <v>751</v>
      </c>
      <c r="F41" s="14">
        <v>59.94</v>
      </c>
      <c r="G41" s="1"/>
    </row>
    <row r="42" spans="1:7" ht="15">
      <c r="A42" s="1" t="s">
        <v>54</v>
      </c>
      <c r="B42" s="1">
        <v>441</v>
      </c>
      <c r="C42" s="1">
        <v>363</v>
      </c>
      <c r="D42" s="3">
        <v>1103</v>
      </c>
      <c r="E42" s="13">
        <v>57</v>
      </c>
      <c r="F42" s="14">
        <v>51.38</v>
      </c>
      <c r="G42" s="1"/>
    </row>
    <row r="43" spans="1:7" ht="15">
      <c r="A43" s="1" t="s">
        <v>55</v>
      </c>
      <c r="B43" s="1">
        <v>2</v>
      </c>
      <c r="C43" s="1">
        <v>2</v>
      </c>
      <c r="D43" s="1">
        <v>436</v>
      </c>
      <c r="E43" s="13">
        <v>28</v>
      </c>
      <c r="F43" s="14">
        <v>65</v>
      </c>
      <c r="G43" s="1"/>
    </row>
    <row r="44" spans="1:7" ht="15">
      <c r="A44" s="1" t="s">
        <v>56</v>
      </c>
      <c r="B44" s="3">
        <v>3985</v>
      </c>
      <c r="C44" s="3">
        <v>2259</v>
      </c>
      <c r="D44" s="3">
        <v>40208</v>
      </c>
      <c r="E44" s="13">
        <v>2115</v>
      </c>
      <c r="F44" s="14">
        <v>52.61</v>
      </c>
      <c r="G44" s="1"/>
    </row>
    <row r="45" spans="1:7" ht="15">
      <c r="A45" s="1" t="s">
        <v>57</v>
      </c>
      <c r="B45" s="3">
        <v>12570</v>
      </c>
      <c r="C45" s="3">
        <v>7586</v>
      </c>
      <c r="D45" s="3">
        <v>168882</v>
      </c>
      <c r="E45" s="13">
        <v>10483</v>
      </c>
      <c r="F45" s="14">
        <v>62.07</v>
      </c>
      <c r="G45" s="1"/>
    </row>
    <row r="46" spans="1:7" ht="15">
      <c r="A46" s="1" t="s">
        <v>58</v>
      </c>
      <c r="B46" s="3">
        <v>2083</v>
      </c>
      <c r="C46" s="3">
        <v>1425</v>
      </c>
      <c r="D46" s="3">
        <v>21783</v>
      </c>
      <c r="E46" s="13">
        <v>1800</v>
      </c>
      <c r="F46" s="14">
        <v>82.64</v>
      </c>
      <c r="G46" s="1"/>
    </row>
    <row r="47" spans="1:7" ht="15">
      <c r="A47" s="1" t="s">
        <v>59</v>
      </c>
      <c r="B47" s="3">
        <v>1341</v>
      </c>
      <c r="C47" s="3">
        <v>1083</v>
      </c>
      <c r="D47" s="3">
        <v>50551</v>
      </c>
      <c r="E47" s="13">
        <v>1945</v>
      </c>
      <c r="F47" s="14">
        <v>38.48</v>
      </c>
      <c r="G47" s="1"/>
    </row>
    <row r="48" spans="1:7" ht="15">
      <c r="A48" s="1" t="s">
        <v>60</v>
      </c>
      <c r="B48" s="1">
        <v>29</v>
      </c>
      <c r="C48" s="1">
        <v>21</v>
      </c>
      <c r="D48" s="1">
        <v>280</v>
      </c>
      <c r="E48" s="13">
        <v>13</v>
      </c>
      <c r="F48" s="14">
        <v>46.52</v>
      </c>
      <c r="G48" s="1"/>
    </row>
    <row r="49" spans="1:7" ht="15">
      <c r="A49" s="1" t="s">
        <v>61</v>
      </c>
      <c r="B49" s="1">
        <v>46</v>
      </c>
      <c r="C49" s="1">
        <v>44</v>
      </c>
      <c r="D49" s="1">
        <v>369</v>
      </c>
      <c r="E49" s="13">
        <v>20</v>
      </c>
      <c r="F49" s="14">
        <v>53.98</v>
      </c>
      <c r="G49" s="1"/>
    </row>
    <row r="50" spans="1:7" ht="15">
      <c r="A50" s="1" t="s">
        <v>62</v>
      </c>
      <c r="B50" s="1">
        <v>314</v>
      </c>
      <c r="C50" s="1">
        <v>260</v>
      </c>
      <c r="D50" s="3">
        <v>2229</v>
      </c>
      <c r="E50" s="13">
        <v>108</v>
      </c>
      <c r="F50" s="14">
        <v>48.59</v>
      </c>
      <c r="G50" s="1"/>
    </row>
    <row r="51" spans="1:7" ht="15">
      <c r="A51" s="1" t="s">
        <v>63</v>
      </c>
      <c r="B51" s="3">
        <v>3052</v>
      </c>
      <c r="C51" s="3">
        <v>1480</v>
      </c>
      <c r="D51" s="3">
        <v>98557</v>
      </c>
      <c r="E51" s="13">
        <v>6966</v>
      </c>
      <c r="F51" s="14">
        <v>70.68</v>
      </c>
      <c r="G51" s="1"/>
    </row>
    <row r="52" spans="1:7" ht="15">
      <c r="A52" s="1" t="s">
        <v>64</v>
      </c>
      <c r="B52" s="1">
        <v>43</v>
      </c>
      <c r="C52" s="1">
        <v>37</v>
      </c>
      <c r="D52" s="1">
        <v>257</v>
      </c>
      <c r="E52" s="13">
        <v>12</v>
      </c>
      <c r="F52" s="14">
        <v>46.17</v>
      </c>
      <c r="G52" s="1"/>
    </row>
    <row r="53" spans="1:7" ht="15">
      <c r="A53" s="1" t="s">
        <v>65</v>
      </c>
      <c r="B53" s="3">
        <v>5298</v>
      </c>
      <c r="C53" s="3">
        <v>3670</v>
      </c>
      <c r="D53" s="3">
        <v>28411</v>
      </c>
      <c r="E53" s="13">
        <v>2728</v>
      </c>
      <c r="F53" s="14">
        <v>96.02</v>
      </c>
      <c r="G53" s="1"/>
    </row>
    <row r="54" spans="1:7" ht="15">
      <c r="A54" s="1" t="s">
        <v>66</v>
      </c>
      <c r="B54" s="1">
        <v>170</v>
      </c>
      <c r="C54" s="1">
        <v>141</v>
      </c>
      <c r="D54" s="3">
        <v>5800</v>
      </c>
      <c r="E54" s="13">
        <v>262</v>
      </c>
      <c r="F54" s="14">
        <v>45.13</v>
      </c>
      <c r="G54" s="1"/>
    </row>
  </sheetData>
  <printOptions/>
  <pageMargins left="0.5" right="0.5" top="0.5" bottom="0.5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G57"/>
  <sheetViews>
    <sheetView defaultGridColor="0" zoomScale="87" zoomScaleNormal="87" colorId="22" workbookViewId="0" topLeftCell="A1">
      <selection activeCell="A1" sqref="A1"/>
    </sheetView>
  </sheetViews>
  <sheetFormatPr defaultColWidth="9.77734375" defaultRowHeight="15"/>
  <cols>
    <col min="1" max="1" width="17.77734375" style="0" customWidth="1"/>
    <col min="2" max="6" width="12.77734375" style="0" customWidth="1"/>
  </cols>
  <sheetData>
    <row r="1" spans="1:7" ht="15">
      <c r="A1" s="1"/>
      <c r="B1" s="1"/>
      <c r="C1" s="1" t="s">
        <v>68</v>
      </c>
      <c r="D1" s="1"/>
      <c r="E1" s="1"/>
      <c r="F1" s="11"/>
      <c r="G1" s="1"/>
    </row>
    <row r="2" spans="1:7" ht="15">
      <c r="A2" s="1"/>
      <c r="B2" s="1"/>
      <c r="C2" s="4" t="s">
        <v>82</v>
      </c>
      <c r="D2" s="1"/>
      <c r="E2" s="1"/>
      <c r="F2" s="11"/>
      <c r="G2" s="1"/>
    </row>
    <row r="3" spans="1:7" ht="15">
      <c r="A3" s="1"/>
      <c r="B3" s="1"/>
      <c r="C3" s="1"/>
      <c r="D3" s="1"/>
      <c r="E3" s="1"/>
      <c r="F3" s="11"/>
      <c r="G3" s="1"/>
    </row>
    <row r="4" spans="1:7" ht="15">
      <c r="A4" s="5"/>
      <c r="B4" s="6" t="s">
        <v>70</v>
      </c>
      <c r="C4" s="7" t="s">
        <v>70</v>
      </c>
      <c r="D4" s="7"/>
      <c r="E4" s="7" t="s">
        <v>71</v>
      </c>
      <c r="F4" s="7" t="s">
        <v>72</v>
      </c>
      <c r="G4" s="1"/>
    </row>
    <row r="5" spans="1:7" ht="15">
      <c r="A5" s="8" t="s">
        <v>13</v>
      </c>
      <c r="B5" s="9" t="s">
        <v>73</v>
      </c>
      <c r="C5" s="10" t="s">
        <v>74</v>
      </c>
      <c r="D5" s="10" t="s">
        <v>75</v>
      </c>
      <c r="E5" s="10" t="s">
        <v>76</v>
      </c>
      <c r="F5" s="10" t="s">
        <v>76</v>
      </c>
      <c r="G5" s="1"/>
    </row>
    <row r="6" spans="1:7" ht="15">
      <c r="A6" s="1"/>
      <c r="B6" s="11"/>
      <c r="C6" s="11"/>
      <c r="D6" s="11"/>
      <c r="E6" s="12">
        <v>-1000</v>
      </c>
      <c r="F6" s="11"/>
      <c r="G6" s="1"/>
    </row>
    <row r="7" spans="1:7" ht="15">
      <c r="A7" s="1" t="s">
        <v>67</v>
      </c>
      <c r="B7" s="3">
        <v>9971</v>
      </c>
      <c r="C7" s="3">
        <v>7965</v>
      </c>
      <c r="D7" s="3">
        <v>154164</v>
      </c>
      <c r="E7" s="13">
        <v>18348</v>
      </c>
      <c r="F7" s="14">
        <v>119.02</v>
      </c>
      <c r="G7" s="1"/>
    </row>
    <row r="8" spans="1:7" ht="15">
      <c r="A8" s="1" t="s">
        <v>20</v>
      </c>
      <c r="B8" s="1">
        <v>0</v>
      </c>
      <c r="C8" s="1">
        <v>0</v>
      </c>
      <c r="D8" s="1">
        <v>0</v>
      </c>
      <c r="E8" s="13">
        <v>0</v>
      </c>
      <c r="F8" s="14" t="s">
        <v>80</v>
      </c>
      <c r="G8" s="1"/>
    </row>
    <row r="9" spans="1:7" ht="15">
      <c r="A9" s="1" t="s">
        <v>21</v>
      </c>
      <c r="B9" s="1">
        <v>0</v>
      </c>
      <c r="C9" s="1">
        <v>0</v>
      </c>
      <c r="D9" s="1">
        <v>0</v>
      </c>
      <c r="E9" s="13">
        <v>0</v>
      </c>
      <c r="F9" s="14" t="s">
        <v>80</v>
      </c>
      <c r="G9" s="1"/>
    </row>
    <row r="10" spans="1:7" ht="15">
      <c r="A10" s="1" t="s">
        <v>22</v>
      </c>
      <c r="B10" s="1">
        <v>0</v>
      </c>
      <c r="C10" s="1">
        <v>0</v>
      </c>
      <c r="D10" s="1">
        <v>0</v>
      </c>
      <c r="E10" s="13">
        <v>0</v>
      </c>
      <c r="F10" s="14" t="s">
        <v>80</v>
      </c>
      <c r="G10" s="1"/>
    </row>
    <row r="11" spans="1:7" ht="15">
      <c r="A11" s="1" t="s">
        <v>23</v>
      </c>
      <c r="B11" s="1">
        <v>0</v>
      </c>
      <c r="C11" s="1">
        <v>0</v>
      </c>
      <c r="D11" s="1">
        <v>0</v>
      </c>
      <c r="E11" s="13">
        <v>0</v>
      </c>
      <c r="F11" s="14" t="s">
        <v>80</v>
      </c>
      <c r="G11" s="1"/>
    </row>
    <row r="12" spans="1:7" ht="15">
      <c r="A12" s="1" t="s">
        <v>24</v>
      </c>
      <c r="B12" s="1">
        <v>0</v>
      </c>
      <c r="C12" s="1">
        <v>0</v>
      </c>
      <c r="D12" s="1">
        <v>0</v>
      </c>
      <c r="E12" s="13">
        <v>0</v>
      </c>
      <c r="F12" s="14" t="s">
        <v>80</v>
      </c>
      <c r="G12" s="1"/>
    </row>
    <row r="13" spans="1:7" ht="15">
      <c r="A13" s="1" t="s">
        <v>25</v>
      </c>
      <c r="B13" s="1">
        <v>0</v>
      </c>
      <c r="C13" s="1">
        <v>0</v>
      </c>
      <c r="D13" s="1">
        <v>0</v>
      </c>
      <c r="E13" s="13">
        <v>0</v>
      </c>
      <c r="F13" s="14" t="s">
        <v>80</v>
      </c>
      <c r="G13" s="1"/>
    </row>
    <row r="14" spans="1:7" ht="15">
      <c r="A14" s="1" t="s">
        <v>26</v>
      </c>
      <c r="B14" s="1">
        <v>0</v>
      </c>
      <c r="C14" s="1">
        <v>0</v>
      </c>
      <c r="D14" s="1">
        <v>0</v>
      </c>
      <c r="E14" s="13">
        <v>0</v>
      </c>
      <c r="F14" s="14" t="s">
        <v>80</v>
      </c>
      <c r="G14" s="1"/>
    </row>
    <row r="15" spans="1:7" ht="15">
      <c r="A15" s="1" t="s">
        <v>27</v>
      </c>
      <c r="B15" s="1">
        <v>0</v>
      </c>
      <c r="C15" s="1">
        <v>0</v>
      </c>
      <c r="D15" s="1">
        <v>0</v>
      </c>
      <c r="E15" s="13">
        <v>0</v>
      </c>
      <c r="F15" s="14" t="s">
        <v>80</v>
      </c>
      <c r="G15" s="1"/>
    </row>
    <row r="16" spans="1:7" ht="15">
      <c r="A16" s="1" t="s">
        <v>28</v>
      </c>
      <c r="B16" s="1">
        <v>0</v>
      </c>
      <c r="C16" s="1">
        <v>0</v>
      </c>
      <c r="D16" s="1">
        <v>0</v>
      </c>
      <c r="E16" s="13">
        <v>0</v>
      </c>
      <c r="F16" s="14" t="s">
        <v>80</v>
      </c>
      <c r="G16" s="1"/>
    </row>
    <row r="17" spans="1:7" ht="15">
      <c r="A17" s="1" t="s">
        <v>83</v>
      </c>
      <c r="B17" s="1">
        <v>0</v>
      </c>
      <c r="C17" s="1">
        <v>0</v>
      </c>
      <c r="D17" s="1">
        <v>0</v>
      </c>
      <c r="E17" s="13">
        <v>0</v>
      </c>
      <c r="F17" s="14" t="s">
        <v>80</v>
      </c>
      <c r="G17" s="1"/>
    </row>
    <row r="18" spans="1:7" ht="15">
      <c r="A18" s="1" t="s">
        <v>29</v>
      </c>
      <c r="B18" s="1">
        <v>0</v>
      </c>
      <c r="C18" s="1">
        <v>0</v>
      </c>
      <c r="D18" s="1">
        <v>0</v>
      </c>
      <c r="E18" s="13">
        <v>0</v>
      </c>
      <c r="F18" s="14" t="s">
        <v>80</v>
      </c>
      <c r="G18" s="1"/>
    </row>
    <row r="19" spans="1:7" ht="15">
      <c r="A19" s="1" t="s">
        <v>30</v>
      </c>
      <c r="B19" s="1">
        <v>32</v>
      </c>
      <c r="C19" s="1">
        <v>31</v>
      </c>
      <c r="D19" s="1">
        <v>308</v>
      </c>
      <c r="E19" s="13">
        <v>48</v>
      </c>
      <c r="F19" s="14">
        <v>154.51</v>
      </c>
      <c r="G19" s="1"/>
    </row>
    <row r="20" spans="1:7" ht="15">
      <c r="A20" s="1" t="s">
        <v>31</v>
      </c>
      <c r="B20" s="1">
        <v>80</v>
      </c>
      <c r="C20" s="1">
        <v>70</v>
      </c>
      <c r="D20" s="1">
        <v>837</v>
      </c>
      <c r="E20" s="13">
        <v>109</v>
      </c>
      <c r="F20" s="14">
        <v>129.7</v>
      </c>
      <c r="G20" s="1"/>
    </row>
    <row r="21" spans="1:7" ht="15">
      <c r="A21" s="1" t="s">
        <v>32</v>
      </c>
      <c r="B21" s="3">
        <v>4253</v>
      </c>
      <c r="C21" s="3">
        <v>3385</v>
      </c>
      <c r="D21" s="3">
        <v>69331</v>
      </c>
      <c r="E21" s="13">
        <v>11310</v>
      </c>
      <c r="F21" s="14">
        <v>163.13</v>
      </c>
      <c r="G21" s="1"/>
    </row>
    <row r="22" spans="1:7" ht="15">
      <c r="A22" s="1" t="s">
        <v>33</v>
      </c>
      <c r="B22" s="1">
        <v>38</v>
      </c>
      <c r="C22" s="1">
        <v>36</v>
      </c>
      <c r="D22" s="1">
        <v>548</v>
      </c>
      <c r="E22" s="13">
        <v>28</v>
      </c>
      <c r="F22" s="14">
        <v>50.34</v>
      </c>
      <c r="G22" s="1"/>
    </row>
    <row r="23" spans="1:7" ht="15">
      <c r="A23" s="1" t="s">
        <v>34</v>
      </c>
      <c r="B23" s="1">
        <v>0</v>
      </c>
      <c r="C23" s="1">
        <v>0</v>
      </c>
      <c r="D23" s="1">
        <v>0</v>
      </c>
      <c r="E23" s="13">
        <v>0</v>
      </c>
      <c r="F23" s="14" t="s">
        <v>80</v>
      </c>
      <c r="G23" s="1"/>
    </row>
    <row r="24" spans="1:7" ht="15">
      <c r="A24" s="1" t="s">
        <v>35</v>
      </c>
      <c r="B24" s="1">
        <v>0</v>
      </c>
      <c r="C24" s="1">
        <v>0</v>
      </c>
      <c r="D24" s="1">
        <v>0</v>
      </c>
      <c r="E24" s="13">
        <v>0</v>
      </c>
      <c r="F24" s="14" t="s">
        <v>80</v>
      </c>
      <c r="G24" s="1"/>
    </row>
    <row r="25" spans="1:7" ht="15">
      <c r="A25" s="1" t="s">
        <v>36</v>
      </c>
      <c r="B25" s="1">
        <v>0</v>
      </c>
      <c r="C25" s="1">
        <v>0</v>
      </c>
      <c r="D25" s="1">
        <v>0</v>
      </c>
      <c r="E25" s="13">
        <v>0</v>
      </c>
      <c r="F25" s="14" t="s">
        <v>80</v>
      </c>
      <c r="G25" s="1"/>
    </row>
    <row r="26" spans="1:7" ht="15">
      <c r="A26" s="1" t="s">
        <v>37</v>
      </c>
      <c r="B26" s="1">
        <v>0</v>
      </c>
      <c r="C26" s="1">
        <v>0</v>
      </c>
      <c r="D26" s="1">
        <v>0</v>
      </c>
      <c r="E26" s="13">
        <v>0</v>
      </c>
      <c r="F26" s="14" t="s">
        <v>80</v>
      </c>
      <c r="G26" s="1"/>
    </row>
    <row r="27" spans="1:7" ht="15">
      <c r="A27" s="1" t="s">
        <v>38</v>
      </c>
      <c r="B27" s="1">
        <v>0</v>
      </c>
      <c r="C27" s="1">
        <v>0</v>
      </c>
      <c r="D27" s="1">
        <v>0</v>
      </c>
      <c r="E27" s="13">
        <v>0</v>
      </c>
      <c r="F27" s="14" t="s">
        <v>80</v>
      </c>
      <c r="G27" s="1"/>
    </row>
    <row r="28" spans="1:7" ht="15">
      <c r="A28" s="1" t="s">
        <v>39</v>
      </c>
      <c r="B28" s="1">
        <v>5</v>
      </c>
      <c r="C28" s="1">
        <v>5</v>
      </c>
      <c r="D28" s="1">
        <v>33</v>
      </c>
      <c r="E28" s="13">
        <v>3</v>
      </c>
      <c r="F28" s="14">
        <v>91.53</v>
      </c>
      <c r="G28" s="1"/>
    </row>
    <row r="29" spans="1:7" ht="15">
      <c r="A29" s="1" t="s">
        <v>40</v>
      </c>
      <c r="B29" s="3">
        <v>2496</v>
      </c>
      <c r="C29" s="3">
        <v>2136</v>
      </c>
      <c r="D29" s="3">
        <v>34083</v>
      </c>
      <c r="E29" s="13">
        <v>3410</v>
      </c>
      <c r="F29" s="14">
        <v>100.05</v>
      </c>
      <c r="G29" s="1"/>
    </row>
    <row r="30" spans="1:7" ht="15">
      <c r="A30" s="1" t="s">
        <v>41</v>
      </c>
      <c r="B30" s="1">
        <v>0</v>
      </c>
      <c r="C30" s="1">
        <v>0</v>
      </c>
      <c r="D30" s="1">
        <v>0</v>
      </c>
      <c r="E30" s="13">
        <v>0</v>
      </c>
      <c r="F30" s="14" t="s">
        <v>80</v>
      </c>
      <c r="G30" s="1"/>
    </row>
    <row r="31" spans="1:7" ht="15">
      <c r="A31" s="1" t="s">
        <v>42</v>
      </c>
      <c r="B31" s="1">
        <v>1</v>
      </c>
      <c r="C31" s="1">
        <v>1</v>
      </c>
      <c r="D31" s="1">
        <v>9</v>
      </c>
      <c r="E31" s="13">
        <v>1</v>
      </c>
      <c r="F31" s="14">
        <v>76.04</v>
      </c>
      <c r="G31" s="1"/>
    </row>
    <row r="32" spans="1:7" ht="15">
      <c r="A32" s="1" t="s">
        <v>43</v>
      </c>
      <c r="B32" s="1">
        <v>13</v>
      </c>
      <c r="C32" s="1">
        <v>6</v>
      </c>
      <c r="D32" s="1">
        <v>109</v>
      </c>
      <c r="E32" s="13">
        <v>4</v>
      </c>
      <c r="F32" s="14">
        <v>35.35</v>
      </c>
      <c r="G32" s="1"/>
    </row>
    <row r="33" spans="1:7" ht="15">
      <c r="A33" s="1" t="s">
        <v>44</v>
      </c>
      <c r="B33" s="1">
        <v>421</v>
      </c>
      <c r="C33" s="1">
        <v>368</v>
      </c>
      <c r="D33" s="3">
        <v>3627</v>
      </c>
      <c r="E33" s="13">
        <v>302</v>
      </c>
      <c r="F33" s="14">
        <v>83.3</v>
      </c>
      <c r="G33" s="1"/>
    </row>
    <row r="34" spans="1:7" ht="15">
      <c r="A34" s="1" t="s">
        <v>84</v>
      </c>
      <c r="B34" s="1">
        <v>0</v>
      </c>
      <c r="C34" s="1">
        <v>0</v>
      </c>
      <c r="D34" s="1">
        <v>0</v>
      </c>
      <c r="E34" s="13">
        <v>0</v>
      </c>
      <c r="F34" s="14" t="s">
        <v>80</v>
      </c>
      <c r="G34" s="1"/>
    </row>
    <row r="35" spans="1:7" ht="15">
      <c r="A35" s="1" t="s">
        <v>45</v>
      </c>
      <c r="B35" s="1">
        <v>0</v>
      </c>
      <c r="C35" s="1">
        <v>0</v>
      </c>
      <c r="D35" s="1">
        <v>0</v>
      </c>
      <c r="E35" s="13">
        <v>0</v>
      </c>
      <c r="F35" s="14" t="s">
        <v>80</v>
      </c>
      <c r="G35" s="1"/>
    </row>
    <row r="36" spans="1:7" ht="15">
      <c r="A36" s="1" t="s">
        <v>46</v>
      </c>
      <c r="B36" s="1">
        <v>0</v>
      </c>
      <c r="C36" s="1">
        <v>0</v>
      </c>
      <c r="D36" s="1">
        <v>0</v>
      </c>
      <c r="E36" s="13">
        <v>0</v>
      </c>
      <c r="F36" s="14" t="s">
        <v>80</v>
      </c>
      <c r="G36" s="1"/>
    </row>
    <row r="37" spans="1:7" ht="15">
      <c r="A37" s="1" t="s">
        <v>47</v>
      </c>
      <c r="B37" s="1">
        <v>0</v>
      </c>
      <c r="C37" s="1">
        <v>0</v>
      </c>
      <c r="D37" s="1">
        <v>0</v>
      </c>
      <c r="E37" s="13">
        <v>0</v>
      </c>
      <c r="F37" s="14" t="s">
        <v>80</v>
      </c>
      <c r="G37" s="1"/>
    </row>
    <row r="38" spans="1:7" ht="15">
      <c r="A38" s="1" t="s">
        <v>48</v>
      </c>
      <c r="B38" s="1">
        <v>0</v>
      </c>
      <c r="C38" s="1">
        <v>0</v>
      </c>
      <c r="D38" s="1">
        <v>0</v>
      </c>
      <c r="E38" s="13">
        <v>0</v>
      </c>
      <c r="F38" s="14" t="s">
        <v>80</v>
      </c>
      <c r="G38" s="1"/>
    </row>
    <row r="39" spans="1:7" ht="15">
      <c r="A39" s="1" t="s">
        <v>49</v>
      </c>
      <c r="B39" s="1">
        <v>0</v>
      </c>
      <c r="C39" s="1">
        <v>0</v>
      </c>
      <c r="D39" s="1">
        <v>0</v>
      </c>
      <c r="E39" s="13">
        <v>0</v>
      </c>
      <c r="F39" s="14" t="s">
        <v>80</v>
      </c>
      <c r="G39" s="1"/>
    </row>
    <row r="40" spans="1:7" ht="15">
      <c r="A40" s="1" t="s">
        <v>50</v>
      </c>
      <c r="B40" s="1">
        <v>745</v>
      </c>
      <c r="C40" s="1">
        <v>515</v>
      </c>
      <c r="D40" s="3">
        <v>14642</v>
      </c>
      <c r="E40" s="13">
        <v>710</v>
      </c>
      <c r="F40" s="14">
        <v>48.47</v>
      </c>
      <c r="G40" s="1"/>
    </row>
    <row r="41" spans="1:7" ht="15">
      <c r="A41" s="1" t="s">
        <v>51</v>
      </c>
      <c r="B41" s="1">
        <v>12</v>
      </c>
      <c r="C41" s="1">
        <v>13</v>
      </c>
      <c r="D41" s="1">
        <v>74</v>
      </c>
      <c r="E41" s="13">
        <v>9</v>
      </c>
      <c r="F41" s="14">
        <v>118.11</v>
      </c>
      <c r="G41" s="1"/>
    </row>
    <row r="42" spans="1:7" ht="15">
      <c r="A42" s="1" t="s">
        <v>52</v>
      </c>
      <c r="B42" s="1">
        <v>0</v>
      </c>
      <c r="C42" s="1">
        <v>0</v>
      </c>
      <c r="D42" s="1">
        <v>0</v>
      </c>
      <c r="E42" s="13">
        <v>0</v>
      </c>
      <c r="F42" s="14" t="s">
        <v>80</v>
      </c>
      <c r="G42" s="1"/>
    </row>
    <row r="43" spans="1:7" ht="15">
      <c r="A43" s="1" t="s">
        <v>53</v>
      </c>
      <c r="B43" s="1">
        <v>0</v>
      </c>
      <c r="C43" s="1">
        <v>0</v>
      </c>
      <c r="D43" s="1">
        <v>0</v>
      </c>
      <c r="E43" s="13">
        <v>0</v>
      </c>
      <c r="F43" s="14" t="s">
        <v>80</v>
      </c>
      <c r="G43" s="1"/>
    </row>
    <row r="44" spans="1:7" ht="15">
      <c r="A44" s="1" t="s">
        <v>54</v>
      </c>
      <c r="B44" s="1">
        <v>0</v>
      </c>
      <c r="C44" s="1">
        <v>0</v>
      </c>
      <c r="D44" s="1">
        <v>0</v>
      </c>
      <c r="E44" s="13">
        <v>0</v>
      </c>
      <c r="F44" s="14" t="s">
        <v>80</v>
      </c>
      <c r="G44" s="1"/>
    </row>
    <row r="45" spans="1:7" ht="15">
      <c r="A45" s="1" t="s">
        <v>55</v>
      </c>
      <c r="B45" s="1">
        <v>0</v>
      </c>
      <c r="C45" s="1">
        <v>0</v>
      </c>
      <c r="D45" s="1">
        <v>0</v>
      </c>
      <c r="E45" s="13">
        <v>0</v>
      </c>
      <c r="F45" s="14" t="s">
        <v>80</v>
      </c>
      <c r="G45" s="1"/>
    </row>
    <row r="46" spans="1:7" ht="15">
      <c r="A46" s="1" t="s">
        <v>85</v>
      </c>
      <c r="B46" s="1">
        <v>0</v>
      </c>
      <c r="C46" s="1">
        <v>0</v>
      </c>
      <c r="D46" s="1">
        <v>0</v>
      </c>
      <c r="E46" s="13">
        <v>0</v>
      </c>
      <c r="F46" s="14" t="s">
        <v>80</v>
      </c>
      <c r="G46" s="1"/>
    </row>
    <row r="47" spans="1:7" ht="15">
      <c r="A47" s="1" t="s">
        <v>56</v>
      </c>
      <c r="B47" s="1">
        <v>0</v>
      </c>
      <c r="C47" s="1">
        <v>0</v>
      </c>
      <c r="D47" s="1">
        <v>0</v>
      </c>
      <c r="E47" s="13">
        <v>0</v>
      </c>
      <c r="F47" s="14" t="s">
        <v>80</v>
      </c>
      <c r="G47" s="1"/>
    </row>
    <row r="48" spans="1:7" ht="15">
      <c r="A48" s="1" t="s">
        <v>57</v>
      </c>
      <c r="B48" s="3">
        <v>1869</v>
      </c>
      <c r="C48" s="3">
        <v>1393</v>
      </c>
      <c r="D48" s="3">
        <v>30519</v>
      </c>
      <c r="E48" s="13">
        <v>2411</v>
      </c>
      <c r="F48" s="14">
        <v>79.01</v>
      </c>
      <c r="G48" s="1"/>
    </row>
    <row r="49" spans="1:7" ht="15">
      <c r="A49" s="1" t="s">
        <v>58</v>
      </c>
      <c r="B49" s="1">
        <v>0</v>
      </c>
      <c r="C49" s="1">
        <v>0</v>
      </c>
      <c r="D49" s="1">
        <v>0</v>
      </c>
      <c r="E49" s="13">
        <v>0</v>
      </c>
      <c r="F49" s="14" t="s">
        <v>80</v>
      </c>
      <c r="G49" s="1"/>
    </row>
    <row r="50" spans="1:7" ht="15">
      <c r="A50" s="1" t="s">
        <v>59</v>
      </c>
      <c r="B50" s="1">
        <v>0</v>
      </c>
      <c r="C50" s="1">
        <v>0</v>
      </c>
      <c r="D50" s="1">
        <v>0</v>
      </c>
      <c r="E50" s="13">
        <v>0</v>
      </c>
      <c r="F50" s="14" t="s">
        <v>80</v>
      </c>
      <c r="G50" s="1"/>
    </row>
    <row r="51" spans="1:7" ht="15">
      <c r="A51" s="1" t="s">
        <v>60</v>
      </c>
      <c r="B51" s="1">
        <v>0</v>
      </c>
      <c r="C51" s="1">
        <v>0</v>
      </c>
      <c r="D51" s="1">
        <v>0</v>
      </c>
      <c r="E51" s="13">
        <v>0</v>
      </c>
      <c r="F51" s="14" t="s">
        <v>80</v>
      </c>
      <c r="G51" s="1"/>
    </row>
    <row r="52" spans="1:7" ht="15">
      <c r="A52" s="1" t="s">
        <v>61</v>
      </c>
      <c r="B52" s="1">
        <v>0</v>
      </c>
      <c r="C52" s="1">
        <v>0</v>
      </c>
      <c r="D52" s="1">
        <v>0</v>
      </c>
      <c r="E52" s="13">
        <v>0</v>
      </c>
      <c r="F52" s="14" t="s">
        <v>80</v>
      </c>
      <c r="G52" s="1"/>
    </row>
    <row r="53" spans="1:7" ht="15">
      <c r="A53" s="1" t="s">
        <v>62</v>
      </c>
      <c r="B53" s="1">
        <v>0</v>
      </c>
      <c r="C53" s="1">
        <v>0</v>
      </c>
      <c r="D53" s="1">
        <v>0</v>
      </c>
      <c r="E53" s="13">
        <v>0</v>
      </c>
      <c r="F53" s="14" t="s">
        <v>80</v>
      </c>
      <c r="G53" s="1"/>
    </row>
    <row r="54" spans="1:7" ht="15">
      <c r="A54" s="1" t="s">
        <v>63</v>
      </c>
      <c r="B54" s="1">
        <v>0</v>
      </c>
      <c r="C54" s="1">
        <v>0</v>
      </c>
      <c r="D54" s="1">
        <v>0</v>
      </c>
      <c r="E54" s="13">
        <v>0</v>
      </c>
      <c r="F54" s="14" t="s">
        <v>80</v>
      </c>
      <c r="G54" s="1"/>
    </row>
    <row r="55" spans="1:7" ht="15">
      <c r="A55" s="1" t="s">
        <v>64</v>
      </c>
      <c r="B55" s="1">
        <v>0</v>
      </c>
      <c r="C55" s="1">
        <v>0</v>
      </c>
      <c r="D55" s="1">
        <v>0</v>
      </c>
      <c r="E55" s="13">
        <v>0</v>
      </c>
      <c r="F55" s="14" t="s">
        <v>80</v>
      </c>
      <c r="G55" s="1"/>
    </row>
    <row r="56" spans="1:7" ht="15">
      <c r="A56" s="1" t="s">
        <v>65</v>
      </c>
      <c r="B56" s="1">
        <v>6</v>
      </c>
      <c r="C56" s="1">
        <v>6</v>
      </c>
      <c r="D56" s="1">
        <v>43</v>
      </c>
      <c r="E56" s="13">
        <v>5</v>
      </c>
      <c r="F56" s="14">
        <v>121.84</v>
      </c>
      <c r="G56" s="1"/>
    </row>
    <row r="57" spans="1:7" ht="15">
      <c r="A57" s="1" t="s">
        <v>66</v>
      </c>
      <c r="B57" s="1">
        <v>0</v>
      </c>
      <c r="C57" s="1">
        <v>0</v>
      </c>
      <c r="D57" s="1">
        <v>0</v>
      </c>
      <c r="E57" s="13">
        <v>0</v>
      </c>
      <c r="F57" s="14" t="s">
        <v>80</v>
      </c>
      <c r="G57" s="1"/>
    </row>
  </sheetData>
  <printOptions/>
  <pageMargins left="0.5" right="0.5" top="0.5" bottom="0.5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I55"/>
  <sheetViews>
    <sheetView defaultGridColor="0" zoomScale="87" zoomScaleNormal="87" colorId="22" workbookViewId="0" topLeftCell="A1">
      <selection activeCell="A1" sqref="A1"/>
    </sheetView>
  </sheetViews>
  <sheetFormatPr defaultColWidth="9.77734375" defaultRowHeight="15"/>
  <cols>
    <col min="1" max="1" width="17.7773437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86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9" ht="15">
      <c r="A4" s="1"/>
      <c r="B4" s="11" t="s">
        <v>87</v>
      </c>
      <c r="C4" s="11" t="s">
        <v>87</v>
      </c>
      <c r="D4" s="11" t="s">
        <v>87</v>
      </c>
      <c r="E4" s="11" t="s">
        <v>87</v>
      </c>
      <c r="F4" s="11" t="s">
        <v>87</v>
      </c>
      <c r="G4" s="11" t="s">
        <v>87</v>
      </c>
      <c r="H4" s="11" t="s">
        <v>87</v>
      </c>
      <c r="I4" s="1"/>
    </row>
    <row r="5" spans="1:9" ht="15">
      <c r="A5" s="1"/>
      <c r="B5" s="11" t="s">
        <v>88</v>
      </c>
      <c r="C5" s="11">
        <v>23</v>
      </c>
      <c r="D5" s="11">
        <v>24</v>
      </c>
      <c r="E5" s="11" t="s">
        <v>89</v>
      </c>
      <c r="F5" s="11">
        <v>28</v>
      </c>
      <c r="G5" s="11">
        <v>30</v>
      </c>
      <c r="H5" s="11">
        <v>31</v>
      </c>
      <c r="I5" s="11"/>
    </row>
    <row r="6" spans="1:9" ht="15">
      <c r="A6" s="1" t="s">
        <v>13</v>
      </c>
      <c r="B6" s="11" t="s">
        <v>90</v>
      </c>
      <c r="C6" s="11" t="s">
        <v>91</v>
      </c>
      <c r="D6" s="11" t="s">
        <v>92</v>
      </c>
      <c r="E6" s="11" t="s">
        <v>93</v>
      </c>
      <c r="F6" s="11" t="s">
        <v>94</v>
      </c>
      <c r="G6" s="11" t="s">
        <v>95</v>
      </c>
      <c r="H6" s="11" t="s">
        <v>96</v>
      </c>
      <c r="I6" s="11" t="s">
        <v>19</v>
      </c>
    </row>
    <row r="7" spans="1:9" ht="15">
      <c r="A7" s="1"/>
      <c r="B7" s="1"/>
      <c r="C7" s="1"/>
      <c r="D7" s="1"/>
      <c r="E7" s="1"/>
      <c r="F7" s="1"/>
      <c r="G7" s="1"/>
      <c r="H7" s="1"/>
      <c r="I7" s="1"/>
    </row>
    <row r="8" spans="1:9" ht="15">
      <c r="A8" s="1" t="s">
        <v>67</v>
      </c>
      <c r="B8" s="15">
        <v>1353370</v>
      </c>
      <c r="C8" s="15">
        <v>434642</v>
      </c>
      <c r="D8" s="15">
        <v>394857</v>
      </c>
      <c r="E8" s="15">
        <v>415501</v>
      </c>
      <c r="F8" s="15">
        <v>235808</v>
      </c>
      <c r="G8" s="15">
        <v>379590</v>
      </c>
      <c r="H8" s="15">
        <v>222284</v>
      </c>
      <c r="I8" s="15">
        <v>3436051</v>
      </c>
    </row>
    <row r="9" spans="1:9" ht="15">
      <c r="A9" s="1" t="s">
        <v>20</v>
      </c>
      <c r="B9" s="15">
        <v>6310</v>
      </c>
      <c r="C9" s="15">
        <v>6215</v>
      </c>
      <c r="D9" s="15">
        <v>4731</v>
      </c>
      <c r="E9" s="15">
        <v>7225</v>
      </c>
      <c r="F9" s="15">
        <v>4376</v>
      </c>
      <c r="G9" s="15">
        <v>3852</v>
      </c>
      <c r="H9" s="15">
        <v>1668</v>
      </c>
      <c r="I9" s="15">
        <v>34377</v>
      </c>
    </row>
    <row r="10" spans="1:9" ht="15">
      <c r="A10" s="1" t="s">
        <v>21</v>
      </c>
      <c r="B10" s="11">
        <v>40</v>
      </c>
      <c r="C10" s="11">
        <v>99</v>
      </c>
      <c r="D10" s="11">
        <v>0</v>
      </c>
      <c r="E10" s="11">
        <v>50</v>
      </c>
      <c r="F10" s="11">
        <v>293</v>
      </c>
      <c r="G10" s="11">
        <v>3</v>
      </c>
      <c r="H10" s="11">
        <v>31</v>
      </c>
      <c r="I10" s="11">
        <v>516</v>
      </c>
    </row>
    <row r="11" spans="1:9" ht="15">
      <c r="A11" s="1" t="s">
        <v>22</v>
      </c>
      <c r="B11" s="15">
        <v>6056</v>
      </c>
      <c r="C11" s="15">
        <v>5210</v>
      </c>
      <c r="D11" s="15">
        <v>8053</v>
      </c>
      <c r="E11" s="15">
        <v>20134</v>
      </c>
      <c r="F11" s="15">
        <v>10894</v>
      </c>
      <c r="G11" s="15">
        <v>14436</v>
      </c>
      <c r="H11" s="15">
        <v>6125</v>
      </c>
      <c r="I11" s="15">
        <v>70909</v>
      </c>
    </row>
    <row r="12" spans="1:9" ht="15">
      <c r="A12" s="1" t="s">
        <v>23</v>
      </c>
      <c r="B12" s="15">
        <v>1067</v>
      </c>
      <c r="C12" s="15">
        <v>2454</v>
      </c>
      <c r="D12" s="15">
        <v>1118</v>
      </c>
      <c r="E12" s="15">
        <v>3206</v>
      </c>
      <c r="F12" s="15">
        <v>1647</v>
      </c>
      <c r="G12" s="15">
        <v>1664</v>
      </c>
      <c r="H12" s="11">
        <v>166</v>
      </c>
      <c r="I12" s="15">
        <v>11322</v>
      </c>
    </row>
    <row r="13" spans="1:9" ht="15">
      <c r="A13" s="1" t="s">
        <v>24</v>
      </c>
      <c r="B13" s="15">
        <v>2888</v>
      </c>
      <c r="C13" s="15">
        <v>1037</v>
      </c>
      <c r="D13" s="15">
        <v>2093</v>
      </c>
      <c r="E13" s="11">
        <v>970</v>
      </c>
      <c r="F13" s="11">
        <v>833</v>
      </c>
      <c r="G13" s="11">
        <v>549</v>
      </c>
      <c r="H13" s="11">
        <v>518</v>
      </c>
      <c r="I13" s="15">
        <v>8888</v>
      </c>
    </row>
    <row r="14" spans="1:9" ht="15">
      <c r="A14" s="1" t="s">
        <v>25</v>
      </c>
      <c r="B14" s="11">
        <v>79</v>
      </c>
      <c r="C14" s="11">
        <v>3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83</v>
      </c>
    </row>
    <row r="15" spans="1:9" ht="15">
      <c r="A15" s="1" t="s">
        <v>26</v>
      </c>
      <c r="B15" s="15">
        <v>2170</v>
      </c>
      <c r="C15" s="15">
        <v>1015</v>
      </c>
      <c r="D15" s="15">
        <v>1804</v>
      </c>
      <c r="E15" s="11">
        <v>354</v>
      </c>
      <c r="F15" s="11">
        <v>257</v>
      </c>
      <c r="G15" s="11">
        <v>277</v>
      </c>
      <c r="H15" s="11">
        <v>186</v>
      </c>
      <c r="I15" s="15">
        <v>6062</v>
      </c>
    </row>
    <row r="16" spans="1:9" ht="15">
      <c r="A16" s="1" t="s">
        <v>27</v>
      </c>
      <c r="B16" s="11">
        <v>68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68</v>
      </c>
    </row>
    <row r="17" spans="1:9" ht="15">
      <c r="A17" s="1" t="s">
        <v>28</v>
      </c>
      <c r="B17" s="15">
        <v>1040</v>
      </c>
      <c r="C17" s="11">
        <v>178</v>
      </c>
      <c r="D17" s="11">
        <v>298</v>
      </c>
      <c r="E17" s="11">
        <v>326</v>
      </c>
      <c r="F17" s="11">
        <v>157</v>
      </c>
      <c r="G17" s="11">
        <v>917</v>
      </c>
      <c r="H17" s="11">
        <v>463</v>
      </c>
      <c r="I17" s="15">
        <v>3378</v>
      </c>
    </row>
    <row r="18" spans="1:9" ht="15">
      <c r="A18" s="1" t="s">
        <v>29</v>
      </c>
      <c r="B18" s="15">
        <v>2344</v>
      </c>
      <c r="C18" s="15">
        <v>2528</v>
      </c>
      <c r="D18" s="15">
        <v>2024</v>
      </c>
      <c r="E18" s="15">
        <v>1761</v>
      </c>
      <c r="F18" s="11">
        <v>348</v>
      </c>
      <c r="G18" s="11">
        <v>283</v>
      </c>
      <c r="H18" s="11">
        <v>420</v>
      </c>
      <c r="I18" s="15">
        <v>9709</v>
      </c>
    </row>
    <row r="19" spans="1:9" ht="15">
      <c r="A19" s="1" t="s">
        <v>30</v>
      </c>
      <c r="B19" s="15">
        <v>206739</v>
      </c>
      <c r="C19" s="15">
        <v>67700</v>
      </c>
      <c r="D19" s="15">
        <v>39589</v>
      </c>
      <c r="E19" s="15">
        <v>26083</v>
      </c>
      <c r="F19" s="15">
        <v>15861</v>
      </c>
      <c r="G19" s="15">
        <v>31348</v>
      </c>
      <c r="H19" s="15">
        <v>8253</v>
      </c>
      <c r="I19" s="15">
        <v>395572</v>
      </c>
    </row>
    <row r="20" spans="1:9" ht="15">
      <c r="A20" s="1" t="s">
        <v>31</v>
      </c>
      <c r="B20" s="15">
        <v>35803</v>
      </c>
      <c r="C20" s="15">
        <v>15730</v>
      </c>
      <c r="D20" s="15">
        <v>11479</v>
      </c>
      <c r="E20" s="15">
        <v>9420</v>
      </c>
      <c r="F20" s="15">
        <v>6057</v>
      </c>
      <c r="G20" s="15">
        <v>11903</v>
      </c>
      <c r="H20" s="15">
        <v>7021</v>
      </c>
      <c r="I20" s="15">
        <v>97414</v>
      </c>
    </row>
    <row r="21" spans="1:9" ht="15">
      <c r="A21" s="1" t="s">
        <v>32</v>
      </c>
      <c r="B21" s="15">
        <v>236738</v>
      </c>
      <c r="C21" s="15">
        <v>57295</v>
      </c>
      <c r="D21" s="15">
        <v>41811</v>
      </c>
      <c r="E21" s="15">
        <v>39774</v>
      </c>
      <c r="F21" s="15">
        <v>30448</v>
      </c>
      <c r="G21" s="15">
        <v>29498</v>
      </c>
      <c r="H21" s="15">
        <v>25080</v>
      </c>
      <c r="I21" s="15">
        <v>460645</v>
      </c>
    </row>
    <row r="22" spans="1:9" ht="15">
      <c r="A22" s="1" t="s">
        <v>33</v>
      </c>
      <c r="B22" s="15">
        <v>25508</v>
      </c>
      <c r="C22" s="15">
        <v>7022</v>
      </c>
      <c r="D22" s="15">
        <v>7311</v>
      </c>
      <c r="E22" s="15">
        <v>6179</v>
      </c>
      <c r="F22" s="15">
        <v>4321</v>
      </c>
      <c r="G22" s="15">
        <v>17596</v>
      </c>
      <c r="H22" s="15">
        <v>16378</v>
      </c>
      <c r="I22" s="15">
        <v>84317</v>
      </c>
    </row>
    <row r="23" spans="1:9" ht="15">
      <c r="A23" s="1" t="s">
        <v>34</v>
      </c>
      <c r="B23" s="15">
        <v>21338</v>
      </c>
      <c r="C23" s="15">
        <v>10309</v>
      </c>
      <c r="D23" s="15">
        <v>10119</v>
      </c>
      <c r="E23" s="15">
        <v>7264</v>
      </c>
      <c r="F23" s="15">
        <v>5971</v>
      </c>
      <c r="G23" s="15">
        <v>8002</v>
      </c>
      <c r="H23" s="15">
        <v>5675</v>
      </c>
      <c r="I23" s="15">
        <v>68679</v>
      </c>
    </row>
    <row r="24" spans="1:9" ht="15">
      <c r="A24" s="1" t="s">
        <v>35</v>
      </c>
      <c r="B24" s="15">
        <v>2343</v>
      </c>
      <c r="C24" s="11">
        <v>787</v>
      </c>
      <c r="D24" s="15">
        <v>1758</v>
      </c>
      <c r="E24" s="15">
        <v>9547</v>
      </c>
      <c r="F24" s="15">
        <v>6414</v>
      </c>
      <c r="G24" s="15">
        <v>34191</v>
      </c>
      <c r="H24" s="15">
        <v>21603</v>
      </c>
      <c r="I24" s="15">
        <v>76642</v>
      </c>
    </row>
    <row r="25" spans="1:9" ht="15">
      <c r="A25" s="1" t="s">
        <v>36</v>
      </c>
      <c r="B25" s="11">
        <v>218</v>
      </c>
      <c r="C25" s="11">
        <v>94</v>
      </c>
      <c r="D25" s="11">
        <v>38</v>
      </c>
      <c r="E25" s="11">
        <v>8</v>
      </c>
      <c r="F25" s="11">
        <v>3</v>
      </c>
      <c r="G25" s="11">
        <v>6</v>
      </c>
      <c r="H25" s="11">
        <v>12</v>
      </c>
      <c r="I25" s="11">
        <v>380</v>
      </c>
    </row>
    <row r="26" spans="1:9" ht="15">
      <c r="A26" s="1" t="s">
        <v>37</v>
      </c>
      <c r="B26" s="15">
        <v>22376</v>
      </c>
      <c r="C26" s="15">
        <v>11887</v>
      </c>
      <c r="D26" s="15">
        <v>17070</v>
      </c>
      <c r="E26" s="15">
        <v>16827</v>
      </c>
      <c r="F26" s="15">
        <v>3041</v>
      </c>
      <c r="G26" s="15">
        <v>1831</v>
      </c>
      <c r="H26" s="15">
        <v>1258</v>
      </c>
      <c r="I26" s="15">
        <v>74291</v>
      </c>
    </row>
    <row r="27" spans="1:9" ht="15">
      <c r="A27" s="1" t="s">
        <v>38</v>
      </c>
      <c r="B27" s="11">
        <v>27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27</v>
      </c>
    </row>
    <row r="28" spans="1:9" ht="15">
      <c r="A28" s="1" t="s">
        <v>39</v>
      </c>
      <c r="B28" s="15">
        <v>10349</v>
      </c>
      <c r="C28" s="15">
        <v>23141</v>
      </c>
      <c r="D28" s="15">
        <v>25735</v>
      </c>
      <c r="E28" s="15">
        <v>6755</v>
      </c>
      <c r="F28" s="15">
        <v>1687</v>
      </c>
      <c r="G28" s="15">
        <v>9812</v>
      </c>
      <c r="H28" s="15">
        <v>2909</v>
      </c>
      <c r="I28" s="15">
        <v>80389</v>
      </c>
    </row>
    <row r="29" spans="1:9" ht="15">
      <c r="A29" s="1" t="s">
        <v>40</v>
      </c>
      <c r="B29" s="15">
        <v>123707</v>
      </c>
      <c r="C29" s="15">
        <v>64698</v>
      </c>
      <c r="D29" s="15">
        <v>62410</v>
      </c>
      <c r="E29" s="15">
        <v>44849</v>
      </c>
      <c r="F29" s="15">
        <v>13773</v>
      </c>
      <c r="G29" s="15">
        <v>12343</v>
      </c>
      <c r="H29" s="15">
        <v>9004</v>
      </c>
      <c r="I29" s="15">
        <v>330785</v>
      </c>
    </row>
    <row r="30" spans="1:9" ht="15">
      <c r="A30" s="1" t="s">
        <v>41</v>
      </c>
      <c r="B30" s="15">
        <v>31896</v>
      </c>
      <c r="C30" s="15">
        <v>18224</v>
      </c>
      <c r="D30" s="15">
        <v>20719</v>
      </c>
      <c r="E30" s="15">
        <v>51464</v>
      </c>
      <c r="F30" s="15">
        <v>16690</v>
      </c>
      <c r="G30" s="15">
        <v>15603</v>
      </c>
      <c r="H30" s="15">
        <v>5874</v>
      </c>
      <c r="I30" s="15">
        <v>160470</v>
      </c>
    </row>
    <row r="31" spans="1:9" ht="15">
      <c r="A31" s="1" t="s">
        <v>42</v>
      </c>
      <c r="B31" s="15">
        <v>32100</v>
      </c>
      <c r="C31" s="15">
        <v>19869</v>
      </c>
      <c r="D31" s="15">
        <v>16396</v>
      </c>
      <c r="E31" s="15">
        <v>13588</v>
      </c>
      <c r="F31" s="15">
        <v>5957</v>
      </c>
      <c r="G31" s="15">
        <v>11988</v>
      </c>
      <c r="H31" s="15">
        <v>14901</v>
      </c>
      <c r="I31" s="15">
        <v>114799</v>
      </c>
    </row>
    <row r="32" spans="1:9" ht="15">
      <c r="A32" s="1" t="s">
        <v>43</v>
      </c>
      <c r="B32" s="15">
        <v>146553</v>
      </c>
      <c r="C32" s="15">
        <v>2206</v>
      </c>
      <c r="D32" s="15">
        <v>1183</v>
      </c>
      <c r="E32" s="15">
        <v>8810</v>
      </c>
      <c r="F32" s="15">
        <v>2348</v>
      </c>
      <c r="G32" s="15">
        <v>3032</v>
      </c>
      <c r="H32" s="11">
        <v>738</v>
      </c>
      <c r="I32" s="15">
        <v>164871</v>
      </c>
    </row>
    <row r="33" spans="1:9" ht="15">
      <c r="A33" s="1" t="s">
        <v>44</v>
      </c>
      <c r="B33" s="15">
        <v>19197</v>
      </c>
      <c r="C33" s="15">
        <v>11215</v>
      </c>
      <c r="D33" s="15">
        <v>10583</v>
      </c>
      <c r="E33" s="15">
        <v>29298</v>
      </c>
      <c r="F33" s="15">
        <v>7347</v>
      </c>
      <c r="G33" s="15">
        <v>37064</v>
      </c>
      <c r="H33" s="15">
        <v>18273</v>
      </c>
      <c r="I33" s="15">
        <v>132976</v>
      </c>
    </row>
    <row r="34" spans="1:9" ht="15">
      <c r="A34" s="1" t="s">
        <v>45</v>
      </c>
      <c r="B34" s="11">
        <v>173</v>
      </c>
      <c r="C34" s="11">
        <v>8</v>
      </c>
      <c r="D34" s="11">
        <v>0</v>
      </c>
      <c r="E34" s="11">
        <v>0</v>
      </c>
      <c r="F34" s="11">
        <v>1</v>
      </c>
      <c r="G34" s="11">
        <v>0</v>
      </c>
      <c r="H34" s="11">
        <v>0</v>
      </c>
      <c r="I34" s="11">
        <v>182</v>
      </c>
    </row>
    <row r="35" spans="1:9" ht="15">
      <c r="A35" s="1" t="s">
        <v>46</v>
      </c>
      <c r="B35" s="11">
        <v>80</v>
      </c>
      <c r="C35" s="11">
        <v>66</v>
      </c>
      <c r="D35" s="11">
        <v>10</v>
      </c>
      <c r="E35" s="11">
        <v>18</v>
      </c>
      <c r="F35" s="11">
        <v>0</v>
      </c>
      <c r="G35" s="11">
        <v>17</v>
      </c>
      <c r="H35" s="11">
        <v>199</v>
      </c>
      <c r="I35" s="11">
        <v>390</v>
      </c>
    </row>
    <row r="36" spans="1:9" ht="15">
      <c r="A36" s="1" t="s">
        <v>47</v>
      </c>
      <c r="B36" s="11">
        <v>0</v>
      </c>
      <c r="C36" s="11">
        <v>851</v>
      </c>
      <c r="D36" s="15">
        <v>2616</v>
      </c>
      <c r="E36" s="15">
        <v>1388</v>
      </c>
      <c r="F36" s="15">
        <v>1399</v>
      </c>
      <c r="G36" s="15">
        <v>1198</v>
      </c>
      <c r="H36" s="11">
        <v>73</v>
      </c>
      <c r="I36" s="15">
        <v>7525</v>
      </c>
    </row>
    <row r="37" spans="1:9" ht="15">
      <c r="A37" s="1" t="s">
        <v>48</v>
      </c>
      <c r="B37" s="15">
        <v>2739</v>
      </c>
      <c r="C37" s="15">
        <v>4067</v>
      </c>
      <c r="D37" s="15">
        <v>1634</v>
      </c>
      <c r="E37" s="15">
        <v>1123</v>
      </c>
      <c r="F37" s="15">
        <v>2585</v>
      </c>
      <c r="G37" s="15">
        <v>2182</v>
      </c>
      <c r="H37" s="15">
        <v>1100</v>
      </c>
      <c r="I37" s="15">
        <v>15430</v>
      </c>
    </row>
    <row r="38" spans="1:9" ht="15">
      <c r="A38" s="1" t="s">
        <v>49</v>
      </c>
      <c r="B38" s="15">
        <v>20796</v>
      </c>
      <c r="C38" s="15">
        <v>5109</v>
      </c>
      <c r="D38" s="15">
        <v>3103</v>
      </c>
      <c r="E38" s="15">
        <v>6096</v>
      </c>
      <c r="F38" s="15">
        <v>4004</v>
      </c>
      <c r="G38" s="15">
        <v>6426</v>
      </c>
      <c r="H38" s="15">
        <v>3720</v>
      </c>
      <c r="I38" s="15">
        <v>49254</v>
      </c>
    </row>
    <row r="39" spans="1:9" ht="15">
      <c r="A39" s="1" t="s">
        <v>50</v>
      </c>
      <c r="B39" s="15">
        <v>99213</v>
      </c>
      <c r="C39" s="15">
        <v>15634</v>
      </c>
      <c r="D39" s="15">
        <v>10774</v>
      </c>
      <c r="E39" s="15">
        <v>7268</v>
      </c>
      <c r="F39" s="15">
        <v>7295</v>
      </c>
      <c r="G39" s="15">
        <v>5887</v>
      </c>
      <c r="H39" s="15">
        <v>5729</v>
      </c>
      <c r="I39" s="15">
        <v>151800</v>
      </c>
    </row>
    <row r="40" spans="1:9" ht="15">
      <c r="A40" s="1" t="s">
        <v>51</v>
      </c>
      <c r="B40" s="15">
        <v>26640</v>
      </c>
      <c r="C40" s="15">
        <v>12211</v>
      </c>
      <c r="D40" s="15">
        <v>9460</v>
      </c>
      <c r="E40" s="15">
        <v>9717</v>
      </c>
      <c r="F40" s="15">
        <v>5750</v>
      </c>
      <c r="G40" s="15">
        <v>24818</v>
      </c>
      <c r="H40" s="15">
        <v>25866</v>
      </c>
      <c r="I40" s="15">
        <v>114463</v>
      </c>
    </row>
    <row r="41" spans="1:9" ht="15">
      <c r="A41" s="1" t="s">
        <v>52</v>
      </c>
      <c r="B41" s="15">
        <v>10539</v>
      </c>
      <c r="C41" s="15">
        <v>1000</v>
      </c>
      <c r="D41" s="11">
        <v>437</v>
      </c>
      <c r="E41" s="11">
        <v>429</v>
      </c>
      <c r="F41" s="11">
        <v>334</v>
      </c>
      <c r="G41" s="11">
        <v>874</v>
      </c>
      <c r="H41" s="11">
        <v>218</v>
      </c>
      <c r="I41" s="15">
        <v>13830</v>
      </c>
    </row>
    <row r="42" spans="1:9" ht="15">
      <c r="A42" s="1" t="s">
        <v>53</v>
      </c>
      <c r="B42" s="15">
        <v>4757</v>
      </c>
      <c r="C42" s="15">
        <v>4181</v>
      </c>
      <c r="D42" s="15">
        <v>2894</v>
      </c>
      <c r="E42" s="15">
        <v>8739</v>
      </c>
      <c r="F42" s="15">
        <v>5738</v>
      </c>
      <c r="G42" s="15">
        <v>7002</v>
      </c>
      <c r="H42" s="15">
        <v>3727</v>
      </c>
      <c r="I42" s="15">
        <v>37039</v>
      </c>
    </row>
    <row r="43" spans="1:9" ht="15">
      <c r="A43" s="1" t="s">
        <v>54</v>
      </c>
      <c r="B43" s="15">
        <v>10068</v>
      </c>
      <c r="C43" s="15">
        <v>20032</v>
      </c>
      <c r="D43" s="15">
        <v>23466</v>
      </c>
      <c r="E43" s="15">
        <v>22339</v>
      </c>
      <c r="F43" s="15">
        <v>37201</v>
      </c>
      <c r="G43" s="15">
        <v>41119</v>
      </c>
      <c r="H43" s="15">
        <v>13287</v>
      </c>
      <c r="I43" s="15">
        <v>167513</v>
      </c>
    </row>
    <row r="44" spans="1:9" ht="15">
      <c r="A44" s="1" t="s">
        <v>55</v>
      </c>
      <c r="B44" s="11">
        <v>0</v>
      </c>
      <c r="C44" s="11">
        <v>0</v>
      </c>
      <c r="D44" s="11">
        <v>0</v>
      </c>
      <c r="E44" s="11">
        <v>0</v>
      </c>
      <c r="F44" s="11">
        <v>436</v>
      </c>
      <c r="G44" s="11">
        <v>0</v>
      </c>
      <c r="H44" s="11">
        <v>0</v>
      </c>
      <c r="I44" s="11">
        <v>436</v>
      </c>
    </row>
    <row r="45" spans="1:9" ht="15">
      <c r="A45" s="1" t="s">
        <v>56</v>
      </c>
      <c r="B45" s="15">
        <v>27179</v>
      </c>
      <c r="C45" s="15">
        <v>3542</v>
      </c>
      <c r="D45" s="15">
        <v>1252</v>
      </c>
      <c r="E45" s="11">
        <v>872</v>
      </c>
      <c r="F45" s="11">
        <v>825</v>
      </c>
      <c r="G45" s="15">
        <v>5213</v>
      </c>
      <c r="H45" s="15">
        <v>1324</v>
      </c>
      <c r="I45" s="15">
        <v>40208</v>
      </c>
    </row>
    <row r="46" spans="1:9" ht="15">
      <c r="A46" s="1" t="s">
        <v>57</v>
      </c>
      <c r="B46" s="15">
        <v>109717</v>
      </c>
      <c r="C46" s="15">
        <v>7145</v>
      </c>
      <c r="D46" s="15">
        <v>9059</v>
      </c>
      <c r="E46" s="15">
        <v>10879</v>
      </c>
      <c r="F46" s="15">
        <v>10414</v>
      </c>
      <c r="G46" s="15">
        <v>12715</v>
      </c>
      <c r="H46" s="15">
        <v>8954</v>
      </c>
      <c r="I46" s="15">
        <v>168882</v>
      </c>
    </row>
    <row r="47" spans="1:9" ht="15">
      <c r="A47" s="1" t="s">
        <v>58</v>
      </c>
      <c r="B47" s="15">
        <v>3525</v>
      </c>
      <c r="C47" s="15">
        <v>2272</v>
      </c>
      <c r="D47" s="15">
        <v>3808</v>
      </c>
      <c r="E47" s="15">
        <v>3826</v>
      </c>
      <c r="F47" s="15">
        <v>2065</v>
      </c>
      <c r="G47" s="15">
        <v>4140</v>
      </c>
      <c r="H47" s="15">
        <v>2147</v>
      </c>
      <c r="I47" s="15">
        <v>21783</v>
      </c>
    </row>
    <row r="48" spans="1:9" ht="15">
      <c r="A48" s="1" t="s">
        <v>59</v>
      </c>
      <c r="B48" s="15">
        <v>12338</v>
      </c>
      <c r="C48" s="15">
        <v>1770</v>
      </c>
      <c r="D48" s="15">
        <v>9571</v>
      </c>
      <c r="E48" s="15">
        <v>8839</v>
      </c>
      <c r="F48" s="15">
        <v>4903</v>
      </c>
      <c r="G48" s="15">
        <v>9476</v>
      </c>
      <c r="H48" s="15">
        <v>3653</v>
      </c>
      <c r="I48" s="15">
        <v>50551</v>
      </c>
    </row>
    <row r="49" spans="1:9" ht="15">
      <c r="A49" s="1" t="s">
        <v>60</v>
      </c>
      <c r="B49" s="11">
        <v>32</v>
      </c>
      <c r="C49" s="11">
        <v>12</v>
      </c>
      <c r="D49" s="11">
        <v>22</v>
      </c>
      <c r="E49" s="11">
        <v>138</v>
      </c>
      <c r="F49" s="11">
        <v>36</v>
      </c>
      <c r="G49" s="11">
        <v>41</v>
      </c>
      <c r="H49" s="11">
        <v>0</v>
      </c>
      <c r="I49" s="11">
        <v>280</v>
      </c>
    </row>
    <row r="50" spans="1:9" ht="15">
      <c r="A50" s="1" t="s">
        <v>61</v>
      </c>
      <c r="B50" s="11">
        <v>270</v>
      </c>
      <c r="C50" s="11">
        <v>257</v>
      </c>
      <c r="D50" s="11">
        <v>520</v>
      </c>
      <c r="E50" s="11">
        <v>161</v>
      </c>
      <c r="F50" s="11">
        <v>223</v>
      </c>
      <c r="G50" s="11">
        <v>122</v>
      </c>
      <c r="H50" s="11">
        <v>124</v>
      </c>
      <c r="I50" s="15">
        <v>1677</v>
      </c>
    </row>
    <row r="51" spans="1:9" ht="15">
      <c r="A51" s="1" t="s">
        <v>62</v>
      </c>
      <c r="B51" s="15">
        <v>4398</v>
      </c>
      <c r="C51" s="15">
        <v>7885</v>
      </c>
      <c r="D51" s="15">
        <v>2611</v>
      </c>
      <c r="E51" s="15">
        <v>4497</v>
      </c>
      <c r="F51" s="15">
        <v>2284</v>
      </c>
      <c r="G51" s="15">
        <v>2063</v>
      </c>
      <c r="H51" s="15">
        <v>1218</v>
      </c>
      <c r="I51" s="15">
        <v>24955</v>
      </c>
    </row>
    <row r="52" spans="1:9" ht="15">
      <c r="A52" s="1" t="s">
        <v>63</v>
      </c>
      <c r="B52" s="15">
        <v>65119</v>
      </c>
      <c r="C52" s="15">
        <v>13209</v>
      </c>
      <c r="D52" s="15">
        <v>7706</v>
      </c>
      <c r="E52" s="15">
        <v>11700</v>
      </c>
      <c r="F52" s="15">
        <v>4557</v>
      </c>
      <c r="G52" s="15">
        <v>5368</v>
      </c>
      <c r="H52" s="15">
        <v>1543</v>
      </c>
      <c r="I52" s="15">
        <v>109203</v>
      </c>
    </row>
    <row r="53" spans="1:9" ht="15">
      <c r="A53" s="1" t="s">
        <v>64</v>
      </c>
      <c r="B53" s="11">
        <v>57</v>
      </c>
      <c r="C53" s="11">
        <v>109</v>
      </c>
      <c r="D53" s="11">
        <v>567</v>
      </c>
      <c r="E53" s="11">
        <v>598</v>
      </c>
      <c r="F53" s="11">
        <v>422</v>
      </c>
      <c r="G53" s="11">
        <v>371</v>
      </c>
      <c r="H53" s="11">
        <v>611</v>
      </c>
      <c r="I53" s="15">
        <v>2735</v>
      </c>
    </row>
    <row r="54" spans="1:9" ht="15">
      <c r="A54" s="1" t="s">
        <v>65</v>
      </c>
      <c r="B54" s="15">
        <v>17888</v>
      </c>
      <c r="C54" s="15">
        <v>5782</v>
      </c>
      <c r="D54" s="15">
        <v>18222</v>
      </c>
      <c r="E54" s="15">
        <v>11818</v>
      </c>
      <c r="F54" s="15">
        <v>5209</v>
      </c>
      <c r="G54" s="15">
        <v>3797</v>
      </c>
      <c r="H54" s="15">
        <v>1784</v>
      </c>
      <c r="I54" s="15">
        <v>64499</v>
      </c>
    </row>
    <row r="55" spans="1:9" ht="15">
      <c r="A55" s="1" t="s">
        <v>66</v>
      </c>
      <c r="B55" s="11">
        <v>887</v>
      </c>
      <c r="C55" s="11">
        <v>564</v>
      </c>
      <c r="D55" s="11">
        <v>801</v>
      </c>
      <c r="E55" s="15">
        <v>1160</v>
      </c>
      <c r="F55" s="15">
        <v>1377</v>
      </c>
      <c r="G55" s="11">
        <v>559</v>
      </c>
      <c r="H55" s="11">
        <v>451</v>
      </c>
      <c r="I55" s="15">
        <v>5800</v>
      </c>
    </row>
  </sheetData>
  <printOptions/>
  <pageMargins left="0.5" right="0.5" top="0.5" bottom="0.5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I51"/>
  <sheetViews>
    <sheetView defaultGridColor="0" zoomScale="87" zoomScaleNormal="87" colorId="22" workbookViewId="0" topLeftCell="A32">
      <selection activeCell="E51" sqref="E51"/>
    </sheetView>
  </sheetViews>
  <sheetFormatPr defaultColWidth="9.77734375" defaultRowHeight="15"/>
  <cols>
    <col min="1" max="1" width="14.77734375" style="0" customWidth="1"/>
  </cols>
  <sheetData>
    <row r="1" spans="1:9" ht="15.75">
      <c r="A1" s="16" t="s">
        <v>97</v>
      </c>
      <c r="B1" s="17"/>
      <c r="C1" s="18"/>
      <c r="D1" s="19"/>
      <c r="E1" s="19"/>
      <c r="F1" s="19"/>
      <c r="G1" s="19"/>
      <c r="H1" s="19"/>
      <c r="I1" s="1"/>
    </row>
    <row r="2" spans="1:9" ht="15">
      <c r="A2" s="20"/>
      <c r="B2" s="17"/>
      <c r="C2" s="18"/>
      <c r="D2" s="19"/>
      <c r="E2" s="19"/>
      <c r="F2" s="19"/>
      <c r="G2" s="19"/>
      <c r="H2" s="19"/>
      <c r="I2" s="1"/>
    </row>
    <row r="3" spans="1:9" ht="38.25">
      <c r="A3" s="21" t="s">
        <v>98</v>
      </c>
      <c r="B3" s="22" t="s">
        <v>99</v>
      </c>
      <c r="C3" s="23" t="s">
        <v>100</v>
      </c>
      <c r="D3" s="24" t="s">
        <v>101</v>
      </c>
      <c r="E3" s="25" t="s">
        <v>102</v>
      </c>
      <c r="F3" s="25" t="s">
        <v>103</v>
      </c>
      <c r="G3" s="25" t="s">
        <v>104</v>
      </c>
      <c r="H3" s="25" t="s">
        <v>105</v>
      </c>
      <c r="I3" s="1"/>
    </row>
    <row r="4" spans="1:9" ht="15">
      <c r="A4" s="19" t="s">
        <v>106</v>
      </c>
      <c r="B4" s="17">
        <v>230740</v>
      </c>
      <c r="C4" s="17">
        <v>230396.5</v>
      </c>
      <c r="D4" s="17">
        <v>143364.2</v>
      </c>
      <c r="E4" s="26">
        <f aca="true" t="shared" si="0" ref="E4:E28">D4/C4</f>
        <v>0.6222499039698954</v>
      </c>
      <c r="F4" s="17">
        <f aca="true" t="shared" si="1" ref="F4:F50">+C4-D4</f>
        <v>87032.29999999999</v>
      </c>
      <c r="G4" s="17">
        <f aca="true" t="shared" si="2" ref="G4:G51">B4-C4</f>
        <v>343.5</v>
      </c>
      <c r="H4" s="17">
        <f aca="true" t="shared" si="3" ref="H4:H50">+F4+G4</f>
        <v>87375.79999999999</v>
      </c>
      <c r="I4" s="1"/>
    </row>
    <row r="5" spans="1:9" ht="15">
      <c r="A5" s="19" t="s">
        <v>107</v>
      </c>
      <c r="B5" s="17">
        <v>24034</v>
      </c>
      <c r="C5" s="17">
        <v>16396.1</v>
      </c>
      <c r="D5" s="17">
        <v>16234.9</v>
      </c>
      <c r="E5" s="26">
        <f t="shared" si="0"/>
        <v>0.9901683937033807</v>
      </c>
      <c r="F5" s="17">
        <f t="shared" si="1"/>
        <v>161.1999999999989</v>
      </c>
      <c r="G5" s="17">
        <f t="shared" si="2"/>
        <v>7637.9000000000015</v>
      </c>
      <c r="H5" s="17">
        <f t="shared" si="3"/>
        <v>7799.1</v>
      </c>
      <c r="I5" s="1"/>
    </row>
    <row r="6" spans="1:9" ht="15">
      <c r="A6" s="19" t="s">
        <v>108</v>
      </c>
      <c r="B6" s="17">
        <v>46518</v>
      </c>
      <c r="C6" s="17">
        <v>46378.4</v>
      </c>
      <c r="D6" s="17">
        <v>37447.9</v>
      </c>
      <c r="E6" s="26">
        <f t="shared" si="0"/>
        <v>0.8074426888379073</v>
      </c>
      <c r="F6" s="17">
        <f t="shared" si="1"/>
        <v>8930.5</v>
      </c>
      <c r="G6" s="17">
        <f t="shared" si="2"/>
        <v>139.59999999999854</v>
      </c>
      <c r="H6" s="17">
        <f t="shared" si="3"/>
        <v>9070.099999999999</v>
      </c>
      <c r="I6" s="1"/>
    </row>
    <row r="7" spans="1:9" ht="15">
      <c r="A7" s="19" t="s">
        <v>109</v>
      </c>
      <c r="B7" s="17">
        <v>93771</v>
      </c>
      <c r="C7" s="17">
        <v>93779.3</v>
      </c>
      <c r="D7" s="17">
        <v>64917.3</v>
      </c>
      <c r="E7" s="26">
        <f t="shared" si="0"/>
        <v>0.6922348535337756</v>
      </c>
      <c r="F7" s="17">
        <f t="shared" si="1"/>
        <v>28862</v>
      </c>
      <c r="G7" s="17">
        <f t="shared" si="2"/>
        <v>-8.30000000000291</v>
      </c>
      <c r="H7" s="17">
        <f t="shared" si="3"/>
        <v>28853.699999999997</v>
      </c>
      <c r="I7" s="1"/>
    </row>
    <row r="8" spans="1:9" ht="15">
      <c r="A8" s="19" t="s">
        <v>110</v>
      </c>
      <c r="B8" s="17">
        <v>1351778</v>
      </c>
      <c r="C8" s="17">
        <v>1351593.5</v>
      </c>
      <c r="D8" s="17">
        <v>1320026.7</v>
      </c>
      <c r="E8" s="26">
        <f t="shared" si="0"/>
        <v>0.9766447530267051</v>
      </c>
      <c r="F8" s="17">
        <f t="shared" si="1"/>
        <v>31566.800000000047</v>
      </c>
      <c r="G8" s="17">
        <f t="shared" si="2"/>
        <v>184.5</v>
      </c>
      <c r="H8" s="17">
        <f t="shared" si="3"/>
        <v>31751.300000000047</v>
      </c>
      <c r="I8" s="1"/>
    </row>
    <row r="9" spans="1:9" ht="15">
      <c r="A9" s="19" t="s">
        <v>111</v>
      </c>
      <c r="B9" s="17">
        <v>167</v>
      </c>
      <c r="C9" s="17">
        <v>167.1</v>
      </c>
      <c r="D9" s="17">
        <v>37.3</v>
      </c>
      <c r="E9" s="26">
        <f t="shared" si="0"/>
        <v>0.2232196289646918</v>
      </c>
      <c r="F9" s="17">
        <f t="shared" si="1"/>
        <v>129.8</v>
      </c>
      <c r="G9" s="17">
        <f t="shared" si="2"/>
        <v>-0.09999999999999432</v>
      </c>
      <c r="H9" s="17">
        <f t="shared" si="3"/>
        <v>129.70000000000002</v>
      </c>
      <c r="I9" s="1"/>
    </row>
    <row r="10" spans="1:9" ht="15">
      <c r="A10" s="19" t="s">
        <v>112</v>
      </c>
      <c r="B10" s="17">
        <v>561</v>
      </c>
      <c r="C10" s="17">
        <v>399.1</v>
      </c>
      <c r="D10" s="17">
        <v>222.3</v>
      </c>
      <c r="E10" s="26">
        <f t="shared" si="0"/>
        <v>0.5570032573289903</v>
      </c>
      <c r="F10" s="17">
        <f t="shared" si="1"/>
        <v>176.8</v>
      </c>
      <c r="G10" s="17">
        <f t="shared" si="2"/>
        <v>161.89999999999998</v>
      </c>
      <c r="H10" s="17">
        <f t="shared" si="3"/>
        <v>338.7</v>
      </c>
      <c r="I10" s="1"/>
    </row>
    <row r="11" spans="1:9" ht="15">
      <c r="A11" s="19" t="s">
        <v>113</v>
      </c>
      <c r="B11" s="17">
        <v>43005</v>
      </c>
      <c r="C11" s="17">
        <v>42769.4</v>
      </c>
      <c r="D11" s="17">
        <v>23833</v>
      </c>
      <c r="E11" s="26">
        <f t="shared" si="0"/>
        <v>0.5572441979546124</v>
      </c>
      <c r="F11" s="17">
        <f t="shared" si="1"/>
        <v>18936.4</v>
      </c>
      <c r="G11" s="17">
        <f t="shared" si="2"/>
        <v>235.59999999999854</v>
      </c>
      <c r="H11" s="17">
        <f t="shared" si="3"/>
        <v>19172</v>
      </c>
      <c r="I11" s="1"/>
    </row>
    <row r="12" spans="1:9" ht="15">
      <c r="A12" s="19" t="s">
        <v>114</v>
      </c>
      <c r="B12" s="17">
        <v>96317</v>
      </c>
      <c r="C12" s="17">
        <v>96226.3</v>
      </c>
      <c r="D12" s="17">
        <v>53680.2</v>
      </c>
      <c r="E12" s="26">
        <f t="shared" si="0"/>
        <v>0.557853726060339</v>
      </c>
      <c r="F12" s="17">
        <f t="shared" si="1"/>
        <v>42546.100000000006</v>
      </c>
      <c r="G12" s="17">
        <f t="shared" si="2"/>
        <v>90.69999999999709</v>
      </c>
      <c r="H12" s="17">
        <f t="shared" si="3"/>
        <v>42636.8</v>
      </c>
      <c r="I12" s="1"/>
    </row>
    <row r="13" spans="1:9" ht="15">
      <c r="A13" s="19" t="s">
        <v>115</v>
      </c>
      <c r="B13" s="17">
        <v>528948</v>
      </c>
      <c r="C13" s="17">
        <v>461248.3</v>
      </c>
      <c r="D13" s="17">
        <v>425665.4</v>
      </c>
      <c r="E13" s="26">
        <f t="shared" si="0"/>
        <v>0.9228552170273582</v>
      </c>
      <c r="F13" s="17">
        <f t="shared" si="1"/>
        <v>35582.899999999965</v>
      </c>
      <c r="G13" s="17">
        <f t="shared" si="2"/>
        <v>67699.70000000001</v>
      </c>
      <c r="H13" s="17">
        <f t="shared" si="3"/>
        <v>103282.59999999998</v>
      </c>
      <c r="I13" s="1"/>
    </row>
    <row r="14" spans="1:9" ht="15">
      <c r="A14" s="19" t="s">
        <v>116</v>
      </c>
      <c r="B14" s="17">
        <v>188041</v>
      </c>
      <c r="C14" s="17">
        <v>165402.3</v>
      </c>
      <c r="D14" s="17">
        <v>117666.2</v>
      </c>
      <c r="E14" s="26">
        <f t="shared" si="0"/>
        <v>0.7113939769882281</v>
      </c>
      <c r="F14" s="17">
        <f t="shared" si="1"/>
        <v>47736.09999999999</v>
      </c>
      <c r="G14" s="17">
        <f t="shared" si="2"/>
        <v>22638.70000000001</v>
      </c>
      <c r="H14" s="17">
        <f t="shared" si="3"/>
        <v>70374.8</v>
      </c>
      <c r="I14" s="1"/>
    </row>
    <row r="15" spans="1:9" ht="15">
      <c r="A15" s="19" t="s">
        <v>117</v>
      </c>
      <c r="B15" s="17">
        <v>73368</v>
      </c>
      <c r="C15" s="17">
        <v>67492.7</v>
      </c>
      <c r="D15" s="17">
        <v>45218.1</v>
      </c>
      <c r="E15" s="26">
        <f t="shared" si="0"/>
        <v>0.6699702338178796</v>
      </c>
      <c r="F15" s="17">
        <f t="shared" si="1"/>
        <v>22274.6</v>
      </c>
      <c r="G15" s="17">
        <f t="shared" si="2"/>
        <v>5875.300000000003</v>
      </c>
      <c r="H15" s="17">
        <f t="shared" si="3"/>
        <v>28149.9</v>
      </c>
      <c r="I15" s="1"/>
    </row>
    <row r="16" spans="1:9" ht="15">
      <c r="A16" s="19" t="s">
        <v>118</v>
      </c>
      <c r="B16" s="17">
        <v>518913</v>
      </c>
      <c r="C16" s="17">
        <v>497458.6</v>
      </c>
      <c r="D16" s="17">
        <v>404535.7</v>
      </c>
      <c r="E16" s="26">
        <f t="shared" si="0"/>
        <v>0.8132047571395892</v>
      </c>
      <c r="F16" s="17">
        <f t="shared" si="1"/>
        <v>92922.89999999997</v>
      </c>
      <c r="G16" s="17">
        <f t="shared" si="2"/>
        <v>21454.400000000023</v>
      </c>
      <c r="H16" s="17">
        <f t="shared" si="3"/>
        <v>114377.29999999999</v>
      </c>
      <c r="I16" s="1"/>
    </row>
    <row r="17" spans="1:9" ht="15">
      <c r="A17" s="19" t="s">
        <v>119</v>
      </c>
      <c r="B17" s="17">
        <v>1614474</v>
      </c>
      <c r="C17" s="17">
        <v>1610265.1</v>
      </c>
      <c r="D17" s="17">
        <v>1305529.1</v>
      </c>
      <c r="E17" s="26">
        <f t="shared" si="0"/>
        <v>0.8107541422837767</v>
      </c>
      <c r="F17" s="17">
        <f t="shared" si="1"/>
        <v>304736</v>
      </c>
      <c r="G17" s="17">
        <f t="shared" si="2"/>
        <v>4208.899999999907</v>
      </c>
      <c r="H17" s="17">
        <f t="shared" si="3"/>
        <v>308944.8999999999</v>
      </c>
      <c r="I17" s="1"/>
    </row>
    <row r="18" spans="1:9" ht="15">
      <c r="A18" s="19" t="s">
        <v>120</v>
      </c>
      <c r="B18" s="17">
        <v>134251</v>
      </c>
      <c r="C18" s="17">
        <v>132719.7</v>
      </c>
      <c r="D18" s="17">
        <v>95420.3</v>
      </c>
      <c r="E18" s="26">
        <f t="shared" si="0"/>
        <v>0.718961088670333</v>
      </c>
      <c r="F18" s="17">
        <f t="shared" si="1"/>
        <v>37299.40000000001</v>
      </c>
      <c r="G18" s="17">
        <f t="shared" si="2"/>
        <v>1531.2999999999884</v>
      </c>
      <c r="H18" s="17">
        <f t="shared" si="3"/>
        <v>38830.7</v>
      </c>
      <c r="I18" s="1"/>
    </row>
    <row r="19" spans="1:9" ht="15">
      <c r="A19" s="19" t="s">
        <v>121</v>
      </c>
      <c r="B19" s="17">
        <v>42237</v>
      </c>
      <c r="C19" s="17">
        <v>40583.2</v>
      </c>
      <c r="D19" s="17">
        <v>30514.1</v>
      </c>
      <c r="E19" s="26">
        <f t="shared" si="0"/>
        <v>0.7518899446076209</v>
      </c>
      <c r="F19" s="17">
        <f t="shared" si="1"/>
        <v>10069.099999999999</v>
      </c>
      <c r="G19" s="17">
        <f t="shared" si="2"/>
        <v>1653.800000000003</v>
      </c>
      <c r="H19" s="17">
        <f t="shared" si="3"/>
        <v>11722.900000000001</v>
      </c>
      <c r="I19" s="1"/>
    </row>
    <row r="20" spans="1:9" ht="15">
      <c r="A20" s="19" t="s">
        <v>122</v>
      </c>
      <c r="B20" s="17">
        <v>15167</v>
      </c>
      <c r="C20" s="17">
        <v>15158.7</v>
      </c>
      <c r="D20" s="17">
        <v>12980.2</v>
      </c>
      <c r="E20" s="26">
        <f t="shared" si="0"/>
        <v>0.8562871486341177</v>
      </c>
      <c r="F20" s="17">
        <f t="shared" si="1"/>
        <v>2178.5</v>
      </c>
      <c r="G20" s="17">
        <f t="shared" si="2"/>
        <v>8.299999999999272</v>
      </c>
      <c r="H20" s="17">
        <f t="shared" si="3"/>
        <v>2186.7999999999993</v>
      </c>
      <c r="I20" s="1"/>
    </row>
    <row r="21" spans="1:9" ht="15">
      <c r="A21" s="19" t="s">
        <v>123</v>
      </c>
      <c r="B21" s="17">
        <v>5990</v>
      </c>
      <c r="C21" s="17">
        <v>4217.3</v>
      </c>
      <c r="D21" s="17">
        <v>2390.1</v>
      </c>
      <c r="E21" s="26">
        <f t="shared" si="0"/>
        <v>0.5667370118322149</v>
      </c>
      <c r="F21" s="17">
        <f t="shared" si="1"/>
        <v>1827.2000000000003</v>
      </c>
      <c r="G21" s="17">
        <f t="shared" si="2"/>
        <v>1772.6999999999998</v>
      </c>
      <c r="H21" s="17">
        <f t="shared" si="3"/>
        <v>3599.9</v>
      </c>
      <c r="I21" s="1"/>
    </row>
    <row r="22" spans="1:9" ht="15">
      <c r="A22" s="19" t="s">
        <v>124</v>
      </c>
      <c r="B22" s="17">
        <v>19</v>
      </c>
      <c r="C22" s="17">
        <v>15</v>
      </c>
      <c r="D22" s="17">
        <v>0</v>
      </c>
      <c r="E22" s="26">
        <f t="shared" si="0"/>
        <v>0</v>
      </c>
      <c r="F22" s="17">
        <f t="shared" si="1"/>
        <v>15</v>
      </c>
      <c r="G22" s="17">
        <f t="shared" si="2"/>
        <v>4</v>
      </c>
      <c r="H22" s="17">
        <f t="shared" si="3"/>
        <v>19</v>
      </c>
      <c r="I22" s="1"/>
    </row>
    <row r="23" spans="1:9" ht="15">
      <c r="A23" s="19" t="s">
        <v>125</v>
      </c>
      <c r="B23" s="17">
        <v>46816</v>
      </c>
      <c r="C23" s="17">
        <v>45248.1</v>
      </c>
      <c r="D23" s="17">
        <v>30275.6</v>
      </c>
      <c r="E23" s="26">
        <f t="shared" si="0"/>
        <v>0.6691021280451555</v>
      </c>
      <c r="F23" s="17">
        <f t="shared" si="1"/>
        <v>14972.5</v>
      </c>
      <c r="G23" s="17">
        <f t="shared" si="2"/>
        <v>1567.9000000000015</v>
      </c>
      <c r="H23" s="17">
        <f t="shared" si="3"/>
        <v>16540.4</v>
      </c>
      <c r="I23" s="1"/>
    </row>
    <row r="24" spans="1:9" ht="15">
      <c r="A24" s="19" t="s">
        <v>126</v>
      </c>
      <c r="B24" s="17">
        <v>396245</v>
      </c>
      <c r="C24" s="17">
        <v>381818.5</v>
      </c>
      <c r="D24" s="17">
        <v>333623.1</v>
      </c>
      <c r="E24" s="26">
        <f t="shared" si="0"/>
        <v>0.8737740575692376</v>
      </c>
      <c r="F24" s="17">
        <f t="shared" si="1"/>
        <v>48195.40000000002</v>
      </c>
      <c r="G24" s="17">
        <f t="shared" si="2"/>
        <v>14426.5</v>
      </c>
      <c r="H24" s="17">
        <f t="shared" si="3"/>
        <v>62621.90000000002</v>
      </c>
      <c r="I24" s="1"/>
    </row>
    <row r="25" spans="1:9" ht="15">
      <c r="A25" s="19" t="s">
        <v>127</v>
      </c>
      <c r="B25" s="17">
        <v>418372</v>
      </c>
      <c r="C25" s="17">
        <v>417774.3</v>
      </c>
      <c r="D25" s="17">
        <v>295672.3</v>
      </c>
      <c r="E25" s="26">
        <f t="shared" si="0"/>
        <v>0.7077321414936246</v>
      </c>
      <c r="F25" s="17">
        <f t="shared" si="1"/>
        <v>122102</v>
      </c>
      <c r="G25" s="17">
        <f t="shared" si="2"/>
        <v>597.7000000000116</v>
      </c>
      <c r="H25" s="17">
        <f t="shared" si="3"/>
        <v>122699.70000000001</v>
      </c>
      <c r="I25" s="1"/>
    </row>
    <row r="26" spans="1:9" ht="15">
      <c r="A26" s="19" t="s">
        <v>128</v>
      </c>
      <c r="B26" s="17">
        <v>785185</v>
      </c>
      <c r="C26" s="17">
        <v>776570.2</v>
      </c>
      <c r="D26" s="17">
        <v>613994.6</v>
      </c>
      <c r="E26" s="26">
        <f t="shared" si="0"/>
        <v>0.790649190504606</v>
      </c>
      <c r="F26" s="17">
        <f t="shared" si="1"/>
        <v>162575.59999999998</v>
      </c>
      <c r="G26" s="17">
        <f t="shared" si="2"/>
        <v>8614.800000000047</v>
      </c>
      <c r="H26" s="17">
        <f t="shared" si="3"/>
        <v>171190.40000000002</v>
      </c>
      <c r="I26" s="1"/>
    </row>
    <row r="27" spans="1:9" ht="15">
      <c r="A27" s="19" t="s">
        <v>129</v>
      </c>
      <c r="B27" s="17">
        <v>1679914</v>
      </c>
      <c r="C27" s="17">
        <v>1539138.3</v>
      </c>
      <c r="D27" s="17">
        <v>1436733.5</v>
      </c>
      <c r="E27" s="26">
        <f t="shared" si="0"/>
        <v>0.9334661479088656</v>
      </c>
      <c r="F27" s="17">
        <f t="shared" si="1"/>
        <v>102404.80000000005</v>
      </c>
      <c r="G27" s="17">
        <f t="shared" si="2"/>
        <v>140775.69999999995</v>
      </c>
      <c r="H27" s="17">
        <f t="shared" si="3"/>
        <v>243180.5</v>
      </c>
      <c r="I27" s="1"/>
    </row>
    <row r="28" spans="1:9" ht="15">
      <c r="A28" s="19" t="s">
        <v>130</v>
      </c>
      <c r="B28" s="17">
        <v>560143</v>
      </c>
      <c r="C28" s="17">
        <v>558043.1</v>
      </c>
      <c r="D28" s="17">
        <v>480896</v>
      </c>
      <c r="E28" s="26">
        <f t="shared" si="0"/>
        <v>0.8617542265104613</v>
      </c>
      <c r="F28" s="17">
        <f t="shared" si="1"/>
        <v>77147.09999999998</v>
      </c>
      <c r="G28" s="17">
        <f t="shared" si="2"/>
        <v>2099.9000000000233</v>
      </c>
      <c r="H28" s="17">
        <f t="shared" si="3"/>
        <v>79247</v>
      </c>
      <c r="I28" s="1"/>
    </row>
    <row r="29" spans="1:9" ht="15">
      <c r="A29" s="19" t="s">
        <v>131</v>
      </c>
      <c r="B29" s="17">
        <v>105</v>
      </c>
      <c r="C29" s="17">
        <v>0</v>
      </c>
      <c r="D29" s="17">
        <v>0</v>
      </c>
      <c r="E29" s="26"/>
      <c r="F29" s="17">
        <f t="shared" si="1"/>
        <v>0</v>
      </c>
      <c r="G29" s="17">
        <f t="shared" si="2"/>
        <v>105</v>
      </c>
      <c r="H29" s="17">
        <f t="shared" si="3"/>
        <v>105</v>
      </c>
      <c r="I29" s="1"/>
    </row>
    <row r="30" spans="1:9" ht="15">
      <c r="A30" s="19" t="s">
        <v>132</v>
      </c>
      <c r="B30" s="17">
        <v>1018</v>
      </c>
      <c r="C30" s="17">
        <v>992.5</v>
      </c>
      <c r="D30" s="17">
        <v>404.9</v>
      </c>
      <c r="E30" s="26">
        <f aca="true" t="shared" si="4" ref="E30:E51">D30/C30</f>
        <v>0.40795969773299745</v>
      </c>
      <c r="F30" s="17">
        <f t="shared" si="1"/>
        <v>587.6</v>
      </c>
      <c r="G30" s="17">
        <f t="shared" si="2"/>
        <v>25.5</v>
      </c>
      <c r="H30" s="17">
        <f t="shared" si="3"/>
        <v>613.1</v>
      </c>
      <c r="I30" s="1"/>
    </row>
    <row r="31" spans="1:9" ht="15">
      <c r="A31" s="19" t="s">
        <v>133</v>
      </c>
      <c r="B31" s="17">
        <v>533768</v>
      </c>
      <c r="C31" s="17">
        <v>472529.7</v>
      </c>
      <c r="D31" s="17">
        <v>455249.4</v>
      </c>
      <c r="E31" s="26">
        <f t="shared" si="4"/>
        <v>0.9634302351788682</v>
      </c>
      <c r="F31" s="17">
        <f t="shared" si="1"/>
        <v>17280.29999999999</v>
      </c>
      <c r="G31" s="17">
        <f t="shared" si="2"/>
        <v>61238.29999999999</v>
      </c>
      <c r="H31" s="17">
        <f t="shared" si="3"/>
        <v>78518.59999999998</v>
      </c>
      <c r="I31" s="1"/>
    </row>
    <row r="32" spans="1:9" ht="15">
      <c r="A32" s="19" t="s">
        <v>134</v>
      </c>
      <c r="B32" s="17">
        <v>24821</v>
      </c>
      <c r="C32" s="17">
        <v>24645.5</v>
      </c>
      <c r="D32" s="17">
        <v>16785.7</v>
      </c>
      <c r="E32" s="26">
        <f t="shared" si="4"/>
        <v>0.6810857965957274</v>
      </c>
      <c r="F32" s="17">
        <f t="shared" si="1"/>
        <v>7859.799999999999</v>
      </c>
      <c r="G32" s="17">
        <f t="shared" si="2"/>
        <v>175.5</v>
      </c>
      <c r="H32" s="17">
        <f t="shared" si="3"/>
        <v>8035.299999999999</v>
      </c>
      <c r="I32" s="1"/>
    </row>
    <row r="33" spans="1:9" ht="15">
      <c r="A33" s="19" t="s">
        <v>135</v>
      </c>
      <c r="B33" s="17">
        <v>40207</v>
      </c>
      <c r="C33" s="17">
        <v>40162</v>
      </c>
      <c r="D33" s="17">
        <v>30337.3</v>
      </c>
      <c r="E33" s="26">
        <f t="shared" si="4"/>
        <v>0.7553732383845426</v>
      </c>
      <c r="F33" s="17">
        <f t="shared" si="1"/>
        <v>9824.7</v>
      </c>
      <c r="G33" s="17">
        <f t="shared" si="2"/>
        <v>45</v>
      </c>
      <c r="H33" s="17">
        <f t="shared" si="3"/>
        <v>9869.7</v>
      </c>
      <c r="I33" s="1"/>
    </row>
    <row r="34" spans="1:9" ht="15">
      <c r="A34" s="19" t="s">
        <v>136</v>
      </c>
      <c r="B34" s="17">
        <v>1708415</v>
      </c>
      <c r="C34" s="17">
        <v>1652383.2</v>
      </c>
      <c r="D34" s="17">
        <v>1402813</v>
      </c>
      <c r="E34" s="26">
        <f t="shared" si="4"/>
        <v>0.8489634849833865</v>
      </c>
      <c r="F34" s="17">
        <f t="shared" si="1"/>
        <v>249570.19999999995</v>
      </c>
      <c r="G34" s="17">
        <f t="shared" si="2"/>
        <v>56031.80000000005</v>
      </c>
      <c r="H34" s="17">
        <f t="shared" si="3"/>
        <v>305602</v>
      </c>
      <c r="I34" s="1"/>
    </row>
    <row r="35" spans="1:9" ht="15">
      <c r="A35" s="19" t="s">
        <v>137</v>
      </c>
      <c r="B35" s="17">
        <v>80242</v>
      </c>
      <c r="C35" s="17">
        <v>75766.8</v>
      </c>
      <c r="D35" s="17">
        <v>47970</v>
      </c>
      <c r="E35" s="26">
        <f t="shared" si="4"/>
        <v>0.6331269104673815</v>
      </c>
      <c r="F35" s="17">
        <f t="shared" si="1"/>
        <v>27796.800000000003</v>
      </c>
      <c r="G35" s="17">
        <f t="shared" si="2"/>
        <v>4475.199999999997</v>
      </c>
      <c r="H35" s="17">
        <f t="shared" si="3"/>
        <v>32272</v>
      </c>
      <c r="I35" s="1"/>
    </row>
    <row r="36" spans="1:9" ht="15">
      <c r="A36" s="19" t="s">
        <v>138</v>
      </c>
      <c r="B36" s="17">
        <v>627982</v>
      </c>
      <c r="C36" s="17">
        <v>620628.9</v>
      </c>
      <c r="D36" s="17">
        <v>496056.2</v>
      </c>
      <c r="E36" s="26">
        <f t="shared" si="4"/>
        <v>0.799279891735625</v>
      </c>
      <c r="F36" s="17">
        <f t="shared" si="1"/>
        <v>124572.70000000001</v>
      </c>
      <c r="G36" s="17">
        <f t="shared" si="2"/>
        <v>7353.099999999977</v>
      </c>
      <c r="H36" s="17">
        <f t="shared" si="3"/>
        <v>131925.8</v>
      </c>
      <c r="I36" s="1"/>
    </row>
    <row r="37" spans="1:9" ht="15">
      <c r="A37" s="19" t="s">
        <v>139</v>
      </c>
      <c r="B37" s="17">
        <v>295693</v>
      </c>
      <c r="C37" s="17">
        <v>295608.6</v>
      </c>
      <c r="D37" s="17">
        <v>207237.3</v>
      </c>
      <c r="E37" s="26">
        <f t="shared" si="4"/>
        <v>0.7010530140192133</v>
      </c>
      <c r="F37" s="17">
        <f t="shared" si="1"/>
        <v>88371.29999999999</v>
      </c>
      <c r="G37" s="17">
        <f t="shared" si="2"/>
        <v>84.40000000002328</v>
      </c>
      <c r="H37" s="17">
        <f t="shared" si="3"/>
        <v>88455.70000000001</v>
      </c>
      <c r="I37" s="1"/>
    </row>
    <row r="38" spans="1:9" ht="15">
      <c r="A38" s="19" t="s">
        <v>140</v>
      </c>
      <c r="B38" s="17">
        <v>30859</v>
      </c>
      <c r="C38" s="17">
        <v>30810.2</v>
      </c>
      <c r="D38" s="17">
        <v>11547.5</v>
      </c>
      <c r="E38" s="26">
        <f t="shared" si="4"/>
        <v>0.3747947108425132</v>
      </c>
      <c r="F38" s="17">
        <f t="shared" si="1"/>
        <v>19262.7</v>
      </c>
      <c r="G38" s="17">
        <f t="shared" si="2"/>
        <v>48.79999999999927</v>
      </c>
      <c r="H38" s="17">
        <f t="shared" si="3"/>
        <v>19311.5</v>
      </c>
      <c r="I38" s="1"/>
    </row>
    <row r="39" spans="1:9" ht="15">
      <c r="A39" s="19" t="s">
        <v>141</v>
      </c>
      <c r="B39" s="17">
        <v>157</v>
      </c>
      <c r="C39" s="17">
        <v>157</v>
      </c>
      <c r="D39" s="17">
        <v>157</v>
      </c>
      <c r="E39" s="26">
        <f t="shared" si="4"/>
        <v>1</v>
      </c>
      <c r="F39" s="17">
        <f t="shared" si="1"/>
        <v>0</v>
      </c>
      <c r="G39" s="17">
        <f t="shared" si="2"/>
        <v>0</v>
      </c>
      <c r="H39" s="17">
        <f t="shared" si="3"/>
        <v>0</v>
      </c>
      <c r="I39" s="1"/>
    </row>
    <row r="40" spans="1:9" ht="15">
      <c r="A40" s="19" t="s">
        <v>142</v>
      </c>
      <c r="B40" s="17">
        <v>94881</v>
      </c>
      <c r="C40" s="17">
        <v>94532.1</v>
      </c>
      <c r="D40" s="17">
        <v>78064.1</v>
      </c>
      <c r="E40" s="26">
        <f t="shared" si="4"/>
        <v>0.8257946242599075</v>
      </c>
      <c r="F40" s="17">
        <f t="shared" si="1"/>
        <v>16468</v>
      </c>
      <c r="G40" s="17">
        <f t="shared" si="2"/>
        <v>348.8999999999942</v>
      </c>
      <c r="H40" s="17">
        <f t="shared" si="3"/>
        <v>16816.899999999994</v>
      </c>
      <c r="I40" s="1"/>
    </row>
    <row r="41" spans="1:9" ht="15">
      <c r="A41" s="19" t="s">
        <v>143</v>
      </c>
      <c r="B41" s="17">
        <v>728957</v>
      </c>
      <c r="C41" s="17">
        <v>683628.4</v>
      </c>
      <c r="D41" s="17">
        <v>411276.7</v>
      </c>
      <c r="E41" s="26">
        <f t="shared" si="4"/>
        <v>0.6016085639508247</v>
      </c>
      <c r="F41" s="17">
        <f t="shared" si="1"/>
        <v>272351.7</v>
      </c>
      <c r="G41" s="17">
        <f t="shared" si="2"/>
        <v>45328.59999999998</v>
      </c>
      <c r="H41" s="17">
        <f t="shared" si="3"/>
        <v>317680.3</v>
      </c>
      <c r="I41" s="1"/>
    </row>
    <row r="42" spans="1:9" ht="15">
      <c r="A42" s="19" t="s">
        <v>144</v>
      </c>
      <c r="B42" s="17">
        <v>123275</v>
      </c>
      <c r="C42" s="17">
        <v>122600.5</v>
      </c>
      <c r="D42" s="17">
        <v>74368.9</v>
      </c>
      <c r="E42" s="26">
        <f t="shared" si="4"/>
        <v>0.6065954054020987</v>
      </c>
      <c r="F42" s="17">
        <f t="shared" si="1"/>
        <v>48231.600000000006</v>
      </c>
      <c r="G42" s="17">
        <f t="shared" si="2"/>
        <v>674.5</v>
      </c>
      <c r="H42" s="17">
        <f t="shared" si="3"/>
        <v>48906.100000000006</v>
      </c>
      <c r="I42" s="1"/>
    </row>
    <row r="43" spans="1:9" ht="15">
      <c r="A43" s="19" t="s">
        <v>145</v>
      </c>
      <c r="B43" s="17">
        <v>2060709</v>
      </c>
      <c r="C43" s="17">
        <v>1986179.5</v>
      </c>
      <c r="D43" s="17">
        <v>1847010.8</v>
      </c>
      <c r="E43" s="26">
        <f t="shared" si="4"/>
        <v>0.9299314588636123</v>
      </c>
      <c r="F43" s="17">
        <f t="shared" si="1"/>
        <v>139168.69999999995</v>
      </c>
      <c r="G43" s="17">
        <f t="shared" si="2"/>
        <v>74529.5</v>
      </c>
      <c r="H43" s="17">
        <f t="shared" si="3"/>
        <v>213698.19999999995</v>
      </c>
      <c r="I43" s="1"/>
    </row>
    <row r="44" spans="1:9" ht="15">
      <c r="A44" s="19" t="s">
        <v>146</v>
      </c>
      <c r="B44" s="17">
        <v>143579</v>
      </c>
      <c r="C44" s="17">
        <v>143566.3</v>
      </c>
      <c r="D44" s="17">
        <v>135076</v>
      </c>
      <c r="E44" s="26">
        <f t="shared" si="4"/>
        <v>0.9408614695788636</v>
      </c>
      <c r="F44" s="17">
        <f t="shared" si="1"/>
        <v>8490.299999999988</v>
      </c>
      <c r="G44" s="17">
        <f t="shared" si="2"/>
        <v>12.700000000011642</v>
      </c>
      <c r="H44" s="17">
        <f t="shared" si="3"/>
        <v>8503</v>
      </c>
      <c r="I44" s="1"/>
    </row>
    <row r="45" spans="1:9" ht="15">
      <c r="A45" s="19" t="s">
        <v>147</v>
      </c>
      <c r="B45" s="17">
        <v>160</v>
      </c>
      <c r="C45" s="17">
        <v>116.2</v>
      </c>
      <c r="D45" s="17">
        <v>94.2</v>
      </c>
      <c r="E45" s="26">
        <f t="shared" si="4"/>
        <v>0.810671256454389</v>
      </c>
      <c r="F45" s="17">
        <f t="shared" si="1"/>
        <v>22</v>
      </c>
      <c r="G45" s="17">
        <f t="shared" si="2"/>
        <v>43.8</v>
      </c>
      <c r="H45" s="17">
        <f t="shared" si="3"/>
        <v>65.8</v>
      </c>
      <c r="I45" s="1"/>
    </row>
    <row r="46" spans="1:9" ht="15">
      <c r="A46" s="19" t="s">
        <v>148</v>
      </c>
      <c r="B46" s="17">
        <v>22698</v>
      </c>
      <c r="C46" s="17">
        <v>22613.3</v>
      </c>
      <c r="D46" s="17">
        <v>11714.9</v>
      </c>
      <c r="E46" s="26">
        <f t="shared" si="4"/>
        <v>0.5180535348666493</v>
      </c>
      <c r="F46" s="17">
        <f t="shared" si="1"/>
        <v>10898.4</v>
      </c>
      <c r="G46" s="17">
        <f t="shared" si="2"/>
        <v>84.70000000000073</v>
      </c>
      <c r="H46" s="17">
        <f t="shared" si="3"/>
        <v>10983.1</v>
      </c>
      <c r="I46" s="1"/>
    </row>
    <row r="47" spans="1:9" ht="15">
      <c r="A47" s="19" t="s">
        <v>149</v>
      </c>
      <c r="B47" s="17">
        <v>225572</v>
      </c>
      <c r="C47" s="17">
        <v>220673.9</v>
      </c>
      <c r="D47" s="17">
        <v>215737.7</v>
      </c>
      <c r="E47" s="26">
        <f t="shared" si="4"/>
        <v>0.9776312468307309</v>
      </c>
      <c r="F47" s="17">
        <f t="shared" si="1"/>
        <v>4936.1999999999825</v>
      </c>
      <c r="G47" s="17">
        <f t="shared" si="2"/>
        <v>4898.100000000006</v>
      </c>
      <c r="H47" s="17">
        <f t="shared" si="3"/>
        <v>9834.299999999988</v>
      </c>
      <c r="I47" s="1"/>
    </row>
    <row r="48" spans="1:9" ht="15">
      <c r="A48" s="19" t="s">
        <v>150</v>
      </c>
      <c r="B48" s="17">
        <v>503</v>
      </c>
      <c r="C48" s="17">
        <v>497.1</v>
      </c>
      <c r="D48" s="17">
        <v>271.8</v>
      </c>
      <c r="E48" s="26">
        <f t="shared" si="4"/>
        <v>0.5467712733856367</v>
      </c>
      <c r="F48" s="17">
        <f t="shared" si="1"/>
        <v>225.3</v>
      </c>
      <c r="G48" s="17">
        <f t="shared" si="2"/>
        <v>5.899999999999977</v>
      </c>
      <c r="H48" s="17">
        <f t="shared" si="3"/>
        <v>231.2</v>
      </c>
      <c r="I48" s="1"/>
    </row>
    <row r="49" spans="1:9" ht="15">
      <c r="A49" s="19" t="s">
        <v>151</v>
      </c>
      <c r="B49" s="17">
        <v>191581</v>
      </c>
      <c r="C49" s="17">
        <v>190256</v>
      </c>
      <c r="D49" s="17">
        <v>127972.6</v>
      </c>
      <c r="E49" s="26">
        <f t="shared" si="4"/>
        <v>0.6726337145740476</v>
      </c>
      <c r="F49" s="17">
        <f t="shared" si="1"/>
        <v>62283.399999999994</v>
      </c>
      <c r="G49" s="17">
        <f t="shared" si="2"/>
        <v>1325</v>
      </c>
      <c r="H49" s="17">
        <f t="shared" si="3"/>
        <v>63608.399999999994</v>
      </c>
      <c r="I49" s="1"/>
    </row>
    <row r="50" spans="1:9" ht="15">
      <c r="A50" s="19" t="s">
        <v>152</v>
      </c>
      <c r="B50" s="17">
        <v>197320</v>
      </c>
      <c r="C50" s="17">
        <v>197319.7</v>
      </c>
      <c r="D50" s="17">
        <v>169070.8</v>
      </c>
      <c r="E50" s="26">
        <f t="shared" si="4"/>
        <v>0.8568368997114834</v>
      </c>
      <c r="F50" s="17">
        <f t="shared" si="1"/>
        <v>28248.900000000023</v>
      </c>
      <c r="G50" s="17">
        <f t="shared" si="2"/>
        <v>0.29999999998835847</v>
      </c>
      <c r="H50" s="17">
        <f t="shared" si="3"/>
        <v>28249.20000000001</v>
      </c>
      <c r="I50" s="1"/>
    </row>
    <row r="51" spans="1:9" ht="15">
      <c r="A51" s="19" t="s">
        <v>67</v>
      </c>
      <c r="B51" s="17">
        <f>SUM(B4:B50)</f>
        <v>16027476</v>
      </c>
      <c r="C51" s="17">
        <f>SUM(C4:C50)</f>
        <v>15466926.499999998</v>
      </c>
      <c r="D51" s="17">
        <f>SUM(D4:D50)</f>
        <v>13030094.900000002</v>
      </c>
      <c r="E51" s="26">
        <f t="shared" si="4"/>
        <v>0.8424488795495345</v>
      </c>
      <c r="F51" s="17">
        <f>SUM(F4:F50)</f>
        <v>2436831.6</v>
      </c>
      <c r="G51" s="17">
        <f t="shared" si="2"/>
        <v>560549.5000000019</v>
      </c>
      <c r="H51" s="17">
        <f>SUM(H4:H50)</f>
        <v>2997381.0999999996</v>
      </c>
      <c r="I51" s="1"/>
    </row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alexander.barbarika</cp:lastModifiedBy>
  <dcterms:created xsi:type="dcterms:W3CDTF">2006-09-06T18:14:33Z</dcterms:created>
  <dcterms:modified xsi:type="dcterms:W3CDTF">2006-09-06T18:15:21Z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