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351" yWindow="65476" windowWidth="12120" windowHeight="9120" activeTab="0"/>
  </bookViews>
  <sheets>
    <sheet name="Table 1" sheetId="1" r:id="rId1"/>
    <sheet name="Table 2" sheetId="2" r:id="rId2"/>
    <sheet name="Table 3" sheetId="3" r:id="rId3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<sst xmlns="http://schemas.openxmlformats.org/spreadsheetml/2006/main" count="1375" uniqueCount="746">
  <si>
    <t>TABLE 1</t>
  </si>
  <si>
    <t>(Metric tons unless otherwise specified)</t>
  </si>
  <si>
    <t>METALS</t>
  </si>
  <si>
    <t>Aluminum:</t>
  </si>
  <si>
    <t>Bauxite, dry basis, gross weight</t>
  </si>
  <si>
    <t>Alumina</t>
  </si>
  <si>
    <t>Metal:</t>
  </si>
  <si>
    <t>Primary</t>
  </si>
  <si>
    <t>r</t>
  </si>
  <si>
    <t>Secondary</t>
  </si>
  <si>
    <t>Beryllium, beryl concentrate, gross weight</t>
  </si>
  <si>
    <t>Chromium:</t>
  </si>
  <si>
    <t>Crude ore</t>
  </si>
  <si>
    <t>Cobalt:</t>
  </si>
  <si>
    <t>e</t>
  </si>
  <si>
    <t xml:space="preserve"> </t>
  </si>
  <si>
    <t>Mine output, Cu content</t>
  </si>
  <si>
    <t>Mine output</t>
  </si>
  <si>
    <t>kilograms</t>
  </si>
  <si>
    <t>do.</t>
  </si>
  <si>
    <t>Total</t>
  </si>
  <si>
    <t>Gross weight</t>
  </si>
  <si>
    <t>thousand tons</t>
  </si>
  <si>
    <t>Fe content</t>
  </si>
  <si>
    <t>Pig iron</t>
  </si>
  <si>
    <t>Chromium metal</t>
  </si>
  <si>
    <t>Ferrocalcium silicon</t>
  </si>
  <si>
    <t>Ferrochromium</t>
  </si>
  <si>
    <t>r, 3</t>
  </si>
  <si>
    <t>Ferrochromium silicon</t>
  </si>
  <si>
    <t>Ferrocolumbium</t>
  </si>
  <si>
    <t>Ferromanganese</t>
  </si>
  <si>
    <t>Ferromolybdenum</t>
  </si>
  <si>
    <t>Ferronickel</t>
  </si>
  <si>
    <t>Ferrophosphorus</t>
  </si>
  <si>
    <t>Ferrosilicon</t>
  </si>
  <si>
    <t>Ferrosilicon magnesium</t>
  </si>
  <si>
    <t>Ferrosilicon zirconium</t>
  </si>
  <si>
    <t>Ferrotitanium</t>
  </si>
  <si>
    <t>Ferrotungsten</t>
  </si>
  <si>
    <t>Ferrovanadium</t>
  </si>
  <si>
    <t>Silicomanganese</t>
  </si>
  <si>
    <t>Silicon metal</t>
  </si>
  <si>
    <t>Lead:</t>
  </si>
  <si>
    <t>Mine output, Pb content in concentrate</t>
  </si>
  <si>
    <t>Metal, secondary</t>
  </si>
  <si>
    <t>See footnotes at end of table.</t>
  </si>
  <si>
    <t>TABLE 1--Continued</t>
  </si>
  <si>
    <t>METALS--Continued</t>
  </si>
  <si>
    <t>Nickel:</t>
  </si>
  <si>
    <t>Mine output, ore</t>
  </si>
  <si>
    <t>Ni content in ore</t>
  </si>
  <si>
    <t>Ferronickel, Ni content</t>
  </si>
  <si>
    <t>Tin:</t>
  </si>
  <si>
    <t>Mine output, Sn content</t>
  </si>
  <si>
    <t>Tungsten, mine output, W content</t>
  </si>
  <si>
    <t>Zinc:</t>
  </si>
  <si>
    <t>Mine output, Zn content</t>
  </si>
  <si>
    <t>INDUSTRIAL MINERALS</t>
  </si>
  <si>
    <t>Asbestos:</t>
  </si>
  <si>
    <t>Fiber</t>
  </si>
  <si>
    <t>Barite:</t>
  </si>
  <si>
    <t>Crude</t>
  </si>
  <si>
    <t>Beneficiated</t>
  </si>
  <si>
    <t>Cement, hydraulic</t>
  </si>
  <si>
    <t>Clays:</t>
  </si>
  <si>
    <t>Bentonite, beneficiated</t>
  </si>
  <si>
    <t>Kaolin:</t>
  </si>
  <si>
    <t>Gem</t>
  </si>
  <si>
    <t>thousand carats</t>
  </si>
  <si>
    <t>Feldspar:</t>
  </si>
  <si>
    <t>Feldspar</t>
  </si>
  <si>
    <t>Sodalite, crude</t>
  </si>
  <si>
    <t>Fluorspar:</t>
  </si>
  <si>
    <t>Concentrates, marketable product:</t>
  </si>
  <si>
    <t>Acid-grade</t>
  </si>
  <si>
    <t>Metallurgical-grade</t>
  </si>
  <si>
    <t>Graphite:</t>
  </si>
  <si>
    <t>Marketable product:</t>
  </si>
  <si>
    <t>NA</t>
  </si>
  <si>
    <t>Concentrate</t>
  </si>
  <si>
    <t>Gypsum and anhydrite, crude</t>
  </si>
  <si>
    <t>Lime, hydrated and quicklime</t>
  </si>
  <si>
    <t>Lithium, concentrates</t>
  </si>
  <si>
    <t>Magnesite:</t>
  </si>
  <si>
    <t>Mica, all grades</t>
  </si>
  <si>
    <t>Phosphate rock including apatite:</t>
  </si>
  <si>
    <t>Mine product</t>
  </si>
  <si>
    <t>Concentrate:</t>
  </si>
  <si>
    <t>Potassium (KCl)</t>
  </si>
  <si>
    <t>Agate</t>
  </si>
  <si>
    <t>Amethyst</t>
  </si>
  <si>
    <t>Aquamarine</t>
  </si>
  <si>
    <t>Citrine</t>
  </si>
  <si>
    <t>Emerald</t>
  </si>
  <si>
    <t>Opal</t>
  </si>
  <si>
    <t>Ruby</t>
  </si>
  <si>
    <t>value</t>
  </si>
  <si>
    <t>Sapphire</t>
  </si>
  <si>
    <t>Topaz</t>
  </si>
  <si>
    <t>Tourmaline</t>
  </si>
  <si>
    <t>Other</t>
  </si>
  <si>
    <t>Quartz crystal, all grades</t>
  </si>
  <si>
    <t>Salt:</t>
  </si>
  <si>
    <t>Marine</t>
  </si>
  <si>
    <t>Rock</t>
  </si>
  <si>
    <t>Soda ash, manufactured (barilla)</t>
  </si>
  <si>
    <t>Dimension stone:</t>
  </si>
  <si>
    <t>Marble, rough-cut</t>
  </si>
  <si>
    <t>cubic meters</t>
  </si>
  <si>
    <t>Crushed and broken stone:</t>
  </si>
  <si>
    <t>Basalt</t>
  </si>
  <si>
    <t>Calcareous shells</t>
  </si>
  <si>
    <t>Dolomite</t>
  </si>
  <si>
    <t>Gneiss</t>
  </si>
  <si>
    <t>Granite</t>
  </si>
  <si>
    <t>thousand cubic meters</t>
  </si>
  <si>
    <t>Limestone</t>
  </si>
  <si>
    <t>Quartzite:</t>
  </si>
  <si>
    <t>Processed</t>
  </si>
  <si>
    <t>Sand, industrial</t>
  </si>
  <si>
    <t>Sulfur:</t>
  </si>
  <si>
    <t>Frasch</t>
  </si>
  <si>
    <t>Byproduct:</t>
  </si>
  <si>
    <t>Metallurgy</t>
  </si>
  <si>
    <t>Petroleum</t>
  </si>
  <si>
    <t>Talc:</t>
  </si>
  <si>
    <t>Pyrophyllite, crude</t>
  </si>
  <si>
    <t>Vermiculite:</t>
  </si>
  <si>
    <t>MINERAL FUELS AND RELATED MATERIALS</t>
  </si>
  <si>
    <t>Coal, bituminous:</t>
  </si>
  <si>
    <t>Coke, metallurgical, all types</t>
  </si>
  <si>
    <t>million cubic meters</t>
  </si>
  <si>
    <t>Natural gas liquids</t>
  </si>
  <si>
    <t>million 42-gallon barrels</t>
  </si>
  <si>
    <t>Petroleum:</t>
  </si>
  <si>
    <t>thousand 42-gallon barrels</t>
  </si>
  <si>
    <t>Gasoline</t>
  </si>
  <si>
    <t>Jet fuel</t>
  </si>
  <si>
    <t>Kerosene</t>
  </si>
  <si>
    <t>Distillate fuel oil</t>
  </si>
  <si>
    <t>Lubricants</t>
  </si>
  <si>
    <t>Residual fuel oil</t>
  </si>
  <si>
    <t>Refinery fuel and losses</t>
  </si>
  <si>
    <t>TABLE 2</t>
  </si>
  <si>
    <t>(Thousand metric tons unless otherwise specified)</t>
  </si>
  <si>
    <t>Commodity</t>
  </si>
  <si>
    <t>Major operating companies and major equity owners</t>
  </si>
  <si>
    <t>Location of main facilities</t>
  </si>
  <si>
    <t>Annual capacity</t>
  </si>
  <si>
    <t>Aluminum</t>
  </si>
  <si>
    <t>Albras-Alumínio Brasileiro S.A. (Albras) [Companhia</t>
  </si>
  <si>
    <t>smelters)</t>
  </si>
  <si>
    <t>Aluminio Co. (NAAC), 49%]</t>
  </si>
  <si>
    <t/>
  </si>
  <si>
    <t>Do.</t>
  </si>
  <si>
    <t>Saramenha, Minas Gerais State (smelter and</t>
  </si>
  <si>
    <t>100 (metal).</t>
  </si>
  <si>
    <t>100%)</t>
  </si>
  <si>
    <t>refinery)</t>
  </si>
  <si>
    <t>150 (alumina).</t>
  </si>
  <si>
    <t>Alcan Empreendimentos Ltda. (Alcan Alumínio do Brasil</t>
  </si>
  <si>
    <t>280 (metal).</t>
  </si>
  <si>
    <t>S.A., 100%)</t>
  </si>
  <si>
    <t>State (smelter)</t>
  </si>
  <si>
    <t>1,000 (bauxite).</t>
  </si>
  <si>
    <t>400 (bauxite).</t>
  </si>
  <si>
    <t>550 (alumina).</t>
  </si>
  <si>
    <t>239 (metal).</t>
  </si>
  <si>
    <t>Aratu, Bahia State (smelter)</t>
  </si>
  <si>
    <t>120 (metal).</t>
  </si>
  <si>
    <t>Billiton Metais S.A. (Billiton plc, 100%)</t>
  </si>
  <si>
    <t>500 (alumina).</t>
  </si>
  <si>
    <t>220 (metal).</t>
  </si>
  <si>
    <t>275 (alumina).</t>
  </si>
  <si>
    <t>90 (metal).</t>
  </si>
  <si>
    <t>2,000 (bauxite).</t>
  </si>
  <si>
    <t>Santa Cruz, Rio de Janeiro State (smelter)</t>
  </si>
  <si>
    <t>86 (metal).</t>
  </si>
  <si>
    <t>private, 25%; Shell do Brasil S.A., 44%)</t>
  </si>
  <si>
    <t>93 (metal).</t>
  </si>
  <si>
    <t>Reynolds Internacional do Brasil (Reynolds, 42.5%;</t>
  </si>
  <si>
    <t>5.4 million (cans).</t>
  </si>
  <si>
    <t>Bradesco Bank, 42.5%; J.P. Morgan, 15%)</t>
  </si>
  <si>
    <t>1,200 (alumina).</t>
  </si>
  <si>
    <t>Chromite</t>
  </si>
  <si>
    <t>Campo Formosa, Bahia State (mine)</t>
  </si>
  <si>
    <t>50 (ore).</t>
  </si>
  <si>
    <t>Companhia de Ferro Ligas da Bahia (FERBASA)</t>
  </si>
  <si>
    <t>Campo Formoso, Bahia State (mine)</t>
  </si>
  <si>
    <t>370 (ore).</t>
  </si>
  <si>
    <t>(private, 100%)</t>
  </si>
  <si>
    <t>292 (concentrate).</t>
  </si>
  <si>
    <t>Columbium</t>
  </si>
  <si>
    <t>50 (pyrochlore).</t>
  </si>
  <si>
    <t>Simosen S.A., 68.5%, and Anglo American plc, 31.5%)</t>
  </si>
  <si>
    <t>13 (pyrochlore).</t>
  </si>
  <si>
    <t>TABLE 2--Continued</t>
  </si>
  <si>
    <t>Copper</t>
  </si>
  <si>
    <t>Jaguari, Bahia State (mine)</t>
  </si>
  <si>
    <t>130 (ore).</t>
  </si>
  <si>
    <t>Jaguari, Bahia State (beneficiation plant)</t>
  </si>
  <si>
    <t>90 (concentrate).</t>
  </si>
  <si>
    <t>Ferroalloys</t>
  </si>
  <si>
    <t>Companhia Brasileira Carbureto de Calcio (private,</t>
  </si>
  <si>
    <t>Santos Dumont, Minas Gerais State (plant)</t>
  </si>
  <si>
    <t>54.</t>
  </si>
  <si>
    <t>500.</t>
  </si>
  <si>
    <t>Nova Era, Minas Gerais State</t>
  </si>
  <si>
    <t>48.</t>
  </si>
  <si>
    <t>Companhia Ferro-Ligas de Bahia S.A. (FERBASA, 100%)</t>
  </si>
  <si>
    <t>Pojuca, Bahia State (plant)</t>
  </si>
  <si>
    <t>194.</t>
  </si>
  <si>
    <t>Companhia Ferro-Ligas Minas Gerais (MINASLIGAS,</t>
  </si>
  <si>
    <t>Pirapora, Minas Gerais State (plant)</t>
  </si>
  <si>
    <t>58.</t>
  </si>
  <si>
    <t>Companhia Paulista de Ferro-Ligas (CPF) (private,</t>
  </si>
  <si>
    <t>Barbacena, Caxambu, Jeceaba, Passa Quatro,</t>
  </si>
  <si>
    <t>326.</t>
  </si>
  <si>
    <t>and Passa Vinte, Minas Gerais State;</t>
  </si>
  <si>
    <t>Corumba, Matto Grosso do Sul State; and</t>
  </si>
  <si>
    <t>Xanxere, Santa Catarina State</t>
  </si>
  <si>
    <t>63.</t>
  </si>
  <si>
    <t>Varzeada Palma, Minas Gerais State (two</t>
  </si>
  <si>
    <t>plants)</t>
  </si>
  <si>
    <t>Gold</t>
  </si>
  <si>
    <t>Companhia Vale do Rio Doce (CVRD) (CVRD-</t>
  </si>
  <si>
    <t>Gold mines in the States of Minas Gerais, Bahia,</t>
  </si>
  <si>
    <t>18,000.</t>
  </si>
  <si>
    <t>Novo Lima, Raposos, and Sabara, Minas Gerais</t>
  </si>
  <si>
    <t>7,000.</t>
  </si>
  <si>
    <t>State; and Jacobina, Bahia State (four mines)</t>
  </si>
  <si>
    <t>Serra Grande, Minas Gerais State (mine)</t>
  </si>
  <si>
    <t>6,000.</t>
  </si>
  <si>
    <t>Santa Barbara, Minas Gerais State (mine)</t>
  </si>
  <si>
    <t>4,000.</t>
  </si>
  <si>
    <t>Paracatu Mine, Minas Gerais State (mine)</t>
  </si>
  <si>
    <t>7,500.</t>
  </si>
  <si>
    <t>Autram S/A, 49%)</t>
  </si>
  <si>
    <t>1,500.</t>
  </si>
  <si>
    <t>Iron ore</t>
  </si>
  <si>
    <t>Volta Mine, Minas Gerais State</t>
  </si>
  <si>
    <t>12,000.</t>
  </si>
  <si>
    <t>Itaminas, Minas Gerais State</t>
  </si>
  <si>
    <t>5,000.</t>
  </si>
  <si>
    <t>55,000.</t>
  </si>
  <si>
    <t>Itabira, Ouro Preto, Santa Barbara, Xavier,</t>
  </si>
  <si>
    <t>105,000.</t>
  </si>
  <si>
    <t>State (seven mines)</t>
  </si>
  <si>
    <t>Ouro Preto and Brumadinho, Minas Gerais</t>
  </si>
  <si>
    <t>12,800.</t>
  </si>
  <si>
    <t>Bergbau GmbH, 100%)</t>
  </si>
  <si>
    <t>State (two mines)</t>
  </si>
  <si>
    <t>Mariana, Rio Piracicaba, Itabira, Ouro Preto,</t>
  </si>
  <si>
    <t>9,300.</t>
  </si>
  <si>
    <t>and Sabara, Minas Gerais State (five mines)</t>
  </si>
  <si>
    <t>32,000.</t>
  </si>
  <si>
    <t>Minas Gerais State (three mines)</t>
  </si>
  <si>
    <t>Alegria, Minas Gerais State (mine)</t>
  </si>
  <si>
    <t>13,500.</t>
  </si>
  <si>
    <t>Mato, Minas Gerais State (mine)</t>
  </si>
  <si>
    <t>Lead</t>
  </si>
  <si>
    <t>Boquira, Bahia State (mine)</t>
  </si>
  <si>
    <t>300 (ore).</t>
  </si>
  <si>
    <t>Boquira, Bahia State (beneficiation plant)</t>
  </si>
  <si>
    <t>310 (concentrate).</t>
  </si>
  <si>
    <t>Manganese</t>
  </si>
  <si>
    <t>Corumba, Minas Gerais State (mine)</t>
  </si>
  <si>
    <t>2,500 (ore).</t>
  </si>
  <si>
    <t>1,400 (concentrate).</t>
  </si>
  <si>
    <t>plant)</t>
  </si>
  <si>
    <t>Corumba and Ladario, Mato Grosso do Sul</t>
  </si>
  <si>
    <t>State (two mines and plant)</t>
  </si>
  <si>
    <t>(concentrate).</t>
  </si>
  <si>
    <t>Construtora Polares Ltda. (CPL) (private, 100%)</t>
  </si>
  <si>
    <t>Corumba Minas Gerais State (mine)</t>
  </si>
  <si>
    <t>200 (ore).</t>
  </si>
  <si>
    <t>Nickel</t>
  </si>
  <si>
    <t>Companhia Niquel Tocantins (Grupo Votarantin, 100%)</t>
  </si>
  <si>
    <t>20 (ore).</t>
  </si>
  <si>
    <t>10 (electrolytic Ni).</t>
  </si>
  <si>
    <t>Fortaleza, Minas Gerais State (mine)</t>
  </si>
  <si>
    <t>19 (nickel matte).</t>
  </si>
  <si>
    <t>CODEMIN S.A. (Anglo American plc, 100%)</t>
  </si>
  <si>
    <t>20 (metal).</t>
  </si>
  <si>
    <t>Steel</t>
  </si>
  <si>
    <t>Rodovia, Minas Gerais State</t>
  </si>
  <si>
    <t>2,000.</t>
  </si>
  <si>
    <t>Timoteo, Minas Gerais State (stainless steel</t>
  </si>
  <si>
    <t>600.</t>
  </si>
  <si>
    <t>1,000.</t>
  </si>
  <si>
    <t>3,000.</t>
  </si>
  <si>
    <t>Companhia Siderúrgica Nacional (CSN) (private, 100%)</t>
  </si>
  <si>
    <t>Volta Redonda, Rio de Janeiro State</t>
  </si>
  <si>
    <t>4,600.</t>
  </si>
  <si>
    <t>3,900.</t>
  </si>
  <si>
    <t>Ipatinga, Minas Gerais State</t>
  </si>
  <si>
    <t>4,400.</t>
  </si>
  <si>
    <t>Tin</t>
  </si>
  <si>
    <t>Santa Barbara, Novo Mundo, and Potosi,</t>
  </si>
  <si>
    <t>108 (ore).</t>
  </si>
  <si>
    <t>450 (concentrate).</t>
  </si>
  <si>
    <t>Grupo PARANAPANEMA (private, 100%)</t>
  </si>
  <si>
    <t xml:space="preserve">Aripuana, Mato Grosso State; Ariquemes, </t>
  </si>
  <si>
    <t>5,420 (ore).</t>
  </si>
  <si>
    <t>and Presidente Figueiredo, Amazonas State;</t>
  </si>
  <si>
    <t>mines and two plants)</t>
  </si>
  <si>
    <t>(refinery)</t>
  </si>
  <si>
    <t>25 (metal).</t>
  </si>
  <si>
    <t>Juiz de Fora, Minas Gerais State (mine)</t>
  </si>
  <si>
    <t>Titanium</t>
  </si>
  <si>
    <t>Rutilo e Ilmenita do Brasil S.A. (RIBSA, 100%)</t>
  </si>
  <si>
    <t>Mataraca, Paraiba State (mine)</t>
  </si>
  <si>
    <t>4,200 (ore).</t>
  </si>
  <si>
    <t>Mataraca, Paraiba State (two beneficiation</t>
  </si>
  <si>
    <t>120 (concentrate).</t>
  </si>
  <si>
    <t>Zinc</t>
  </si>
  <si>
    <t>Companhia Mineira de Metais S.A (Grupo Votarantin,</t>
  </si>
  <si>
    <t>Vazante, Minas Gerais State (mine)</t>
  </si>
  <si>
    <t>800 (ore).</t>
  </si>
  <si>
    <t>Vazante, Minas Gerais State (beneficiation</t>
  </si>
  <si>
    <t>48 (concentrate).</t>
  </si>
  <si>
    <t>165 (metal).</t>
  </si>
  <si>
    <t>Companhia Paraibuna de Metais S.A (CPM) (Grupo</t>
  </si>
  <si>
    <t>100 (ore).</t>
  </si>
  <si>
    <t>PARANAPANEMA, 100%)</t>
  </si>
  <si>
    <t>Zirconium</t>
  </si>
  <si>
    <t>660 (ore).</t>
  </si>
  <si>
    <t>90 (ore).</t>
  </si>
  <si>
    <t>Prado, Bahia State (mine)</t>
  </si>
  <si>
    <t>Prado, Bahia State (three beneficiation plants)</t>
  </si>
  <si>
    <t>123 (concentrate).</t>
  </si>
  <si>
    <t>Prado, Bahia State (three separation plants)</t>
  </si>
  <si>
    <t>Asbestos</t>
  </si>
  <si>
    <t>9,000 (ore).</t>
  </si>
  <si>
    <t>230 (concentrate).</t>
  </si>
  <si>
    <t>(beneficiation plant)</t>
  </si>
  <si>
    <t>Cement</t>
  </si>
  <si>
    <t>2,200.</t>
  </si>
  <si>
    <t>(two plants)</t>
  </si>
  <si>
    <t>Companhia Cimento Portland Itau (Grupo Votarantin,</t>
  </si>
  <si>
    <t>Itau de Minas, Minas Gerais State (three plants)</t>
  </si>
  <si>
    <t>2,400.</t>
  </si>
  <si>
    <t>INDUSTRIAL MINERALS--</t>
  </si>
  <si>
    <t>Continued</t>
  </si>
  <si>
    <t>Cement--Continued:</t>
  </si>
  <si>
    <t>and Rio de Janeiro (five plants)</t>
  </si>
  <si>
    <t>Companhia de Cimento Portland Rio Branco (Grupo</t>
  </si>
  <si>
    <t>Votarantin, 100%)</t>
  </si>
  <si>
    <t>Camargo Correia Cimentos S.A. (CCSA) (private, 100%)</t>
  </si>
  <si>
    <t>1,600.</t>
  </si>
  <si>
    <t>Diamond</t>
  </si>
  <si>
    <t>Mineração Tejucana S.A. (MTSA, 100%)</t>
  </si>
  <si>
    <t>Diamantina, Minas Gerais State (mine)</t>
  </si>
  <si>
    <t>100.</t>
  </si>
  <si>
    <t>Fluorspar</t>
  </si>
  <si>
    <t>Mineração Nossa Senhora do Carmo Ltda. (private,</t>
  </si>
  <si>
    <t>180 (ore).</t>
  </si>
  <si>
    <t>Mineração Santa Catarina Ltda. (MSCL) (private, 100%)</t>
  </si>
  <si>
    <t>Rio de Janeiro State (three mines and</t>
  </si>
  <si>
    <t>beneficiation plant)</t>
  </si>
  <si>
    <t>Graphite</t>
  </si>
  <si>
    <t>Nacional de Grafite Ltda. (NGL) (private, 100%)</t>
  </si>
  <si>
    <t>Itapecerica, Pedra Azul, Salto da Divisa, Minas</t>
  </si>
  <si>
    <t>80 (ore).</t>
  </si>
  <si>
    <t>Gerais State (three mines)</t>
  </si>
  <si>
    <t>60 (concentrate).</t>
  </si>
  <si>
    <t>Gerais State (three beneficiation plants)</t>
  </si>
  <si>
    <t>Grafita MG Ltda. (GML) (private, 100%)</t>
  </si>
  <si>
    <t>Mateus Leme, Zerra Azul, Minas Gerais State</t>
  </si>
  <si>
    <t>(two mines)</t>
  </si>
  <si>
    <t>Marmoré Mineração e Metalurgia Ltda. (MML) (Grupo</t>
  </si>
  <si>
    <t>10 (ore).</t>
  </si>
  <si>
    <t>Gypsum</t>
  </si>
  <si>
    <t>Companhia Brasileira de Equipamento (private, 100%)</t>
  </si>
  <si>
    <t>Companhia de Cimento Portland Paraiso (private,</t>
  </si>
  <si>
    <t>Ipubi, Pernambuco State (mine)</t>
  </si>
  <si>
    <t>50.</t>
  </si>
  <si>
    <t>Kaolin</t>
  </si>
  <si>
    <t>Caulim da Amazônia S.A. (CADAM) (private, 100%)</t>
  </si>
  <si>
    <t>720 (ore).</t>
  </si>
  <si>
    <t>360 (concentrate).</t>
  </si>
  <si>
    <t>660 (concentrate).</t>
  </si>
  <si>
    <t>Pará Pigmentos S.A. (PPSA) (private, 100%)</t>
  </si>
  <si>
    <t>500 (concentrate).</t>
  </si>
  <si>
    <t>Ymerys Rio Capim Caulim S.A. (RCCSA) (private,</t>
  </si>
  <si>
    <t>Empresa de Mineração Horii Ltda. (EMHL) (private,</t>
  </si>
  <si>
    <t>180 (concentrate).</t>
  </si>
  <si>
    <t>(two beneficiation plants)</t>
  </si>
  <si>
    <t>Companhia de Cimento Portland Paraiso (CCPP)</t>
  </si>
  <si>
    <t>Janeiro (five mines)</t>
  </si>
  <si>
    <t>5,500.</t>
  </si>
  <si>
    <t>S.A. Industrias Votorantim (SAIV) (private, 100%)</t>
  </si>
  <si>
    <t>mines)</t>
  </si>
  <si>
    <t>Magnesite</t>
  </si>
  <si>
    <t>Magnesita S.A. (MSA) (private, 100%)</t>
  </si>
  <si>
    <t>Brumado, Bahia State (one major mine and</t>
  </si>
  <si>
    <t>1,000 (ore).</t>
  </si>
  <si>
    <t>numerous small mines)</t>
  </si>
  <si>
    <t>Brumado, Bahia State (two beneficiation plants)</t>
  </si>
  <si>
    <t>280 (concentrate).</t>
  </si>
  <si>
    <t>Phosphate rock</t>
  </si>
  <si>
    <t>Fertililizantes Serrana S.A. (Bunge International Group,</t>
  </si>
  <si>
    <t>Copebras S.A.(Copebras) (Anglo American plc, 100%)</t>
  </si>
  <si>
    <t>Tapira, Minas Gerais State (two mines)</t>
  </si>
  <si>
    <t>10,500.</t>
  </si>
  <si>
    <t>Quartz</t>
  </si>
  <si>
    <t>Telequartzo Exportação S.A. (TESA) (private, 100%)</t>
  </si>
  <si>
    <t>Cristal, Minas Gerais State (mine)</t>
  </si>
  <si>
    <t>6.0.</t>
  </si>
  <si>
    <t>Salt, rock</t>
  </si>
  <si>
    <t>Frota Oceânica Brasileira S.A. (FOBSA) (private, 100%)</t>
  </si>
  <si>
    <t>Dow Química do Nordeste Ltd. (DQNL) (Dow Chemical</t>
  </si>
  <si>
    <t>Vera Cruz, Bahía State (mine)</t>
  </si>
  <si>
    <t>Co., 100%)</t>
  </si>
  <si>
    <t>Cia. Nacional de Alcalis S.A. (CNA) (private, 100%)</t>
  </si>
  <si>
    <t>Alcalis Grupo, Rio Grande do Norte State</t>
  </si>
  <si>
    <t>MINERAL FUELS</t>
  </si>
  <si>
    <t>Coal</t>
  </si>
  <si>
    <t>Carbonífera Circiúma S.A. (CCSA) (private, 100%)</t>
  </si>
  <si>
    <t>Circiúma and Sideropolis, Santa Catarina State</t>
  </si>
  <si>
    <t>Companhia Carbonífera Metropolitana S.A. (private,</t>
  </si>
  <si>
    <t>Circiúma, Sideropolis, and Urussanga, Santa</t>
  </si>
  <si>
    <t>1,200.</t>
  </si>
  <si>
    <t>Catarina State (three mines)</t>
  </si>
  <si>
    <t>Copelmi Mineração Ltda. (COPELMI) (private, 100%)</t>
  </si>
  <si>
    <t>Arroio dos Ratos, Butia, and Charqueadas, Rio</t>
  </si>
  <si>
    <t>Grande do Sul State (four mines)</t>
  </si>
  <si>
    <t>Companhia Riograndense de Mineração S.A. (private,</t>
  </si>
  <si>
    <t>Circiúma and Urussanga, Santa Catarina State</t>
  </si>
  <si>
    <t>2,600.</t>
  </si>
  <si>
    <t>thousand</t>
  </si>
  <si>
    <t>Petróleo Brasileiro S.A. (Petrobrás) (Government, 81.4%;</t>
  </si>
  <si>
    <t xml:space="preserve"> Fields in the States of Alagoas, Amazonas, </t>
  </si>
  <si>
    <t>220,000.</t>
  </si>
  <si>
    <t>42-gallon barrels</t>
  </si>
  <si>
    <t>private, 11.8%; public, 6.8%)</t>
  </si>
  <si>
    <t>Sergipe (99)</t>
  </si>
  <si>
    <t>Petroleum products                                  do.</t>
  </si>
  <si>
    <t xml:space="preserve"> Refineries in the States of Amazonas, Bahia,</t>
  </si>
  <si>
    <t>503,000.</t>
  </si>
  <si>
    <t>Refinaria de Petróleo Ipiranga S.A. (private, 100%)</t>
  </si>
  <si>
    <t>Ipiranga, Rio Grande do Sul</t>
  </si>
  <si>
    <t>3,400.</t>
  </si>
  <si>
    <t>Refinaria de Petróleos de Manguinhos S.A. (private,</t>
  </si>
  <si>
    <t>Manquinhos, Rio de Janeiro State</t>
  </si>
  <si>
    <t>3,650.</t>
  </si>
  <si>
    <t>TABLE 3</t>
  </si>
  <si>
    <t xml:space="preserve"> (Thousand metric tons unless otherwise specified)</t>
  </si>
  <si>
    <t>World</t>
  </si>
  <si>
    <t xml:space="preserve"> World  </t>
  </si>
  <si>
    <t xml:space="preserve">  Reserves</t>
  </si>
  <si>
    <t>ranking</t>
  </si>
  <si>
    <t>Asbestos, fiber</t>
  </si>
  <si>
    <t>Bauxite, ore</t>
  </si>
  <si>
    <t>3</t>
  </si>
  <si>
    <r>
      <t>Chromite, Cr</t>
    </r>
    <r>
      <rPr>
        <vertAlign val="subscript"/>
        <sz val="8"/>
        <rFont val="Times New Roman"/>
        <family val="1"/>
      </rPr>
      <t>2</t>
    </r>
    <r>
      <rPr>
        <sz val="8"/>
        <rFont val="Times New Roman"/>
        <family val="1"/>
      </rPr>
      <t>O</t>
    </r>
    <r>
      <rPr>
        <vertAlign val="subscript"/>
        <sz val="8"/>
        <rFont val="Times New Roman"/>
        <family val="1"/>
      </rPr>
      <t>3</t>
    </r>
  </si>
  <si>
    <t>Coal, all types</t>
  </si>
  <si>
    <t>1</t>
  </si>
  <si>
    <t>Copper, metal content</t>
  </si>
  <si>
    <t>Fluorspar, ore</t>
  </si>
  <si>
    <t>Gold, metal</t>
  </si>
  <si>
    <t>metric tons</t>
  </si>
  <si>
    <t>Graphite, ore</t>
  </si>
  <si>
    <t>2</t>
  </si>
  <si>
    <t>Iron ore, 60% to 65% Fe content</t>
  </si>
  <si>
    <t>Lead, metal content</t>
  </si>
  <si>
    <t>4</t>
  </si>
  <si>
    <t>Manganese, metal content</t>
  </si>
  <si>
    <r>
      <t>Natural gas</t>
    </r>
    <r>
      <rPr>
        <vertAlign val="superscript"/>
        <sz val="8"/>
        <rFont val="Times New Roman"/>
        <family val="1"/>
      </rPr>
      <t>2</t>
    </r>
  </si>
  <si>
    <t>Nickel, metal content</t>
  </si>
  <si>
    <r>
      <t>Petroleum</t>
    </r>
    <r>
      <rPr>
        <vertAlign val="superscript"/>
        <sz val="8"/>
        <rFont val="Times New Roman"/>
        <family val="1"/>
      </rPr>
      <t>2</t>
    </r>
  </si>
  <si>
    <t>Talc and pyrophyllite</t>
  </si>
  <si>
    <t>Tin, metal content</t>
  </si>
  <si>
    <r>
      <t>Titanium, TiO</t>
    </r>
    <r>
      <rPr>
        <vertAlign val="subscript"/>
        <sz val="8"/>
        <rFont val="Times New Roman"/>
        <family val="1"/>
      </rPr>
      <t>2</t>
    </r>
  </si>
  <si>
    <r>
      <t>Uranium, U</t>
    </r>
    <r>
      <rPr>
        <vertAlign val="subscript"/>
        <sz val="8"/>
        <rFont val="Times New Roman"/>
        <family val="1"/>
      </rPr>
      <t>3</t>
    </r>
    <r>
      <rPr>
        <sz val="8"/>
        <rFont val="Times New Roman"/>
        <family val="1"/>
      </rPr>
      <t>O</t>
    </r>
    <r>
      <rPr>
        <vertAlign val="subscript"/>
        <sz val="8"/>
        <rFont val="Times New Roman"/>
        <family val="1"/>
      </rPr>
      <t>8</t>
    </r>
  </si>
  <si>
    <t>Zinc, metal content</t>
  </si>
  <si>
    <t>Zirconium, ore</t>
  </si>
  <si>
    <t>NA Not available.</t>
  </si>
  <si>
    <t>Tantalum</t>
  </si>
  <si>
    <t>Vermiculite</t>
  </si>
  <si>
    <r>
      <t>1</t>
    </r>
    <r>
      <rPr>
        <sz val="8"/>
        <rFont val="Times New Roman"/>
        <family val="1"/>
      </rPr>
      <t>Summário Mineral 2002-2003.</t>
    </r>
  </si>
  <si>
    <t>Alcoa Alumínio S.A. [Aluminum Co. of America (Alcoa),</t>
  </si>
  <si>
    <t>(Alcan), 100%]</t>
  </si>
  <si>
    <r>
      <t>BRAZIL:  RESERVES OF MAJOR MINERAL COMMODITIES IN 2003</t>
    </r>
    <r>
      <rPr>
        <vertAlign val="superscript"/>
        <sz val="8"/>
        <rFont val="Times New Roman"/>
        <family val="1"/>
      </rPr>
      <t>1</t>
    </r>
  </si>
  <si>
    <t>Other ferroalloys</t>
  </si>
  <si>
    <t>440 (metal).</t>
  </si>
  <si>
    <t>340 (metal).</t>
  </si>
  <si>
    <t>450 (alumina).</t>
  </si>
  <si>
    <t>2,400 (alumina).</t>
  </si>
  <si>
    <t>14,500 (bauxite).</t>
  </si>
  <si>
    <t>4,500 (bauxite).</t>
  </si>
  <si>
    <t>120 (ore).</t>
  </si>
  <si>
    <t>70 (ore).</t>
  </si>
  <si>
    <t>Companhia Geral do Minas (Aluminum Co. of America,</t>
  </si>
  <si>
    <t>Columbium (niobium), pyrochlore, and columbite ore</t>
  </si>
  <si>
    <t xml:space="preserve">  percentage</t>
  </si>
  <si>
    <r>
      <t>2</t>
    </r>
    <r>
      <rPr>
        <sz val="8"/>
        <rFont val="Times New Roman"/>
        <family val="1"/>
      </rPr>
      <t>Petróleo Brasileiro, S.A. annual report 2002-03.</t>
    </r>
  </si>
  <si>
    <t>Caustic soda</t>
  </si>
  <si>
    <t>Tantatum</t>
  </si>
  <si>
    <t>The Pitinga Mine, Amazonas State (mine)</t>
  </si>
  <si>
    <t>Companhia Industrial Fluminense (private, 100%)</t>
  </si>
  <si>
    <t>Fluminense Mine, Minas Gerais State (mine)</t>
  </si>
  <si>
    <t>25 (concentrate).</t>
  </si>
  <si>
    <r>
      <t>BRAZIL:  PRODUCTION OF MINERAL COMMODITIES</t>
    </r>
    <r>
      <rPr>
        <vertAlign val="superscript"/>
        <sz val="8"/>
        <rFont val="Times New Roman"/>
        <family val="1"/>
      </rPr>
      <t>1, 2</t>
    </r>
  </si>
  <si>
    <t>1999</t>
  </si>
  <si>
    <t>2000</t>
  </si>
  <si>
    <t>2001</t>
  </si>
  <si>
    <t>2002</t>
  </si>
  <si>
    <r>
      <t>2003</t>
    </r>
    <r>
      <rPr>
        <vertAlign val="superscript"/>
        <sz val="8"/>
        <rFont val="Times New Roman"/>
        <family val="1"/>
      </rPr>
      <t>e</t>
    </r>
  </si>
  <si>
    <r>
      <t>Cadmium, metal, primary</t>
    </r>
    <r>
      <rPr>
        <vertAlign val="superscript"/>
        <sz val="8"/>
        <rFont val="Times New Roman"/>
        <family val="1"/>
      </rPr>
      <t>e</t>
    </r>
  </si>
  <si>
    <r>
      <t>Concentrate and lump, Cr</t>
    </r>
    <r>
      <rPr>
        <vertAlign val="subscript"/>
        <sz val="8"/>
        <rFont val="Times New Roman"/>
        <family val="1"/>
      </rPr>
      <t>2</t>
    </r>
    <r>
      <rPr>
        <sz val="8"/>
        <rFont val="Times New Roman"/>
        <family val="1"/>
      </rPr>
      <t>O</t>
    </r>
    <r>
      <rPr>
        <vertAlign val="subscript"/>
        <sz val="8"/>
        <rFont val="Times New Roman"/>
        <family val="1"/>
      </rPr>
      <t>3</t>
    </r>
    <r>
      <rPr>
        <sz val="8"/>
        <rFont val="Times New Roman"/>
        <family val="1"/>
      </rPr>
      <t xml:space="preserve"> content</t>
    </r>
  </si>
  <si>
    <r>
      <t>Marketable product</t>
    </r>
    <r>
      <rPr>
        <vertAlign val="superscript"/>
        <sz val="8"/>
        <rFont val="Times New Roman"/>
        <family val="1"/>
      </rPr>
      <t>4</t>
    </r>
  </si>
  <si>
    <r>
      <t>Mine output, Co content of hydroxide</t>
    </r>
    <r>
      <rPr>
        <vertAlign val="superscript"/>
        <sz val="8"/>
        <rFont val="Times New Roman"/>
        <family val="1"/>
      </rPr>
      <t>e</t>
    </r>
  </si>
  <si>
    <r>
      <t>Metal, electrolytic</t>
    </r>
    <r>
      <rPr>
        <vertAlign val="superscript"/>
        <sz val="8"/>
        <rFont val="Times New Roman"/>
        <family val="1"/>
      </rPr>
      <t>5</t>
    </r>
  </si>
  <si>
    <r>
      <t>Columbite and tantalite</t>
    </r>
    <r>
      <rPr>
        <vertAlign val="superscript"/>
        <sz val="8"/>
        <rFont val="Times New Roman"/>
        <family val="1"/>
      </rPr>
      <t>e</t>
    </r>
  </si>
  <si>
    <r>
      <t>Djalmaite concentrate</t>
    </r>
    <r>
      <rPr>
        <vertAlign val="superscript"/>
        <sz val="8"/>
        <rFont val="Times New Roman"/>
        <family val="1"/>
      </rPr>
      <t>e</t>
    </r>
  </si>
  <si>
    <t>Copper:</t>
  </si>
  <si>
    <t>Metal, refined:</t>
  </si>
  <si>
    <t>Gold:</t>
  </si>
  <si>
    <t>Garimpeiros, independent miners</t>
  </si>
  <si>
    <t>Iron and steel:</t>
  </si>
  <si>
    <r>
      <t>Iron ore and concentrate, marketable product:</t>
    </r>
    <r>
      <rPr>
        <vertAlign val="superscript"/>
        <sz val="8"/>
        <rFont val="Times New Roman"/>
        <family val="1"/>
      </rPr>
      <t>6</t>
    </r>
  </si>
  <si>
    <t>Ferroalloys, electric arc furnace:</t>
  </si>
  <si>
    <t>--</t>
  </si>
  <si>
    <t>Inoculant</t>
  </si>
  <si>
    <t>METALS--Continued:</t>
  </si>
  <si>
    <t>Crude steel, excluding castings</t>
  </si>
  <si>
    <t>Semimanufactures, flat and nonflat</t>
  </si>
  <si>
    <t>Manganese:</t>
  </si>
  <si>
    <r>
      <t>Ore and concentrate, marketable, gross weight</t>
    </r>
    <r>
      <rPr>
        <vertAlign val="superscript"/>
        <sz val="8"/>
        <rFont val="Times New Roman"/>
        <family val="1"/>
      </rPr>
      <t>4</t>
    </r>
  </si>
  <si>
    <r>
      <t>Metal:</t>
    </r>
    <r>
      <rPr>
        <vertAlign val="superscript"/>
        <sz val="8"/>
        <rFont val="Times New Roman"/>
        <family val="1"/>
      </rPr>
      <t>e</t>
    </r>
  </si>
  <si>
    <r>
      <t>Rare-earth metals, monazite concentrate, gross weight</t>
    </r>
    <r>
      <rPr>
        <vertAlign val="superscript"/>
        <sz val="8"/>
        <rFont val="Times New Roman"/>
        <family val="1"/>
      </rPr>
      <t>e</t>
    </r>
  </si>
  <si>
    <r>
      <t>Silver</t>
    </r>
    <r>
      <rPr>
        <vertAlign val="superscript"/>
        <sz val="8"/>
        <rFont val="Times New Roman"/>
        <family val="1"/>
      </rPr>
      <t>7</t>
    </r>
  </si>
  <si>
    <t>Metal, smelter:</t>
  </si>
  <si>
    <r>
      <t>Secondary</t>
    </r>
    <r>
      <rPr>
        <vertAlign val="superscript"/>
        <sz val="8"/>
        <rFont val="Times New Roman"/>
        <family val="1"/>
      </rPr>
      <t>e</t>
    </r>
  </si>
  <si>
    <t>Titanium:</t>
  </si>
  <si>
    <t>Ilmenite:</t>
  </si>
  <si>
    <r>
      <t>TiO</t>
    </r>
    <r>
      <rPr>
        <vertAlign val="subscript"/>
        <sz val="8"/>
        <rFont val="Times New Roman"/>
        <family val="1"/>
      </rPr>
      <t>2</t>
    </r>
    <r>
      <rPr>
        <sz val="8"/>
        <rFont val="Times New Roman"/>
        <family val="1"/>
      </rPr>
      <t xml:space="preserve"> content</t>
    </r>
  </si>
  <si>
    <t>Rutile, gross weight</t>
  </si>
  <si>
    <r>
      <t>Zirconium, zircon concentrate, gross weight</t>
    </r>
    <r>
      <rPr>
        <vertAlign val="superscript"/>
        <sz val="8"/>
        <rFont val="Times New Roman"/>
        <family val="1"/>
      </rPr>
      <t>8</t>
    </r>
  </si>
  <si>
    <r>
      <t>Crude ore</t>
    </r>
    <r>
      <rPr>
        <vertAlign val="superscript"/>
        <sz val="8"/>
        <rFont val="Times New Roman"/>
        <family val="1"/>
      </rPr>
      <t>e</t>
    </r>
  </si>
  <si>
    <r>
      <t>Marketable product</t>
    </r>
    <r>
      <rPr>
        <vertAlign val="superscript"/>
        <sz val="8"/>
        <rFont val="Times New Roman"/>
        <family val="1"/>
      </rPr>
      <t>e, 4</t>
    </r>
  </si>
  <si>
    <r>
      <t>Calcite</t>
    </r>
    <r>
      <rPr>
        <vertAlign val="superscript"/>
        <sz val="8"/>
        <rFont val="Times New Roman"/>
        <family val="1"/>
      </rPr>
      <t>e</t>
    </r>
  </si>
  <si>
    <r>
      <t>Diamond:</t>
    </r>
    <r>
      <rPr>
        <vertAlign val="superscript"/>
        <sz val="8"/>
        <rFont val="Times New Roman"/>
        <family val="1"/>
      </rPr>
      <t>e</t>
    </r>
  </si>
  <si>
    <t>Industrial minerals:</t>
  </si>
  <si>
    <r>
      <t>Total</t>
    </r>
    <r>
      <rPr>
        <vertAlign val="superscript"/>
        <sz val="8"/>
        <rFont val="Times New Roman"/>
        <family val="1"/>
      </rPr>
      <t>9</t>
    </r>
  </si>
  <si>
    <t>INDUSTRIAL MINERALS--Continued:</t>
  </si>
  <si>
    <t>Diatomite:</t>
  </si>
  <si>
    <r>
      <t>Marketable product:</t>
    </r>
    <r>
      <rPr>
        <vertAlign val="superscript"/>
        <sz val="8"/>
        <rFont val="Times New Roman"/>
        <family val="1"/>
      </rPr>
      <t>e, 4</t>
    </r>
  </si>
  <si>
    <t>Leucite</t>
  </si>
  <si>
    <r>
      <t>Crude</t>
    </r>
    <r>
      <rPr>
        <vertAlign val="superscript"/>
        <sz val="8"/>
        <rFont val="Times New Roman"/>
        <family val="1"/>
      </rPr>
      <t>e</t>
    </r>
  </si>
  <si>
    <t>Direct-shipping ore</t>
  </si>
  <si>
    <t>Cencentrate</t>
  </si>
  <si>
    <r>
      <t>Kyanite:</t>
    </r>
    <r>
      <rPr>
        <vertAlign val="superscript"/>
        <sz val="8"/>
        <rFont val="Times New Roman"/>
        <family val="1"/>
      </rPr>
      <t>e</t>
    </r>
  </si>
  <si>
    <r>
      <t>Nitrogen, N content of ammonia</t>
    </r>
    <r>
      <rPr>
        <vertAlign val="superscript"/>
        <sz val="8"/>
        <rFont val="Times New Roman"/>
        <family val="1"/>
      </rPr>
      <t>e</t>
    </r>
  </si>
  <si>
    <t>Crude:</t>
  </si>
  <si>
    <r>
      <t>Of which sold directly</t>
    </r>
    <r>
      <rPr>
        <vertAlign val="superscript"/>
        <sz val="8"/>
        <rFont val="Times New Roman"/>
        <family val="1"/>
      </rPr>
      <t>e</t>
    </r>
  </si>
  <si>
    <r>
      <t>P</t>
    </r>
    <r>
      <rPr>
        <vertAlign val="subscript"/>
        <sz val="8"/>
        <rFont val="Times New Roman"/>
        <family val="1"/>
      </rPr>
      <t>2</t>
    </r>
    <r>
      <rPr>
        <sz val="8"/>
        <rFont val="Times New Roman"/>
        <family val="1"/>
      </rPr>
      <t>O</t>
    </r>
    <r>
      <rPr>
        <vertAlign val="subscript"/>
        <sz val="8"/>
        <rFont val="Times New Roman"/>
        <family val="1"/>
      </rPr>
      <t>5</t>
    </r>
    <r>
      <rPr>
        <sz val="8"/>
        <rFont val="Times New Roman"/>
        <family val="1"/>
      </rPr>
      <t xml:space="preserve"> content</t>
    </r>
  </si>
  <si>
    <r>
      <t>Pigment, mineral, other, crude</t>
    </r>
    <r>
      <rPr>
        <vertAlign val="superscript"/>
        <sz val="8"/>
        <rFont val="Times New Roman"/>
        <family val="1"/>
      </rPr>
      <t>e</t>
    </r>
  </si>
  <si>
    <r>
      <t>Potash, marketable (K</t>
    </r>
    <r>
      <rPr>
        <vertAlign val="subscript"/>
        <sz val="8"/>
        <rFont val="Times New Roman"/>
        <family val="1"/>
      </rPr>
      <t>2</t>
    </r>
    <r>
      <rPr>
        <sz val="8"/>
        <rFont val="Times New Roman"/>
        <family val="1"/>
      </rPr>
      <t>O)</t>
    </r>
  </si>
  <si>
    <t>Precious and semiprecious stones except diamond, crude</t>
  </si>
  <si>
    <r>
      <t xml:space="preserve">  and worked:</t>
    </r>
    <r>
      <rPr>
        <vertAlign val="superscript"/>
        <sz val="8"/>
        <rFont val="Times New Roman"/>
        <family val="1"/>
      </rPr>
      <t>e</t>
    </r>
  </si>
  <si>
    <t>$10,000</t>
  </si>
  <si>
    <t>$15,000</t>
  </si>
  <si>
    <r>
      <t>Silica, silex</t>
    </r>
    <r>
      <rPr>
        <vertAlign val="superscript"/>
        <sz val="8"/>
        <rFont val="Times New Roman"/>
        <family val="1"/>
      </rPr>
      <t>e</t>
    </r>
  </si>
  <si>
    <r>
      <t>Sodium compounds:</t>
    </r>
    <r>
      <rPr>
        <vertAlign val="superscript"/>
        <sz val="8"/>
        <rFont val="Times New Roman"/>
        <family val="1"/>
      </rPr>
      <t>e</t>
    </r>
  </si>
  <si>
    <r>
      <t>Stone, sand and gravel:</t>
    </r>
    <r>
      <rPr>
        <vertAlign val="superscript"/>
        <sz val="8"/>
        <rFont val="Times New Roman"/>
        <family val="1"/>
      </rPr>
      <t>e</t>
    </r>
  </si>
  <si>
    <t>Of which sold directly</t>
  </si>
  <si>
    <r>
      <t>Quartz</t>
    </r>
    <r>
      <rPr>
        <vertAlign val="superscript"/>
        <sz val="8"/>
        <rFont val="Times New Roman"/>
        <family val="1"/>
      </rPr>
      <t>10</t>
    </r>
  </si>
  <si>
    <t>Talc and related material:</t>
  </si>
  <si>
    <r>
      <t>Marketable product</t>
    </r>
    <r>
      <rPr>
        <vertAlign val="superscript"/>
        <sz val="8"/>
        <rFont val="Times New Roman"/>
        <family val="1"/>
      </rPr>
      <t>5</t>
    </r>
  </si>
  <si>
    <t>Run-of-mine</t>
  </si>
  <si>
    <r>
      <t>Marketable</t>
    </r>
    <r>
      <rPr>
        <vertAlign val="superscript"/>
        <sz val="8"/>
        <rFont val="Times New Roman"/>
        <family val="1"/>
      </rPr>
      <t>5</t>
    </r>
  </si>
  <si>
    <t>Natural gas, gross</t>
  </si>
  <si>
    <r>
      <t>Refinery products:</t>
    </r>
    <r>
      <rPr>
        <vertAlign val="superscript"/>
        <sz val="8"/>
        <rFont val="Times New Roman"/>
        <family val="1"/>
      </rPr>
      <t>11, 12</t>
    </r>
  </si>
  <si>
    <t>Liquefied petroleum gas (LPG)</t>
  </si>
  <si>
    <r>
      <t>1</t>
    </r>
    <r>
      <rPr>
        <sz val="8"/>
        <rFont val="Times New Roman"/>
        <family val="1"/>
      </rPr>
      <t>Table includes data available through October 2004.</t>
    </r>
  </si>
  <si>
    <r>
      <t>3</t>
    </r>
    <r>
      <rPr>
        <sz val="8"/>
        <rFont val="Times New Roman"/>
        <family val="1"/>
      </rPr>
      <t>Direct sales and/or beneficiated (marketable product).</t>
    </r>
  </si>
  <si>
    <r>
      <t>4</t>
    </r>
    <r>
      <rPr>
        <sz val="8"/>
        <rFont val="Times New Roman"/>
        <family val="1"/>
      </rPr>
      <t>Source:  Cobalt Development Institute.</t>
    </r>
  </si>
  <si>
    <r>
      <t>5</t>
    </r>
    <r>
      <rPr>
        <sz val="8"/>
        <rFont val="Times New Roman"/>
        <family val="1"/>
      </rPr>
      <t>Includes sponge iron, in metric tons, as follows:  1998-2003--270,000 (estimated).</t>
    </r>
  </si>
  <si>
    <r>
      <t>6</t>
    </r>
    <r>
      <rPr>
        <sz val="8"/>
        <rFont val="Times New Roman"/>
        <family val="1"/>
      </rPr>
      <t>Reported figure.</t>
    </r>
  </si>
  <si>
    <r>
      <t>8</t>
    </r>
    <r>
      <rPr>
        <sz val="8"/>
        <rFont val="Times New Roman"/>
        <family val="1"/>
      </rPr>
      <t>Includes baddeleyite-caldasite.</t>
    </r>
  </si>
  <si>
    <r>
      <t>9</t>
    </r>
    <r>
      <rPr>
        <sz val="8"/>
        <rFont val="Times New Roman"/>
        <family val="1"/>
      </rPr>
      <t>Figures represent officially reported output plus official Brazilian estimates of output by nonreporting miners.</t>
    </r>
  </si>
  <si>
    <r>
      <t>11</t>
    </r>
    <r>
      <rPr>
        <sz val="8"/>
        <rFont val="Times New Roman"/>
        <family val="1"/>
      </rPr>
      <t>Figures represent officially reported production to the United Nations (Energy Statistics Yearbook) by the Ministry of Mines and Energy of Brazil.</t>
    </r>
  </si>
  <si>
    <r>
      <t>7</t>
    </r>
    <r>
      <rPr>
        <sz val="8"/>
        <rFont val="Times New Roman"/>
        <family val="1"/>
      </rPr>
      <t>Officially reported output; of total production, the following quantities are identified as secondary silver (the balance being silver content of other</t>
    </r>
  </si>
  <si>
    <t>is inadequate to make reliable estimates of output levels.</t>
  </si>
  <si>
    <t>ores and concentrates), in kilograms:  1999-2002--50,000.</t>
  </si>
  <si>
    <r>
      <t>10</t>
    </r>
    <r>
      <rPr>
        <sz val="8"/>
        <rFont val="Times New Roman"/>
        <family val="1"/>
      </rPr>
      <t>Apparently includes crude quartz used to produce quartz crystal (listed separately in this table) and additional quantities of common quartz.</t>
    </r>
  </si>
  <si>
    <t>54%; BHP Billiton plc, 36%; Alcan, 10%]</t>
  </si>
  <si>
    <r>
      <t>12</t>
    </r>
    <r>
      <rPr>
        <sz val="8"/>
        <rFont val="Times New Roman"/>
        <family val="1"/>
      </rPr>
      <t>Minerals Questionnaire, 1998-2002, and Petrobrás Magazine, 1999-2003.</t>
    </r>
  </si>
  <si>
    <t xml:space="preserve">Consortium Paragominas S.A. (Companhia Vale do Rio </t>
  </si>
  <si>
    <t>and private, 9.1%)</t>
  </si>
  <si>
    <t>1,400 (concentrate);</t>
  </si>
  <si>
    <t xml:space="preserve">Companhia de Cimento Portland Paraiso (CCPP) </t>
  </si>
  <si>
    <t>Salgema Mineração e Química S.A. (SMQ) (private, 100%)</t>
  </si>
  <si>
    <r>
      <t>Pyrochlore concentrate, Nb</t>
    </r>
    <r>
      <rPr>
        <vertAlign val="subscript"/>
        <sz val="8"/>
        <rFont val="Times New Roman"/>
        <family val="1"/>
      </rPr>
      <t>2</t>
    </r>
    <r>
      <rPr>
        <sz val="8"/>
        <rFont val="Times New Roman"/>
        <family val="1"/>
      </rPr>
      <t>O</t>
    </r>
    <r>
      <rPr>
        <vertAlign val="subscript"/>
        <sz val="8"/>
        <rFont val="Times New Roman"/>
        <family val="1"/>
      </rPr>
      <t>5</t>
    </r>
    <r>
      <rPr>
        <sz val="8"/>
        <rFont val="Times New Roman"/>
        <family val="1"/>
      </rPr>
      <t xml:space="preserve"> content</t>
    </r>
  </si>
  <si>
    <t>50%, and Mitsui Co. Ltd., 50%)</t>
  </si>
  <si>
    <t>Lafarge Group, 50%)</t>
  </si>
  <si>
    <t xml:space="preserve">(Companhia de Cimento Portland Paraiso, 50%, and  </t>
  </si>
  <si>
    <t>Vale do Rio Doce (CVRD), 51%, and Nippon Amazon</t>
  </si>
  <si>
    <t>79%, and others, 21%)</t>
  </si>
  <si>
    <t>(Grupo Moreira Sales S.A., 55%, and Molycorp, Inc., 45%)</t>
  </si>
  <si>
    <t>BRAZIL:  STRUCTURE OF THE MINERAL INDUSTRY IN 2003</t>
  </si>
  <si>
    <t>375 (metal);</t>
  </si>
  <si>
    <t>1,500 (ore); 800</t>
  </si>
  <si>
    <t>100 (ore); 120</t>
  </si>
  <si>
    <r>
      <t>e</t>
    </r>
    <r>
      <rPr>
        <sz val="8"/>
        <rFont val="Times New Roman"/>
        <family val="1"/>
      </rPr>
      <t xml:space="preserve">Estimated; estimated data are rounded to no more than three significant digits; may not add to totals shown.  </t>
    </r>
    <r>
      <rPr>
        <vertAlign val="superscript"/>
        <sz val="8"/>
        <rFont val="Times New Roman"/>
        <family val="1"/>
      </rPr>
      <t>r</t>
    </r>
    <r>
      <rPr>
        <sz val="8"/>
        <rFont val="Times New Roman"/>
        <family val="1"/>
      </rPr>
      <t>Revised.  NA Not available.  -- Zero.</t>
    </r>
  </si>
  <si>
    <r>
      <t>2</t>
    </r>
    <r>
      <rPr>
        <sz val="8"/>
        <rFont val="Times New Roman"/>
        <family val="1"/>
      </rPr>
      <t>In addition to the commodities listed, bismuth, molybdenite, and uranium oxide are produced, but output is not reported and available information</t>
    </r>
  </si>
  <si>
    <t>Alcan Aluminio do Brasil S.A. [Alcan Aluminum Ltd.</t>
  </si>
  <si>
    <t>Alcan Aluminio Pocos de Caldas (Alucaldas) (Alcan</t>
  </si>
  <si>
    <t>Aluminio do Brasil S.A., 100%)</t>
  </si>
  <si>
    <t>Vale do Sul Aluminio S.A. (Aluvale) (Government, 27%;</t>
  </si>
  <si>
    <t>Companhia Brasileira de Metalurgia e Mineracao</t>
  </si>
  <si>
    <t>Ouvidor, Goias State (plants)</t>
  </si>
  <si>
    <t>Ouvidor and Catalao I, Goias State (mines)</t>
  </si>
  <si>
    <t>Araxa, Minas Gerais State (beneficiation plant)</t>
  </si>
  <si>
    <t>Araxa, Minas Gerais State (mine)</t>
  </si>
  <si>
    <t>Jabuti, Para State (alumina)</t>
  </si>
  <si>
    <t>Jabuti, Para State (mine)</t>
  </si>
  <si>
    <t xml:space="preserve"> Sorocaba, Sao Paulo State (smelter)</t>
  </si>
  <si>
    <t>Trombetas, Para State (mine)</t>
  </si>
  <si>
    <t>Papagalo, Para State (mine)</t>
  </si>
  <si>
    <t>Oriximina, Para State (mine)</t>
  </si>
  <si>
    <t>Pocos de Caldas, Minas Gerais State (smelter)</t>
  </si>
  <si>
    <t>Pocos de Caldas, Minas Gerais State (refinery)</t>
  </si>
  <si>
    <t>Sorocaba, Sao Paulo State (smelter)</t>
  </si>
  <si>
    <t>Sorocaba, Sao Paulo State (refinery)</t>
  </si>
  <si>
    <t>Pocos de Caldas, Minas Gerais State (mine)</t>
  </si>
  <si>
    <t>Barcarena, Para State (refinery)</t>
  </si>
  <si>
    <t>Sao Luis, Maranhao State (refinery)</t>
  </si>
  <si>
    <t>Sao Luiz, Maranhao State (smelter)</t>
  </si>
  <si>
    <t>Sao Luiz, Maranhao State (refinery)</t>
  </si>
  <si>
    <t>Lamininacao de Pindamonhangaba, Sao Paulo</t>
  </si>
  <si>
    <t>Belem and Vila do Conde, Para State (two</t>
  </si>
  <si>
    <t>Caraiba Metais S/A (CMSA) (private, 100%).</t>
  </si>
  <si>
    <t>Prometal Produtos Metalurgicos S.A., 60%, and Elkem A/S,</t>
  </si>
  <si>
    <t>Italmagnesio S.A. Industria e Comercio (ISAIC) (private,</t>
  </si>
  <si>
    <t>Itaminas Comercio de Minerios S.A. (private, 100%)</t>
  </si>
  <si>
    <t>Mineracoes Brasileiras Reunidas S/A (MBR) (BHP Ltd.,</t>
  </si>
  <si>
    <t>Igarape Azul, Carajas, Para State (beneficiation</t>
  </si>
  <si>
    <t>Capao Xavier, Tamandua, and Capitao do Mato,</t>
  </si>
  <si>
    <t>Tamandua, Capao, and Mato, Minas Gerais</t>
  </si>
  <si>
    <t>Serra dos Carajas, Para State</t>
  </si>
  <si>
    <t>Sao Vicente Mine, Mato Grosso State (mine)</t>
  </si>
  <si>
    <t>and Para</t>
  </si>
  <si>
    <t>Braganca Paulista, Sao Paulo State; and</t>
  </si>
  <si>
    <t>Maraba, Para State (plant)</t>
  </si>
  <si>
    <t>Camacari, Bahia State (refiney)</t>
  </si>
  <si>
    <t>Mineracao Jacunda Ltda. (MJL) (private, 100%)</t>
  </si>
  <si>
    <t>Nuclemon Minero-Quimica Ltda. (Government, 100%)</t>
  </si>
  <si>
    <t>Niquelandia, Goias State (mine)</t>
  </si>
  <si>
    <t>Niquelandia, Goias State (refinery plant)</t>
  </si>
  <si>
    <t>Niquelandia, Goias State (refinery)</t>
  </si>
  <si>
    <t>Joao Monlevade, Minas Gerais State</t>
  </si>
  <si>
    <t>Serra, Espirito Santo State</t>
  </si>
  <si>
    <t>Cubatao, Sao Paulo State</t>
  </si>
  <si>
    <t>Rondonia State (six mines)</t>
  </si>
  <si>
    <t>Rondonia State (three beneficiation plants)</t>
  </si>
  <si>
    <t>Rondonia State; Novo Aripuana, Pitinga,</t>
  </si>
  <si>
    <t>and Sao Felix do Xingu, Para State (five</t>
  </si>
  <si>
    <t xml:space="preserve">Piraporada Bom Jesus, Sao Paulo State </t>
  </si>
  <si>
    <t>Tres Marias, Minas Gerais State (refinery)</t>
  </si>
  <si>
    <t>Sao Joao da Barra, Rio de Janeiro State (mine)</t>
  </si>
  <si>
    <t>Itapemirim, Espirito Santo State (mine)</t>
  </si>
  <si>
    <t>Cana Brava and Minacu, Goias State (mines)</t>
  </si>
  <si>
    <t xml:space="preserve">Cana Brava and Minacu, Goias State </t>
  </si>
  <si>
    <t>Itapevi and Salto de Pirapora, Sao Paulo State</t>
  </si>
  <si>
    <t>States of Espirito Santo, Goias, Minas Gerais,</t>
  </si>
  <si>
    <t>Rio Branco do Sul, Parana State (two plants)</t>
  </si>
  <si>
    <t>Ijaci, Minas Gerais State (plant)</t>
  </si>
  <si>
    <t>Cerro Azul, Parana State (two mines)</t>
  </si>
  <si>
    <t>Morro da Fumaca, Santa Rosa de Lima, Rio</t>
  </si>
  <si>
    <t>Fortuna, Santa Catarina State; and Tangua,</t>
  </si>
  <si>
    <t>Maiquinique, Bahia State (mine)</t>
  </si>
  <si>
    <t>Codo, Maranhao State, and Ipubi, Pernambuco</t>
  </si>
  <si>
    <t>Mazagao, Amapa State (mine)</t>
  </si>
  <si>
    <t>Mazagao, Amapa State (beneficiation plant)</t>
  </si>
  <si>
    <t>Adam Mine, Rio Jari, Amazonas State</t>
  </si>
  <si>
    <t>Para Mine, Para State</t>
  </si>
  <si>
    <t>Rio Capim Mine, Para State</t>
  </si>
  <si>
    <t>Biritiba and Mogi das Cruzes, Sao Paulo State</t>
  </si>
  <si>
    <t>States of Goias, Minas Gerais, and Rio de</t>
  </si>
  <si>
    <t>Rio Branco do Sul, Parana State (three mines)</t>
  </si>
  <si>
    <t>States of Rio de Janeiro and Sao Paulo (four</t>
  </si>
  <si>
    <t>Ouvidor, Goias State (mine)</t>
  </si>
  <si>
    <t>Jacupiranga, Sao Paulo State (mine)</t>
  </si>
  <si>
    <t>Salgema, Maceio, Alagoas State (mine)</t>
  </si>
  <si>
    <t>Columbium (niobium)-tantalum ores and concentrates,</t>
  </si>
  <si>
    <t>gross weight:</t>
  </si>
  <si>
    <t>and Bayer do Brasil S.A., 24.6%)</t>
  </si>
  <si>
    <t>Coitezeirio Mineracao S.A. (COMISA) (private, 75.4%,</t>
  </si>
  <si>
    <t>S.A., 50%, and Holder Cimento S.A., 50%)</t>
  </si>
  <si>
    <t>Cimento Santa Rita S.A. (CSSA) (Cimento Santa Rita</t>
  </si>
  <si>
    <t>Bahia, Ceara, Espírito Santo, Rio de Janeiro,</t>
  </si>
  <si>
    <t>Ceara, Minas Gerais, Parana, Rio de Janeiro,</t>
  </si>
  <si>
    <t>Rio Grande do Norte, Para, Maranhao, and</t>
  </si>
  <si>
    <t>Rio Grande do Sul, and Sao Paulo</t>
  </si>
  <si>
    <t>Alumínio do Brasil Nordeste S.A. (Alcan Aluminum Ltd.,</t>
  </si>
  <si>
    <t>Alumínio do Norte do Brasil S.A. (Alunorte) (private,</t>
  </si>
  <si>
    <t>Companhia Brasileira de Alumínio (CBA) (private, 100%)</t>
  </si>
  <si>
    <t>Mineração Catalao de Goias Ltda. (MCGL) (Bozzano</t>
  </si>
  <si>
    <t>Mineração Caraíba S/A (Grupo PARANAPANEMA,</t>
  </si>
  <si>
    <t>Rio Paracatu Mineração S.A. (Rio Tinto plc, 51%, and</t>
  </si>
  <si>
    <t>Mineração Maraca S.A. (MMSA) (private, 100%)</t>
  </si>
  <si>
    <t>Ferteco Mineração S.A. (FERTECO) (Exploration</t>
  </si>
  <si>
    <t>S.A. Mineração da Trindade (SAMITRI) (private, 100%)</t>
  </si>
  <si>
    <t>Mineração Boquira S.A. (MBSA) (private, 100%)</t>
  </si>
  <si>
    <t>Mineração Serra da Fortaleza (Rio Tinto plc, 100%)</t>
  </si>
  <si>
    <t>Mineração Taboca/AM (private, 100%)</t>
  </si>
  <si>
    <t>Sociedade Anonima Mineração de Amianto (private,</t>
  </si>
  <si>
    <t>Mineração Morro Velho S.A. (AngloGold Limited, 100%)</t>
  </si>
  <si>
    <t>Mineração Serra Grande S.A. (AngloGold Limited, 50%,</t>
  </si>
  <si>
    <t>and TVX Gold Inc., 50%)</t>
  </si>
  <si>
    <t xml:space="preserve">São Bento Mineração S.A. (Eldorado Gold Corp., 100%) </t>
  </si>
  <si>
    <t xml:space="preserve">Doce (CVRD) , 48.7%; Mineração Rio do Norte S.A., </t>
  </si>
  <si>
    <t xml:space="preserve">24.6%; Nippon Amazon Aluminum Co., 12.2%;  </t>
  </si>
  <si>
    <t>Companhia Brasileira de Aluminio, 5.7%; others, 8.8%)</t>
  </si>
  <si>
    <t>Companhia Siderúrgica Nacional, 100%)</t>
  </si>
  <si>
    <t xml:space="preserve">Companhia Siderúrgica Nacional (CSN) (private, 100%) </t>
  </si>
  <si>
    <t>Companhia Siderúrgica Belgo-Mineira (private, 100%)</t>
  </si>
  <si>
    <t>Companhia Sideúrgica Paulista (COSIPA) (private,</t>
  </si>
  <si>
    <t>Usinas Siderúrgicas de Minas Gerais, S.A. (USIMINAS)</t>
  </si>
  <si>
    <t>Companhia Siderúrgica de Tubarão (private, 100%)</t>
  </si>
  <si>
    <t>Aço Minas Gerais S.A. (ACOMINAS) (private, 100%)</t>
  </si>
  <si>
    <t>Companhia Aços Especiais Itabira (Government, 90.9%,</t>
  </si>
  <si>
    <t>Marmoré S.A. (Grupo PARANAPANEMA, 100%)</t>
  </si>
  <si>
    <t>Companhia de Cimento Portland Rio Branco (CCPRB),</t>
  </si>
  <si>
    <t xml:space="preserve">Samarco Mineracao S.A. [S.A. Mineração da Trindade </t>
  </si>
  <si>
    <t>(SAMITRI), 51%, and BHP Ltd., 49%]</t>
  </si>
  <si>
    <t>do Rio Doce (CVRD), 10.96%; public, 7.5%]</t>
  </si>
  <si>
    <t>Ultrafértil S.A. [Grupo Fertifós, 81.54%; Companhia Vale</t>
  </si>
  <si>
    <t xml:space="preserve">Aluvale [Companhia Vale do Rio Doce (CVRD), 49.7%; </t>
  </si>
  <si>
    <t>Billiton Metais S.A., 41.5%; Cia. Cataguazes, 8.8%]</t>
  </si>
  <si>
    <t>(CVRD), 100%]</t>
  </si>
  <si>
    <t>Urucúm Mineração S.A. [Companhia Vale do Rio Doce,</t>
  </si>
  <si>
    <t>Fosfértil S.A. [Grupo Fertifós, 81.54%; Companhia Vale</t>
  </si>
  <si>
    <t xml:space="preserve">SOCOIMEX S.A. [Companhia Vale do Rio Doce </t>
  </si>
  <si>
    <t>Mineração Rio do Norte S.A. (MRN) [Companhia Vale do</t>
  </si>
  <si>
    <t xml:space="preserve">Rio Doce (CVRD), 40%; Billiton plc, 14.8%; Alcoa Inc., </t>
  </si>
  <si>
    <t xml:space="preserve">13.2%; Alcan Empreendimentos Ltda., 12%; Companhia </t>
  </si>
  <si>
    <t>Brasileira de Alumínio, 10%; Norsk Hydro Comercio e</t>
  </si>
  <si>
    <t>Industria, 5%;Reynolds Alumino do Brasil, 5%</t>
  </si>
  <si>
    <t xml:space="preserve">Nova Era Silicon S.A. [Companhia Vale do Rio Doce </t>
  </si>
  <si>
    <t xml:space="preserve">(CVRD), 49%; Mitsubishi Corp., 25.5%; Kawasaki Steel </t>
  </si>
  <si>
    <t>Corp., 25.5%]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</si>
</sst>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"/>
    <numFmt numFmtId="166" formatCode="_(&quot;$&quot;* #,##0_);_(&quot;$&quot;* \(#,##0\);_(&quot;$&quot;* &quot;-&quot;??_);_(@_)"/>
  </numFmts>
  <fonts count="5">
    <font>
      <sz val="8"/>
      <name val="Times New Roman"/>
      <family val="0"/>
    </font>
    <font>
      <vertAlign val="superscript"/>
      <sz val="8"/>
      <name val="Times New Roman"/>
      <family val="1"/>
    </font>
    <font>
      <vertAlign val="subscript"/>
      <sz val="8"/>
      <name val="Times New Roman"/>
      <family val="1"/>
    </font>
    <font>
      <u val="single"/>
      <sz val="8"/>
      <color indexed="12"/>
      <name val="Times New Roman"/>
      <family val="0"/>
    </font>
    <font>
      <u val="single"/>
      <sz val="8"/>
      <color indexed="36"/>
      <name val="Times New Roman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0" fillId="0" borderId="1" xfId="0" applyNumberFormat="1" applyFont="1" applyBorder="1" applyAlignment="1" applyProtection="1">
      <alignment horizontal="centerContinuous" vertical="center"/>
      <protection locked="0"/>
    </xf>
    <xf numFmtId="0" fontId="0" fillId="0" borderId="1" xfId="0" applyNumberFormat="1" applyFont="1" applyBorder="1" applyAlignment="1" applyProtection="1">
      <alignment vertical="center"/>
      <protection locked="0"/>
    </xf>
    <xf numFmtId="0" fontId="0" fillId="0" borderId="1" xfId="0" applyNumberFormat="1" applyFont="1" applyBorder="1" applyAlignment="1" applyProtection="1">
      <alignment horizontal="center" vertical="center"/>
      <protection locked="0"/>
    </xf>
    <xf numFmtId="0" fontId="0" fillId="0" borderId="2" xfId="0" applyNumberFormat="1" applyFont="1" applyBorder="1" applyAlignment="1" applyProtection="1">
      <alignment vertical="center"/>
      <protection locked="0"/>
    </xf>
    <xf numFmtId="0" fontId="0" fillId="0" borderId="2" xfId="0" applyNumberFormat="1" applyFont="1" applyBorder="1" applyAlignment="1" applyProtection="1">
      <alignment horizontal="center" vertical="center"/>
      <protection locked="0"/>
    </xf>
    <xf numFmtId="0" fontId="0" fillId="0" borderId="2" xfId="0" applyNumberFormat="1" applyFont="1" applyBorder="1" applyAlignment="1" applyProtection="1">
      <alignment horizontal="right" vertical="center"/>
      <protection locked="0"/>
    </xf>
    <xf numFmtId="0" fontId="0" fillId="0" borderId="0" xfId="0" applyNumberFormat="1" applyFont="1" applyBorder="1" applyAlignment="1" applyProtection="1">
      <alignment vertical="center"/>
      <protection locked="0"/>
    </xf>
    <xf numFmtId="0" fontId="0" fillId="0" borderId="0" xfId="0" applyNumberFormat="1" applyFont="1" applyBorder="1" applyAlignment="1" applyProtection="1">
      <alignment horizontal="left" vertical="center"/>
      <protection locked="0"/>
    </xf>
    <xf numFmtId="0" fontId="0" fillId="0" borderId="0" xfId="0" applyNumberFormat="1" applyFont="1" applyBorder="1" applyAlignment="1" applyProtection="1">
      <alignment horizontal="left" vertical="center" indent="1"/>
      <protection locked="0"/>
    </xf>
    <xf numFmtId="0" fontId="0" fillId="0" borderId="0" xfId="0" applyNumberFormat="1" applyFont="1" applyBorder="1" applyAlignment="1" applyProtection="1">
      <alignment horizontal="right" vertical="center"/>
      <protection locked="0"/>
    </xf>
    <xf numFmtId="0" fontId="0" fillId="0" borderId="3" xfId="0" applyNumberFormat="1" applyFont="1" applyBorder="1" applyAlignment="1" applyProtection="1">
      <alignment horizontal="left" vertical="center" indent="1"/>
      <protection locked="0"/>
    </xf>
    <xf numFmtId="0" fontId="0" fillId="0" borderId="3" xfId="0" applyNumberFormat="1" applyFont="1" applyBorder="1" applyAlignment="1" applyProtection="1">
      <alignment horizontal="right" vertical="center"/>
      <protection locked="0"/>
    </xf>
    <xf numFmtId="0" fontId="0" fillId="0" borderId="3" xfId="0" applyNumberFormat="1" applyFont="1" applyBorder="1" applyAlignment="1" applyProtection="1">
      <alignment vertical="center"/>
      <protection locked="0"/>
    </xf>
    <xf numFmtId="0" fontId="0" fillId="0" borderId="3" xfId="0" applyNumberFormat="1" applyFont="1" applyBorder="1" applyAlignment="1" applyProtection="1">
      <alignment horizontal="left" vertical="center"/>
      <protection locked="0"/>
    </xf>
    <xf numFmtId="0" fontId="0" fillId="0" borderId="2" xfId="0" applyNumberFormat="1" applyFont="1" applyBorder="1" applyAlignment="1" applyProtection="1">
      <alignment horizontal="left" vertical="center" indent="1"/>
      <protection locked="0"/>
    </xf>
    <xf numFmtId="0" fontId="0" fillId="0" borderId="2" xfId="0" applyNumberFormat="1" applyFont="1" applyBorder="1" applyAlignment="1" applyProtection="1">
      <alignment horizontal="left" vertical="center"/>
      <protection locked="0"/>
    </xf>
    <xf numFmtId="0" fontId="0" fillId="0" borderId="1" xfId="0" applyNumberFormat="1" applyFont="1" applyBorder="1" applyAlignment="1" applyProtection="1">
      <alignment horizontal="left" vertical="center" indent="1"/>
      <protection locked="0"/>
    </xf>
    <xf numFmtId="0" fontId="0" fillId="0" borderId="1" xfId="0" applyNumberFormat="1" applyFont="1" applyBorder="1" applyAlignment="1" applyProtection="1">
      <alignment horizontal="right" vertical="center"/>
      <protection locked="0"/>
    </xf>
    <xf numFmtId="0" fontId="0" fillId="0" borderId="1" xfId="0" applyNumberFormat="1" applyFont="1" applyBorder="1" applyAlignment="1" applyProtection="1">
      <alignment horizontal="left" vertical="center"/>
      <protection locked="0"/>
    </xf>
    <xf numFmtId="0" fontId="0" fillId="0" borderId="3" xfId="0" applyNumberFormat="1" applyFont="1" applyBorder="1" applyAlignment="1" applyProtection="1">
      <alignment horizontal="left" vertical="center" indent="2"/>
      <protection locked="0"/>
    </xf>
    <xf numFmtId="0" fontId="0" fillId="0" borderId="0" xfId="0" applyNumberFormat="1" applyFont="1" applyBorder="1" applyAlignment="1" applyProtection="1">
      <alignment horizontal="left" vertical="center" indent="2"/>
      <protection locked="0"/>
    </xf>
    <xf numFmtId="9" fontId="0" fillId="0" borderId="3" xfId="0" applyNumberFormat="1" applyFont="1" applyBorder="1" applyAlignment="1" applyProtection="1">
      <alignment horizontal="left" vertical="center" indent="1"/>
      <protection locked="0"/>
    </xf>
    <xf numFmtId="0" fontId="0" fillId="0" borderId="0" xfId="0" applyFont="1" applyAlignment="1">
      <alignment vertical="center"/>
    </xf>
    <xf numFmtId="3" fontId="0" fillId="0" borderId="0" xfId="15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3" fontId="0" fillId="0" borderId="0" xfId="15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3" fontId="0" fillId="0" borderId="4" xfId="15" applyNumberFormat="1" applyFont="1" applyBorder="1" applyAlignment="1" quotePrefix="1">
      <alignment horizontal="right" vertical="center"/>
    </xf>
    <xf numFmtId="0" fontId="1" fillId="0" borderId="4" xfId="0" applyFont="1" applyBorder="1" applyAlignment="1">
      <alignment vertical="center"/>
    </xf>
    <xf numFmtId="0" fontId="0" fillId="0" borderId="4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 indent="1"/>
    </xf>
    <xf numFmtId="0" fontId="1" fillId="0" borderId="0" xfId="0" applyFont="1" applyAlignment="1" quotePrefix="1">
      <alignment vertical="center"/>
    </xf>
    <xf numFmtId="0" fontId="0" fillId="0" borderId="4" xfId="0" applyFont="1" applyBorder="1" applyAlignment="1">
      <alignment horizontal="left" vertical="center" indent="2"/>
    </xf>
    <xf numFmtId="3" fontId="0" fillId="0" borderId="0" xfId="16" applyNumberFormat="1" applyFont="1" applyAlignment="1">
      <alignment horizontal="right" vertical="center"/>
    </xf>
    <xf numFmtId="3" fontId="0" fillId="0" borderId="5" xfId="15" applyNumberFormat="1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5" xfId="0" applyFont="1" applyBorder="1" applyAlignment="1" quotePrefix="1">
      <alignment vertical="center"/>
    </xf>
    <xf numFmtId="0" fontId="0" fillId="0" borderId="4" xfId="0" applyFont="1" applyBorder="1" applyAlignment="1">
      <alignment horizontal="left" vertical="center" indent="3"/>
    </xf>
    <xf numFmtId="3" fontId="0" fillId="0" borderId="0" xfId="16" applyNumberFormat="1" applyFont="1" applyAlignment="1" quotePrefix="1">
      <alignment horizontal="right" vertical="center"/>
    </xf>
    <xf numFmtId="3" fontId="0" fillId="0" borderId="6" xfId="16" applyNumberFormat="1" applyFont="1" applyBorder="1" applyAlignment="1" quotePrefix="1">
      <alignment horizontal="right" vertical="center"/>
    </xf>
    <xf numFmtId="0" fontId="1" fillId="0" borderId="6" xfId="0" applyFont="1" applyBorder="1" applyAlignment="1">
      <alignment vertical="center"/>
    </xf>
    <xf numFmtId="0" fontId="1" fillId="0" borderId="6" xfId="0" applyFont="1" applyBorder="1" applyAlignment="1" quotePrefix="1">
      <alignment vertical="center"/>
    </xf>
    <xf numFmtId="3" fontId="0" fillId="0" borderId="6" xfId="15" applyNumberFormat="1" applyFont="1" applyBorder="1" applyAlignment="1">
      <alignment vertical="center"/>
    </xf>
    <xf numFmtId="0" fontId="0" fillId="0" borderId="4" xfId="0" applyFont="1" applyBorder="1" applyAlignment="1">
      <alignment horizontal="left" vertical="center" indent="4"/>
    </xf>
    <xf numFmtId="3" fontId="0" fillId="0" borderId="0" xfId="15" applyNumberFormat="1" applyFont="1" applyAlignment="1" quotePrefix="1">
      <alignment horizontal="right" vertical="center"/>
    </xf>
    <xf numFmtId="0" fontId="1" fillId="0" borderId="0" xfId="0" applyFont="1" applyBorder="1" applyAlignment="1" quotePrefix="1">
      <alignment vertical="center"/>
    </xf>
    <xf numFmtId="0" fontId="0" fillId="0" borderId="6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3" fontId="0" fillId="0" borderId="0" xfId="16" applyNumberFormat="1" applyFont="1" applyBorder="1" applyAlignment="1" quotePrefix="1">
      <alignment horizontal="right" vertical="center"/>
    </xf>
    <xf numFmtId="166" fontId="1" fillId="0" borderId="0" xfId="17" applyNumberFormat="1" applyFont="1" applyBorder="1" applyAlignment="1">
      <alignment vertical="center"/>
    </xf>
    <xf numFmtId="3" fontId="0" fillId="0" borderId="0" xfId="16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left" vertical="center" indent="1"/>
    </xf>
    <xf numFmtId="0" fontId="0" fillId="0" borderId="6" xfId="0" applyFont="1" applyBorder="1" applyAlignment="1">
      <alignment horizontal="left" vertical="center"/>
    </xf>
    <xf numFmtId="0" fontId="0" fillId="0" borderId="6" xfId="0" applyFont="1" applyBorder="1" applyAlignment="1">
      <alignment horizontal="left" vertical="center" indent="1"/>
    </xf>
    <xf numFmtId="3" fontId="0" fillId="0" borderId="0" xfId="15" applyNumberFormat="1" applyFont="1" applyBorder="1" applyAlignment="1" quotePrefix="1">
      <alignment horizontal="right" vertical="center"/>
    </xf>
    <xf numFmtId="3" fontId="0" fillId="0" borderId="5" xfId="15" applyNumberFormat="1" applyFont="1" applyBorder="1" applyAlignment="1" quotePrefix="1">
      <alignment horizontal="right" vertical="center"/>
    </xf>
    <xf numFmtId="3" fontId="0" fillId="0" borderId="6" xfId="15" applyNumberFormat="1" applyFont="1" applyBorder="1" applyAlignment="1" quotePrefix="1">
      <alignment horizontal="right" vertical="center"/>
    </xf>
    <xf numFmtId="3" fontId="0" fillId="0" borderId="4" xfId="15" applyNumberFormat="1" applyFont="1" applyBorder="1" applyAlignment="1">
      <alignment vertical="center"/>
    </xf>
    <xf numFmtId="0" fontId="1" fillId="0" borderId="4" xfId="0" applyFont="1" applyBorder="1" applyAlignment="1" quotePrefix="1">
      <alignment vertical="center"/>
    </xf>
    <xf numFmtId="0" fontId="0" fillId="0" borderId="2" xfId="0" applyNumberFormat="1" applyFont="1" applyFill="1" applyBorder="1" applyAlignment="1">
      <alignment horizontal="center" vertical="center"/>
    </xf>
    <xf numFmtId="0" fontId="0" fillId="0" borderId="2" xfId="0" applyNumberFormat="1" applyFont="1" applyFill="1" applyBorder="1" applyAlignment="1">
      <alignment vertical="center"/>
    </xf>
    <xf numFmtId="0" fontId="0" fillId="0" borderId="3" xfId="0" applyNumberFormat="1" applyFont="1" applyFill="1" applyBorder="1" applyAlignment="1">
      <alignment horizontal="center" vertical="center"/>
    </xf>
    <xf numFmtId="0" fontId="0" fillId="0" borderId="3" xfId="0" applyNumberFormat="1" applyFont="1" applyFill="1" applyBorder="1" applyAlignment="1">
      <alignment vertical="center"/>
    </xf>
    <xf numFmtId="0" fontId="0" fillId="0" borderId="3" xfId="0" applyNumberFormat="1" applyFont="1" applyFill="1" applyBorder="1" applyAlignment="1">
      <alignment horizontal="left" vertical="center"/>
    </xf>
    <xf numFmtId="0" fontId="0" fillId="0" borderId="1" xfId="0" applyNumberFormat="1" applyFont="1" applyFill="1" applyBorder="1" applyAlignment="1">
      <alignment vertical="center"/>
    </xf>
    <xf numFmtId="0" fontId="0" fillId="0" borderId="1" xfId="0" applyNumberFormat="1" applyFont="1" applyFill="1" applyBorder="1" applyAlignment="1">
      <alignment horizontal="right" vertical="center"/>
    </xf>
    <xf numFmtId="3" fontId="0" fillId="0" borderId="1" xfId="0" applyNumberFormat="1" applyFont="1" applyFill="1" applyBorder="1" applyAlignment="1">
      <alignment vertical="center"/>
    </xf>
    <xf numFmtId="1" fontId="0" fillId="0" borderId="1" xfId="0" applyNumberFormat="1" applyFont="1" applyFill="1" applyBorder="1" applyAlignment="1">
      <alignment horizontal="right" vertical="center"/>
    </xf>
    <xf numFmtId="165" fontId="0" fillId="0" borderId="1" xfId="0" applyNumberFormat="1" applyFont="1" applyFill="1" applyBorder="1" applyAlignment="1">
      <alignment horizontal="right" vertical="center"/>
    </xf>
    <xf numFmtId="0" fontId="0" fillId="0" borderId="7" xfId="0" applyFont="1" applyBorder="1" applyAlignment="1">
      <alignment horizontal="left" vertical="center"/>
    </xf>
    <xf numFmtId="0" fontId="0" fillId="0" borderId="7" xfId="0" applyFont="1" applyBorder="1" applyAlignment="1">
      <alignment horizontal="left" vertical="center" indent="1"/>
    </xf>
    <xf numFmtId="0" fontId="0" fillId="0" borderId="4" xfId="0" applyNumberFormat="1" applyFont="1" applyBorder="1" applyAlignment="1">
      <alignment vertical="center"/>
    </xf>
    <xf numFmtId="0" fontId="0" fillId="0" borderId="4" xfId="16" applyNumberFormat="1" applyFont="1" applyBorder="1" applyAlignment="1">
      <alignment horizontal="right" vertical="center"/>
    </xf>
    <xf numFmtId="0" fontId="0" fillId="0" borderId="7" xfId="16" applyNumberFormat="1" applyFont="1" applyBorder="1" applyAlignment="1">
      <alignment horizontal="right" vertical="center"/>
    </xf>
    <xf numFmtId="0" fontId="0" fillId="0" borderId="6" xfId="16" applyNumberFormat="1" applyFont="1" applyBorder="1" applyAlignment="1">
      <alignment horizontal="right" vertical="center"/>
    </xf>
    <xf numFmtId="0" fontId="0" fillId="0" borderId="0" xfId="16" applyNumberFormat="1" applyFont="1" applyBorder="1" applyAlignment="1">
      <alignment horizontal="right" vertical="center"/>
    </xf>
    <xf numFmtId="0" fontId="0" fillId="0" borderId="4" xfId="0" applyNumberFormat="1" applyFont="1" applyBorder="1" applyAlignment="1">
      <alignment horizontal="center" vertical="center"/>
    </xf>
    <xf numFmtId="0" fontId="0" fillId="0" borderId="0" xfId="0" applyNumberFormat="1" applyAlignment="1">
      <alignment/>
    </xf>
    <xf numFmtId="0" fontId="1" fillId="0" borderId="7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 indent="1"/>
    </xf>
    <xf numFmtId="0" fontId="0" fillId="0" borderId="0" xfId="0" applyFont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4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7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1" fillId="0" borderId="7" xfId="0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0" fillId="0" borderId="0" xfId="0" applyNumberFormat="1" applyBorder="1" applyAlignment="1">
      <alignment horizontal="left" vertical="center"/>
    </xf>
    <xf numFmtId="0" fontId="0" fillId="0" borderId="0" xfId="0" applyNumberFormat="1" applyFont="1" applyBorder="1" applyAlignment="1" applyProtection="1">
      <alignment horizontal="center" vertical="center"/>
      <protection locked="0"/>
    </xf>
    <xf numFmtId="0" fontId="0" fillId="0" borderId="3" xfId="0" applyNumberFormat="1" applyFont="1" applyBorder="1" applyAlignment="1" applyProtection="1">
      <alignment horizontal="center" vertical="center"/>
      <protection locked="0"/>
    </xf>
    <xf numFmtId="0" fontId="0" fillId="0" borderId="2" xfId="0" applyNumberFormat="1" applyFont="1" applyBorder="1" applyAlignment="1" applyProtection="1">
      <alignment horizontal="center" vertical="center"/>
      <protection locked="0"/>
    </xf>
    <xf numFmtId="0" fontId="0" fillId="0" borderId="1" xfId="0" applyNumberFormat="1" applyFont="1" applyBorder="1" applyAlignment="1" applyProtection="1">
      <alignment horizontal="center" vertical="center"/>
      <protection locked="0"/>
    </xf>
    <xf numFmtId="0" fontId="0" fillId="0" borderId="2" xfId="0" applyNumberFormat="1" applyBorder="1" applyAlignment="1">
      <alignment horizontal="center" vertical="center"/>
    </xf>
    <xf numFmtId="0" fontId="1" fillId="0" borderId="0" xfId="0" applyNumberFormat="1" applyFont="1" applyFill="1" applyAlignment="1">
      <alignment horizontal="left" vertical="center"/>
    </xf>
    <xf numFmtId="0" fontId="0" fillId="0" borderId="0" xfId="0" applyNumberFormat="1" applyFont="1" applyFill="1" applyAlignment="1">
      <alignment horizontal="left" vertic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2" xfId="0" applyNumberFormat="1" applyFont="1" applyFill="1" applyBorder="1" applyAlignment="1">
      <alignment horizontal="center" vertical="center"/>
    </xf>
    <xf numFmtId="0" fontId="0" fillId="0" borderId="3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left" vertical="center"/>
    </xf>
    <xf numFmtId="0" fontId="0" fillId="0" borderId="0" xfId="0" applyNumberFormat="1" applyFont="1" applyFill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91"/>
  <sheetViews>
    <sheetView tabSelected="1" workbookViewId="0" topLeftCell="A1">
      <selection activeCell="A1" sqref="A1:N1"/>
    </sheetView>
  </sheetViews>
  <sheetFormatPr defaultColWidth="9.33203125" defaultRowHeight="11.25"/>
  <cols>
    <col min="1" max="1" width="8.83203125" style="0" customWidth="1"/>
    <col min="2" max="2" width="35.83203125" style="0" customWidth="1"/>
    <col min="3" max="3" width="6.83203125" style="81" customWidth="1"/>
    <col min="4" max="4" width="1.83203125" style="0" bestFit="1" customWidth="1"/>
    <col min="5" max="5" width="10.83203125" style="0" bestFit="1" customWidth="1"/>
    <col min="6" max="6" width="1.83203125" style="0" bestFit="1" customWidth="1"/>
    <col min="7" max="7" width="10.83203125" style="0" bestFit="1" customWidth="1"/>
    <col min="8" max="8" width="2.5" style="0" bestFit="1" customWidth="1"/>
    <col min="9" max="9" width="10.83203125" style="0" bestFit="1" customWidth="1"/>
    <col min="10" max="10" width="2.5" style="0" customWidth="1"/>
    <col min="11" max="11" width="10.83203125" style="0" bestFit="1" customWidth="1"/>
    <col min="12" max="12" width="2.5" style="0" customWidth="1"/>
    <col min="13" max="13" width="10.83203125" style="0" bestFit="1" customWidth="1"/>
    <col min="14" max="14" width="2.16015625" style="0" customWidth="1"/>
  </cols>
  <sheetData>
    <row r="1" spans="1:14" ht="11.25" customHeight="1">
      <c r="A1" s="90" t="s">
        <v>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</row>
    <row r="2" spans="1:14" ht="11.25" customHeight="1">
      <c r="A2" s="90" t="s">
        <v>504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</row>
    <row r="3" spans="1:14" ht="11.25" customHeight="1">
      <c r="A3" s="87"/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</row>
    <row r="4" spans="1:14" ht="11.25" customHeight="1">
      <c r="A4" s="90" t="s">
        <v>1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</row>
    <row r="5" spans="1:14" ht="11.25" customHeight="1">
      <c r="A5" s="88"/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</row>
    <row r="6" spans="1:14" ht="11.25" customHeight="1">
      <c r="A6" s="89" t="s">
        <v>146</v>
      </c>
      <c r="B6" s="89"/>
      <c r="C6" s="89"/>
      <c r="D6" s="30"/>
      <c r="E6" s="31" t="s">
        <v>505</v>
      </c>
      <c r="F6" s="32"/>
      <c r="G6" s="31" t="s">
        <v>506</v>
      </c>
      <c r="H6" s="32"/>
      <c r="I6" s="31" t="s">
        <v>507</v>
      </c>
      <c r="J6" s="32"/>
      <c r="K6" s="31" t="s">
        <v>508</v>
      </c>
      <c r="L6" s="32"/>
      <c r="M6" s="31" t="s">
        <v>509</v>
      </c>
      <c r="N6" s="32"/>
    </row>
    <row r="7" spans="1:14" ht="11.25" customHeight="1">
      <c r="A7" s="89" t="s">
        <v>2</v>
      </c>
      <c r="B7" s="89"/>
      <c r="C7" s="89"/>
      <c r="D7" s="23"/>
      <c r="E7" s="24"/>
      <c r="F7" s="25"/>
      <c r="G7" s="24"/>
      <c r="H7" s="25"/>
      <c r="I7" s="24"/>
      <c r="J7" s="25"/>
      <c r="K7" s="24"/>
      <c r="L7" s="25"/>
      <c r="M7" s="24"/>
      <c r="N7" s="25"/>
    </row>
    <row r="8" spans="1:14" ht="11.25" customHeight="1">
      <c r="A8" s="33" t="s">
        <v>3</v>
      </c>
      <c r="B8" s="30"/>
      <c r="C8" s="75"/>
      <c r="D8" s="23"/>
      <c r="E8" s="24"/>
      <c r="F8" s="25"/>
      <c r="G8" s="24"/>
      <c r="H8" s="25"/>
      <c r="I8" s="24"/>
      <c r="J8" s="25"/>
      <c r="K8" s="24"/>
      <c r="L8" s="25"/>
      <c r="M8" s="24"/>
      <c r="N8" s="25"/>
    </row>
    <row r="9" spans="1:14" ht="11.25" customHeight="1">
      <c r="A9" s="34" t="s">
        <v>4</v>
      </c>
      <c r="B9" s="34"/>
      <c r="C9" s="76"/>
      <c r="D9" s="23"/>
      <c r="E9" s="24">
        <v>13839000</v>
      </c>
      <c r="F9" s="25"/>
      <c r="G9" s="24">
        <v>13846000</v>
      </c>
      <c r="H9" s="25"/>
      <c r="I9" s="24">
        <v>13790000</v>
      </c>
      <c r="J9" s="35"/>
      <c r="K9" s="24">
        <v>13189000</v>
      </c>
      <c r="L9" s="25"/>
      <c r="M9" s="24">
        <v>13147900</v>
      </c>
      <c r="N9" s="35" t="s">
        <v>455</v>
      </c>
    </row>
    <row r="10" spans="1:14" ht="11.25" customHeight="1">
      <c r="A10" s="34" t="s">
        <v>5</v>
      </c>
      <c r="B10" s="34"/>
      <c r="C10" s="76"/>
      <c r="D10" s="23"/>
      <c r="E10" s="24">
        <v>3515000</v>
      </c>
      <c r="F10" s="25"/>
      <c r="G10" s="24">
        <v>3743000</v>
      </c>
      <c r="H10" s="25"/>
      <c r="I10" s="24">
        <v>3445000</v>
      </c>
      <c r="J10" s="35"/>
      <c r="K10" s="24">
        <v>3962000</v>
      </c>
      <c r="L10" s="25"/>
      <c r="M10" s="24">
        <v>3960000</v>
      </c>
      <c r="N10" s="35" t="s">
        <v>455</v>
      </c>
    </row>
    <row r="11" spans="1:14" ht="11.25" customHeight="1">
      <c r="A11" s="34" t="s">
        <v>6</v>
      </c>
      <c r="B11" s="34"/>
      <c r="C11" s="76"/>
      <c r="D11" s="23"/>
      <c r="E11" s="24"/>
      <c r="F11" s="25"/>
      <c r="G11" s="24"/>
      <c r="H11" s="25"/>
      <c r="I11" s="24"/>
      <c r="J11" s="25"/>
      <c r="K11" s="24"/>
      <c r="L11" s="25"/>
      <c r="M11" s="24"/>
      <c r="N11" s="25"/>
    </row>
    <row r="12" spans="1:14" ht="11.25" customHeight="1">
      <c r="A12" s="36" t="s">
        <v>7</v>
      </c>
      <c r="B12" s="34"/>
      <c r="C12" s="75"/>
      <c r="D12" s="23"/>
      <c r="E12" s="24">
        <v>1249600</v>
      </c>
      <c r="F12" s="25"/>
      <c r="G12" s="24">
        <v>1277000</v>
      </c>
      <c r="H12" s="35"/>
      <c r="I12" s="24">
        <v>1140000</v>
      </c>
      <c r="J12" s="35"/>
      <c r="K12" s="24">
        <v>1318400</v>
      </c>
      <c r="L12" s="35" t="s">
        <v>8</v>
      </c>
      <c r="M12" s="24">
        <v>1380600</v>
      </c>
      <c r="N12" s="35" t="s">
        <v>455</v>
      </c>
    </row>
    <row r="13" spans="1:14" ht="11.25" customHeight="1">
      <c r="A13" s="36" t="s">
        <v>9</v>
      </c>
      <c r="B13" s="34"/>
      <c r="C13" s="75"/>
      <c r="D13" s="23"/>
      <c r="E13" s="24">
        <v>190000</v>
      </c>
      <c r="F13" s="25"/>
      <c r="G13" s="24">
        <v>210000</v>
      </c>
      <c r="H13" s="25"/>
      <c r="I13" s="24">
        <v>200000</v>
      </c>
      <c r="J13" s="35"/>
      <c r="K13" s="24">
        <v>215000</v>
      </c>
      <c r="L13" s="25"/>
      <c r="M13" s="24">
        <v>253500</v>
      </c>
      <c r="N13" s="35" t="s">
        <v>455</v>
      </c>
    </row>
    <row r="14" spans="1:14" ht="11.25" customHeight="1">
      <c r="A14" s="33" t="s">
        <v>10</v>
      </c>
      <c r="B14" s="34"/>
      <c r="C14" s="75"/>
      <c r="D14" s="23"/>
      <c r="E14" s="24">
        <v>11</v>
      </c>
      <c r="F14" s="25"/>
      <c r="G14" s="24">
        <v>13</v>
      </c>
      <c r="H14" s="25"/>
      <c r="I14" s="24">
        <v>13</v>
      </c>
      <c r="J14" s="35" t="s">
        <v>14</v>
      </c>
      <c r="K14" s="24">
        <v>11</v>
      </c>
      <c r="L14" s="25"/>
      <c r="M14" s="24">
        <v>11</v>
      </c>
      <c r="N14" s="25"/>
    </row>
    <row r="15" spans="1:14" ht="11.25" customHeight="1">
      <c r="A15" s="33" t="s">
        <v>510</v>
      </c>
      <c r="B15" s="34"/>
      <c r="C15" s="75"/>
      <c r="D15" s="23"/>
      <c r="E15" s="24">
        <v>12</v>
      </c>
      <c r="F15" s="35" t="s">
        <v>8</v>
      </c>
      <c r="G15" s="24">
        <v>12</v>
      </c>
      <c r="H15" s="35" t="s">
        <v>8</v>
      </c>
      <c r="I15" s="24">
        <v>15</v>
      </c>
      <c r="J15" s="35" t="s">
        <v>8</v>
      </c>
      <c r="K15" s="24">
        <v>37</v>
      </c>
      <c r="L15" s="35" t="s">
        <v>8</v>
      </c>
      <c r="M15" s="24">
        <v>243</v>
      </c>
      <c r="N15" s="35" t="s">
        <v>455</v>
      </c>
    </row>
    <row r="16" spans="1:14" ht="11.25" customHeight="1">
      <c r="A16" s="33" t="s">
        <v>11</v>
      </c>
      <c r="B16" s="34"/>
      <c r="C16" s="76"/>
      <c r="D16" s="23"/>
      <c r="E16" s="24"/>
      <c r="F16" s="25"/>
      <c r="G16" s="24"/>
      <c r="H16" s="25"/>
      <c r="I16" s="24"/>
      <c r="J16" s="25"/>
      <c r="K16" s="24"/>
      <c r="L16" s="25"/>
      <c r="M16" s="24"/>
      <c r="N16" s="25"/>
    </row>
    <row r="17" spans="1:14" ht="11.25" customHeight="1">
      <c r="A17" s="34" t="s">
        <v>12</v>
      </c>
      <c r="B17" s="34"/>
      <c r="C17" s="76"/>
      <c r="D17" s="23"/>
      <c r="E17" s="24">
        <v>457579</v>
      </c>
      <c r="F17" s="35" t="s">
        <v>8</v>
      </c>
      <c r="G17" s="24">
        <v>550000</v>
      </c>
      <c r="H17" s="35" t="s">
        <v>8</v>
      </c>
      <c r="I17" s="24">
        <v>418402</v>
      </c>
      <c r="J17" s="35" t="s">
        <v>8</v>
      </c>
      <c r="K17" s="24">
        <v>284000</v>
      </c>
      <c r="L17" s="35" t="s">
        <v>8</v>
      </c>
      <c r="M17" s="24">
        <v>390640</v>
      </c>
      <c r="N17" s="35" t="s">
        <v>455</v>
      </c>
    </row>
    <row r="18" spans="1:14" ht="11.25" customHeight="1">
      <c r="A18" s="34" t="s">
        <v>511</v>
      </c>
      <c r="B18" s="34"/>
      <c r="C18" s="75"/>
      <c r="D18" s="23"/>
      <c r="E18" s="24">
        <v>207123</v>
      </c>
      <c r="F18" s="25"/>
      <c r="G18" s="24">
        <v>253248</v>
      </c>
      <c r="H18" s="25"/>
      <c r="I18" s="24">
        <v>178013</v>
      </c>
      <c r="J18" s="25"/>
      <c r="K18" s="24">
        <v>113811</v>
      </c>
      <c r="L18" s="25"/>
      <c r="M18" s="24">
        <v>114000</v>
      </c>
      <c r="N18" s="25"/>
    </row>
    <row r="19" spans="1:14" ht="11.25" customHeight="1">
      <c r="A19" s="34" t="s">
        <v>512</v>
      </c>
      <c r="B19" s="34"/>
      <c r="C19" s="75"/>
      <c r="D19" s="23"/>
      <c r="E19" s="24">
        <v>103015</v>
      </c>
      <c r="F19" s="25"/>
      <c r="G19" s="24">
        <v>70040</v>
      </c>
      <c r="H19" s="25"/>
      <c r="I19" s="24">
        <v>38472</v>
      </c>
      <c r="J19" s="25"/>
      <c r="K19" s="24">
        <v>11186</v>
      </c>
      <c r="L19" s="25"/>
      <c r="M19" s="24">
        <v>12000</v>
      </c>
      <c r="N19" s="25"/>
    </row>
    <row r="20" spans="1:14" ht="11.25" customHeight="1">
      <c r="A20" s="33" t="s">
        <v>13</v>
      </c>
      <c r="B20" s="34"/>
      <c r="C20" s="76"/>
      <c r="D20" s="23"/>
      <c r="E20" s="37"/>
      <c r="F20" s="25"/>
      <c r="G20" s="37"/>
      <c r="H20" s="25"/>
      <c r="I20" s="37"/>
      <c r="J20" s="25"/>
      <c r="K20" s="24"/>
      <c r="L20" s="25"/>
      <c r="M20" s="24"/>
      <c r="N20" s="25"/>
    </row>
    <row r="21" spans="1:14" ht="11.25" customHeight="1">
      <c r="A21" s="34" t="s">
        <v>513</v>
      </c>
      <c r="B21" s="34"/>
      <c r="C21" s="76"/>
      <c r="D21" s="23"/>
      <c r="E21" s="24">
        <v>400</v>
      </c>
      <c r="F21" s="25"/>
      <c r="G21" s="24">
        <v>900</v>
      </c>
      <c r="H21" s="25"/>
      <c r="I21" s="24">
        <v>900</v>
      </c>
      <c r="J21" s="25"/>
      <c r="K21" s="24">
        <v>900</v>
      </c>
      <c r="L21" s="25"/>
      <c r="M21" s="24">
        <v>900</v>
      </c>
      <c r="N21" s="25"/>
    </row>
    <row r="22" spans="1:14" ht="11.25" customHeight="1">
      <c r="A22" s="34" t="s">
        <v>514</v>
      </c>
      <c r="B22" s="34"/>
      <c r="C22" s="76"/>
      <c r="D22" s="23"/>
      <c r="E22" s="24">
        <v>651</v>
      </c>
      <c r="F22" s="35" t="s">
        <v>8</v>
      </c>
      <c r="G22" s="24">
        <v>792</v>
      </c>
      <c r="H22" s="35" t="s">
        <v>8</v>
      </c>
      <c r="I22" s="24">
        <v>889</v>
      </c>
      <c r="J22" s="35" t="s">
        <v>8</v>
      </c>
      <c r="K22" s="24">
        <v>960</v>
      </c>
      <c r="L22" s="35" t="s">
        <v>8</v>
      </c>
      <c r="M22" s="24">
        <v>960</v>
      </c>
      <c r="N22" s="35"/>
    </row>
    <row r="23" spans="1:14" ht="11.25" customHeight="1">
      <c r="A23" s="73" t="s">
        <v>688</v>
      </c>
      <c r="B23" s="74"/>
      <c r="C23" s="77"/>
      <c r="D23" s="23"/>
      <c r="E23" s="24"/>
      <c r="F23" s="25"/>
      <c r="G23" s="24"/>
      <c r="H23" s="25"/>
      <c r="I23" s="24"/>
      <c r="J23" s="25"/>
      <c r="K23" s="24"/>
      <c r="L23" s="25"/>
      <c r="M23" s="24"/>
      <c r="N23" s="25"/>
    </row>
    <row r="24" spans="1:14" ht="11.25" customHeight="1">
      <c r="A24" s="57" t="s">
        <v>689</v>
      </c>
      <c r="B24" s="57"/>
      <c r="C24" s="78"/>
      <c r="D24" s="23"/>
      <c r="E24" s="24"/>
      <c r="F24" s="25"/>
      <c r="G24" s="24"/>
      <c r="H24" s="25"/>
      <c r="I24" s="24"/>
      <c r="J24" s="25"/>
      <c r="K24" s="24"/>
      <c r="L24" s="25"/>
      <c r="M24" s="24"/>
      <c r="N24" s="25"/>
    </row>
    <row r="25" spans="1:14" ht="11.25" customHeight="1">
      <c r="A25" s="34" t="s">
        <v>515</v>
      </c>
      <c r="B25" s="34"/>
      <c r="C25" s="76"/>
      <c r="D25" s="23"/>
      <c r="E25" s="24">
        <v>330</v>
      </c>
      <c r="F25" s="25"/>
      <c r="G25" s="24">
        <v>330</v>
      </c>
      <c r="H25" s="25"/>
      <c r="I25" s="24">
        <v>330</v>
      </c>
      <c r="J25" s="25"/>
      <c r="K25" s="24">
        <v>330</v>
      </c>
      <c r="L25" s="25"/>
      <c r="M25" s="24">
        <v>330</v>
      </c>
      <c r="N25" s="25"/>
    </row>
    <row r="26" spans="1:14" ht="11.25" customHeight="1">
      <c r="A26" s="34" t="s">
        <v>516</v>
      </c>
      <c r="B26" s="34"/>
      <c r="C26" s="76"/>
      <c r="D26" s="23"/>
      <c r="E26" s="24">
        <v>10</v>
      </c>
      <c r="F26" s="25"/>
      <c r="G26" s="24">
        <v>10</v>
      </c>
      <c r="H26" s="25"/>
      <c r="I26" s="24">
        <v>10</v>
      </c>
      <c r="J26" s="25"/>
      <c r="K26" s="24">
        <v>10</v>
      </c>
      <c r="L26" s="25"/>
      <c r="M26" s="24">
        <v>10</v>
      </c>
      <c r="N26" s="25"/>
    </row>
    <row r="27" spans="1:14" ht="11.25" customHeight="1">
      <c r="A27" s="34" t="s">
        <v>596</v>
      </c>
      <c r="B27" s="34"/>
      <c r="C27" s="76"/>
      <c r="D27" s="23"/>
      <c r="E27" s="24">
        <v>31352</v>
      </c>
      <c r="F27" s="25"/>
      <c r="G27" s="24">
        <v>31190</v>
      </c>
      <c r="H27" s="25"/>
      <c r="I27" s="24">
        <v>39039</v>
      </c>
      <c r="J27" s="35"/>
      <c r="K27" s="24">
        <v>41303</v>
      </c>
      <c r="L27" s="25"/>
      <c r="M27" s="24">
        <v>41300</v>
      </c>
      <c r="N27" s="25"/>
    </row>
    <row r="28" spans="1:14" ht="11.25" customHeight="1">
      <c r="A28" s="33" t="s">
        <v>517</v>
      </c>
      <c r="B28" s="34"/>
      <c r="C28" s="76"/>
      <c r="D28" s="23"/>
      <c r="E28" s="24"/>
      <c r="F28" s="25"/>
      <c r="G28" s="24"/>
      <c r="H28" s="25"/>
      <c r="I28" s="24"/>
      <c r="J28" s="25"/>
      <c r="K28" s="24"/>
      <c r="L28" s="25"/>
      <c r="M28" s="24"/>
      <c r="N28" s="25"/>
    </row>
    <row r="29" spans="1:14" ht="11.25" customHeight="1">
      <c r="A29" s="34" t="s">
        <v>16</v>
      </c>
      <c r="B29" s="34"/>
      <c r="C29" s="76"/>
      <c r="D29" s="23"/>
      <c r="E29" s="24">
        <v>31371</v>
      </c>
      <c r="F29" s="25"/>
      <c r="G29" s="24">
        <v>31786</v>
      </c>
      <c r="H29" s="25"/>
      <c r="I29" s="24">
        <v>30111</v>
      </c>
      <c r="J29" s="35"/>
      <c r="K29" s="24">
        <v>30642</v>
      </c>
      <c r="L29" s="25"/>
      <c r="M29" s="24">
        <v>27300</v>
      </c>
      <c r="N29" s="35" t="s">
        <v>455</v>
      </c>
    </row>
    <row r="30" spans="1:14" ht="11.25" customHeight="1">
      <c r="A30" s="34" t="s">
        <v>518</v>
      </c>
      <c r="B30" s="34"/>
      <c r="C30" s="76"/>
      <c r="D30" s="23"/>
      <c r="E30" s="24"/>
      <c r="F30" s="25"/>
      <c r="G30" s="24"/>
      <c r="H30" s="25"/>
      <c r="I30" s="24"/>
      <c r="J30" s="25"/>
      <c r="K30" s="24"/>
      <c r="L30" s="25"/>
      <c r="M30" s="24"/>
      <c r="N30" s="25"/>
    </row>
    <row r="31" spans="1:14" ht="11.25" customHeight="1">
      <c r="A31" s="36" t="s">
        <v>7</v>
      </c>
      <c r="B31" s="34"/>
      <c r="C31" s="76"/>
      <c r="D31" s="23"/>
      <c r="E31" s="24">
        <v>193014</v>
      </c>
      <c r="F31" s="25"/>
      <c r="G31" s="24">
        <v>185345</v>
      </c>
      <c r="H31" s="25"/>
      <c r="I31" s="24">
        <v>212243</v>
      </c>
      <c r="J31" s="35"/>
      <c r="K31" s="24">
        <v>189651</v>
      </c>
      <c r="L31" s="25"/>
      <c r="M31" s="24">
        <v>174200</v>
      </c>
      <c r="N31" s="35" t="s">
        <v>455</v>
      </c>
    </row>
    <row r="32" spans="1:14" ht="11.25" customHeight="1">
      <c r="A32" s="36" t="s">
        <v>9</v>
      </c>
      <c r="B32" s="34"/>
      <c r="C32" s="76"/>
      <c r="D32" s="23"/>
      <c r="E32" s="38">
        <v>54220</v>
      </c>
      <c r="F32" s="39"/>
      <c r="G32" s="38">
        <v>47500</v>
      </c>
      <c r="H32" s="40"/>
      <c r="I32" s="38">
        <v>36000</v>
      </c>
      <c r="J32" s="40"/>
      <c r="K32" s="38">
        <v>23000</v>
      </c>
      <c r="L32" s="39"/>
      <c r="M32" s="38">
        <v>23000</v>
      </c>
      <c r="N32" s="39"/>
    </row>
    <row r="33" spans="1:14" ht="11.25" customHeight="1">
      <c r="A33" s="33" t="s">
        <v>519</v>
      </c>
      <c r="B33" s="34"/>
      <c r="C33" s="75"/>
      <c r="D33" s="23"/>
      <c r="E33" s="27"/>
      <c r="F33" s="28"/>
      <c r="G33" s="27"/>
      <c r="H33" s="28"/>
      <c r="I33" s="27"/>
      <c r="J33" s="28"/>
      <c r="K33" s="27"/>
      <c r="L33" s="28"/>
      <c r="M33" s="27"/>
      <c r="N33" s="28"/>
    </row>
    <row r="34" spans="1:14" ht="11.25" customHeight="1">
      <c r="A34" s="34" t="s">
        <v>17</v>
      </c>
      <c r="B34" s="41"/>
      <c r="C34" s="76" t="s">
        <v>18</v>
      </c>
      <c r="D34" s="23"/>
      <c r="E34" s="24">
        <v>42367</v>
      </c>
      <c r="F34" s="25"/>
      <c r="G34" s="42">
        <v>42025</v>
      </c>
      <c r="H34" s="25"/>
      <c r="I34" s="42">
        <v>46001</v>
      </c>
      <c r="J34" s="35"/>
      <c r="K34" s="24">
        <v>32886</v>
      </c>
      <c r="L34" s="25"/>
      <c r="M34" s="24">
        <v>39400</v>
      </c>
      <c r="N34" s="25"/>
    </row>
    <row r="35" spans="1:14" ht="11.25" customHeight="1">
      <c r="A35" s="34" t="s">
        <v>520</v>
      </c>
      <c r="B35" s="41"/>
      <c r="C35" s="76" t="s">
        <v>19</v>
      </c>
      <c r="D35" s="23"/>
      <c r="E35" s="43">
        <v>10267</v>
      </c>
      <c r="F35" s="44"/>
      <c r="G35" s="43">
        <v>8368</v>
      </c>
      <c r="H35" s="44"/>
      <c r="I35" s="43">
        <v>5866</v>
      </c>
      <c r="J35" s="45"/>
      <c r="K35" s="46">
        <v>5000</v>
      </c>
      <c r="L35" s="44"/>
      <c r="M35" s="46">
        <v>5000</v>
      </c>
      <c r="N35" s="44"/>
    </row>
    <row r="36" spans="1:14" ht="11.25" customHeight="1">
      <c r="A36" s="36" t="s">
        <v>20</v>
      </c>
      <c r="B36" s="47"/>
      <c r="C36" s="76" t="s">
        <v>19</v>
      </c>
      <c r="D36" s="23"/>
      <c r="E36" s="24">
        <f>SUM(E34:E35)</f>
        <v>52634</v>
      </c>
      <c r="F36" s="25"/>
      <c r="G36" s="24">
        <f>SUM(G34:G35)</f>
        <v>50393</v>
      </c>
      <c r="H36" s="25"/>
      <c r="I36" s="24">
        <f>SUM(I34:I35)</f>
        <v>51867</v>
      </c>
      <c r="J36" s="35"/>
      <c r="K36" s="24">
        <f>SUM(K34:K35)</f>
        <v>37886</v>
      </c>
      <c r="L36" s="25"/>
      <c r="M36" s="24">
        <f>SUM(M34:M35)</f>
        <v>44400</v>
      </c>
      <c r="N36" s="25"/>
    </row>
    <row r="37" spans="1:14" ht="11.25" customHeight="1">
      <c r="A37" s="33" t="s">
        <v>521</v>
      </c>
      <c r="B37" s="34"/>
      <c r="C37" s="75"/>
      <c r="D37" s="23"/>
      <c r="E37" s="24"/>
      <c r="F37" s="25"/>
      <c r="G37" s="24"/>
      <c r="H37" s="25"/>
      <c r="I37" s="24"/>
      <c r="J37" s="25"/>
      <c r="K37" s="24"/>
      <c r="L37" s="25"/>
      <c r="M37" s="24"/>
      <c r="N37" s="25"/>
    </row>
    <row r="38" spans="1:14" ht="11.25" customHeight="1">
      <c r="A38" s="34" t="s">
        <v>522</v>
      </c>
      <c r="B38" s="36"/>
      <c r="C38" s="75"/>
      <c r="D38" s="23"/>
      <c r="E38" s="24"/>
      <c r="F38" s="25"/>
      <c r="G38" s="24"/>
      <c r="H38" s="25"/>
      <c r="I38" s="24"/>
      <c r="J38" s="25"/>
      <c r="K38" s="24"/>
      <c r="L38" s="25"/>
      <c r="M38" s="24"/>
      <c r="N38" s="25"/>
    </row>
    <row r="39" spans="1:14" ht="11.25" customHeight="1">
      <c r="A39" s="36" t="s">
        <v>21</v>
      </c>
      <c r="B39" s="41"/>
      <c r="C39" s="76" t="s">
        <v>22</v>
      </c>
      <c r="D39" s="23"/>
      <c r="E39" s="24">
        <v>194000</v>
      </c>
      <c r="F39" s="25"/>
      <c r="G39" s="24">
        <v>212576</v>
      </c>
      <c r="H39" s="35"/>
      <c r="I39" s="24">
        <v>201438</v>
      </c>
      <c r="J39" s="35" t="s">
        <v>8</v>
      </c>
      <c r="K39" s="24">
        <v>214560</v>
      </c>
      <c r="L39" s="35" t="s">
        <v>8</v>
      </c>
      <c r="M39" s="24">
        <v>234478</v>
      </c>
      <c r="N39" s="35" t="s">
        <v>8</v>
      </c>
    </row>
    <row r="40" spans="1:14" ht="11.25" customHeight="1">
      <c r="A40" s="36" t="s">
        <v>23</v>
      </c>
      <c r="B40" s="41"/>
      <c r="C40" s="76" t="s">
        <v>19</v>
      </c>
      <c r="D40" s="23"/>
      <c r="E40" s="24">
        <v>128040</v>
      </c>
      <c r="F40" s="25"/>
      <c r="G40" s="24">
        <v>141106</v>
      </c>
      <c r="H40" s="35"/>
      <c r="I40" s="24">
        <v>133713</v>
      </c>
      <c r="J40" s="35" t="s">
        <v>8</v>
      </c>
      <c r="K40" s="24">
        <v>142468</v>
      </c>
      <c r="L40" s="35" t="s">
        <v>8</v>
      </c>
      <c r="M40" s="24">
        <v>155693</v>
      </c>
      <c r="N40" s="35" t="s">
        <v>8</v>
      </c>
    </row>
    <row r="41" spans="1:14" ht="11.25" customHeight="1">
      <c r="A41" s="34" t="s">
        <v>6</v>
      </c>
      <c r="B41" s="36"/>
      <c r="C41" s="75"/>
      <c r="D41" s="23"/>
      <c r="E41" s="24"/>
      <c r="F41" s="25"/>
      <c r="G41" s="24"/>
      <c r="H41" s="25"/>
      <c r="I41" s="24"/>
      <c r="J41" s="25"/>
      <c r="K41" s="24"/>
      <c r="L41" s="25"/>
      <c r="M41" s="24"/>
      <c r="N41" s="25"/>
    </row>
    <row r="42" spans="1:14" ht="11.25" customHeight="1">
      <c r="A42" s="36" t="s">
        <v>24</v>
      </c>
      <c r="B42" s="36"/>
      <c r="C42" s="76" t="s">
        <v>19</v>
      </c>
      <c r="D42" s="23"/>
      <c r="E42" s="38">
        <v>24781</v>
      </c>
      <c r="F42" s="40" t="s">
        <v>8</v>
      </c>
      <c r="G42" s="38">
        <v>27952</v>
      </c>
      <c r="H42" s="40" t="s">
        <v>8</v>
      </c>
      <c r="I42" s="38">
        <v>27623</v>
      </c>
      <c r="J42" s="40" t="s">
        <v>8</v>
      </c>
      <c r="K42" s="38">
        <v>29899</v>
      </c>
      <c r="L42" s="40" t="s">
        <v>8</v>
      </c>
      <c r="M42" s="38">
        <v>32500</v>
      </c>
      <c r="N42" s="40" t="s">
        <v>8</v>
      </c>
    </row>
    <row r="43" spans="1:14" ht="11.25" customHeight="1">
      <c r="A43" s="36" t="s">
        <v>523</v>
      </c>
      <c r="B43" s="36"/>
      <c r="C43" s="75"/>
      <c r="D43" s="23"/>
      <c r="E43" s="27"/>
      <c r="F43" s="28"/>
      <c r="G43" s="27"/>
      <c r="H43" s="28"/>
      <c r="I43" s="27"/>
      <c r="J43" s="28"/>
      <c r="K43" s="27"/>
      <c r="L43" s="28"/>
      <c r="M43" s="27"/>
      <c r="N43" s="28"/>
    </row>
    <row r="44" spans="1:14" ht="11.25" customHeight="1">
      <c r="A44" s="41" t="s">
        <v>25</v>
      </c>
      <c r="B44" s="36"/>
      <c r="C44" s="76"/>
      <c r="D44" s="23"/>
      <c r="E44" s="48" t="s">
        <v>79</v>
      </c>
      <c r="F44" s="35" t="s">
        <v>8</v>
      </c>
      <c r="G44" s="48" t="s">
        <v>79</v>
      </c>
      <c r="H44" s="35" t="s">
        <v>8</v>
      </c>
      <c r="I44" s="48" t="s">
        <v>79</v>
      </c>
      <c r="J44" s="35" t="s">
        <v>8</v>
      </c>
      <c r="K44" s="48" t="s">
        <v>79</v>
      </c>
      <c r="L44" s="35" t="s">
        <v>8</v>
      </c>
      <c r="M44" s="48" t="s">
        <v>79</v>
      </c>
      <c r="N44" s="35"/>
    </row>
    <row r="45" spans="1:14" ht="11.25" customHeight="1">
      <c r="A45" s="41" t="s">
        <v>26</v>
      </c>
      <c r="B45" s="36"/>
      <c r="C45" s="76"/>
      <c r="D45" s="23"/>
      <c r="E45" s="48" t="s">
        <v>79</v>
      </c>
      <c r="F45" s="35" t="s">
        <v>8</v>
      </c>
      <c r="G45" s="48" t="s">
        <v>79</v>
      </c>
      <c r="H45" s="35" t="s">
        <v>8</v>
      </c>
      <c r="I45" s="48" t="s">
        <v>79</v>
      </c>
      <c r="J45" s="35" t="s">
        <v>8</v>
      </c>
      <c r="K45" s="48" t="s">
        <v>79</v>
      </c>
      <c r="L45" s="35" t="s">
        <v>8</v>
      </c>
      <c r="M45" s="48" t="s">
        <v>79</v>
      </c>
      <c r="N45" s="35"/>
    </row>
    <row r="46" spans="1:14" ht="11.25" customHeight="1">
      <c r="A46" s="41" t="s">
        <v>27</v>
      </c>
      <c r="B46" s="36"/>
      <c r="C46" s="76"/>
      <c r="D46" s="23"/>
      <c r="E46" s="24">
        <v>78874</v>
      </c>
      <c r="F46" s="35" t="s">
        <v>8</v>
      </c>
      <c r="G46" s="24">
        <v>134562</v>
      </c>
      <c r="H46" s="35"/>
      <c r="I46" s="24">
        <v>84428</v>
      </c>
      <c r="J46" s="35"/>
      <c r="K46" s="24">
        <v>123175</v>
      </c>
      <c r="L46" s="35" t="s">
        <v>8</v>
      </c>
      <c r="M46" s="24">
        <v>125500</v>
      </c>
      <c r="N46" s="35" t="s">
        <v>455</v>
      </c>
    </row>
    <row r="47" spans="1:14" ht="11.25" customHeight="1">
      <c r="A47" s="41" t="s">
        <v>29</v>
      </c>
      <c r="B47" s="36"/>
      <c r="C47" s="76"/>
      <c r="D47" s="23"/>
      <c r="E47" s="24">
        <v>11910</v>
      </c>
      <c r="F47" s="35" t="s">
        <v>8</v>
      </c>
      <c r="G47" s="24">
        <v>7790</v>
      </c>
      <c r="H47" s="35" t="s">
        <v>8</v>
      </c>
      <c r="I47" s="24">
        <v>5899</v>
      </c>
      <c r="J47" s="35" t="s">
        <v>8</v>
      </c>
      <c r="K47" s="24">
        <v>10522</v>
      </c>
      <c r="L47" s="35" t="s">
        <v>8</v>
      </c>
      <c r="M47" s="24">
        <v>10500</v>
      </c>
      <c r="N47" s="25"/>
    </row>
    <row r="48" spans="1:14" ht="11.25" customHeight="1">
      <c r="A48" s="41" t="s">
        <v>30</v>
      </c>
      <c r="B48" s="36"/>
      <c r="C48" s="76"/>
      <c r="D48" s="23"/>
      <c r="E48" s="24">
        <v>28557</v>
      </c>
      <c r="F48" s="35" t="s">
        <v>8</v>
      </c>
      <c r="G48" s="24">
        <v>27359</v>
      </c>
      <c r="H48" s="35" t="s">
        <v>8</v>
      </c>
      <c r="I48" s="24">
        <v>37411</v>
      </c>
      <c r="J48" s="35" t="s">
        <v>8</v>
      </c>
      <c r="K48" s="24">
        <v>36450</v>
      </c>
      <c r="L48" s="35" t="s">
        <v>8</v>
      </c>
      <c r="M48" s="24">
        <v>34200</v>
      </c>
      <c r="N48" s="35"/>
    </row>
    <row r="49" spans="1:14" ht="11.25" customHeight="1">
      <c r="A49" s="41" t="s">
        <v>31</v>
      </c>
      <c r="B49" s="36"/>
      <c r="C49" s="76"/>
      <c r="D49" s="23"/>
      <c r="E49" s="24">
        <v>85260</v>
      </c>
      <c r="F49" s="35" t="s">
        <v>8</v>
      </c>
      <c r="G49" s="24">
        <v>121277</v>
      </c>
      <c r="H49" s="35"/>
      <c r="I49" s="24">
        <v>96016</v>
      </c>
      <c r="J49" s="35"/>
      <c r="K49" s="24">
        <v>156435</v>
      </c>
      <c r="L49" s="35" t="s">
        <v>8</v>
      </c>
      <c r="M49" s="24">
        <v>149000</v>
      </c>
      <c r="N49" s="25"/>
    </row>
    <row r="50" spans="1:14" ht="11.25" customHeight="1">
      <c r="A50" s="41" t="s">
        <v>32</v>
      </c>
      <c r="B50" s="36"/>
      <c r="C50" s="76"/>
      <c r="D50" s="23"/>
      <c r="E50" s="48" t="s">
        <v>79</v>
      </c>
      <c r="F50" s="35" t="s">
        <v>8</v>
      </c>
      <c r="G50" s="48" t="s">
        <v>79</v>
      </c>
      <c r="H50" s="35" t="s">
        <v>8</v>
      </c>
      <c r="I50" s="48" t="s">
        <v>79</v>
      </c>
      <c r="J50" s="35" t="s">
        <v>8</v>
      </c>
      <c r="K50" s="48" t="s">
        <v>79</v>
      </c>
      <c r="L50" s="35" t="s">
        <v>8</v>
      </c>
      <c r="M50" s="48" t="s">
        <v>79</v>
      </c>
      <c r="N50" s="35"/>
    </row>
    <row r="51" spans="1:14" ht="11.25" customHeight="1">
      <c r="A51" s="41" t="s">
        <v>33</v>
      </c>
      <c r="B51" s="36"/>
      <c r="C51" s="76"/>
      <c r="D51" s="23"/>
      <c r="E51" s="24">
        <v>19807</v>
      </c>
      <c r="F51" s="35" t="s">
        <v>8</v>
      </c>
      <c r="G51" s="24">
        <v>19315</v>
      </c>
      <c r="H51" s="35" t="s">
        <v>8</v>
      </c>
      <c r="I51" s="24">
        <v>17966</v>
      </c>
      <c r="J51" s="35" t="s">
        <v>8</v>
      </c>
      <c r="K51" s="24">
        <v>19874</v>
      </c>
      <c r="L51" s="35" t="s">
        <v>8</v>
      </c>
      <c r="M51" s="24">
        <v>19900</v>
      </c>
      <c r="N51" s="35"/>
    </row>
    <row r="52" spans="1:14" ht="11.25" customHeight="1">
      <c r="A52" s="41" t="s">
        <v>34</v>
      </c>
      <c r="B52" s="36"/>
      <c r="C52" s="76"/>
      <c r="D52" s="23"/>
      <c r="E52" s="48" t="s">
        <v>79</v>
      </c>
      <c r="F52" s="35" t="s">
        <v>8</v>
      </c>
      <c r="G52" s="48" t="s">
        <v>79</v>
      </c>
      <c r="H52" s="35" t="s">
        <v>8</v>
      </c>
      <c r="I52" s="48" t="s">
        <v>79</v>
      </c>
      <c r="J52" s="35" t="s">
        <v>8</v>
      </c>
      <c r="K52" s="48" t="s">
        <v>79</v>
      </c>
      <c r="L52" s="35" t="s">
        <v>8</v>
      </c>
      <c r="M52" s="48" t="s">
        <v>79</v>
      </c>
      <c r="N52" s="35"/>
    </row>
    <row r="53" spans="1:14" ht="11.25" customHeight="1">
      <c r="A53" s="41" t="s">
        <v>35</v>
      </c>
      <c r="B53" s="36"/>
      <c r="C53" s="76"/>
      <c r="D53" s="23"/>
      <c r="E53" s="24">
        <v>200833</v>
      </c>
      <c r="F53" s="35" t="s">
        <v>8</v>
      </c>
      <c r="G53" s="24">
        <v>189935</v>
      </c>
      <c r="H53" s="35" t="s">
        <v>8</v>
      </c>
      <c r="I53" s="24">
        <v>159345</v>
      </c>
      <c r="J53" s="35"/>
      <c r="K53" s="24">
        <v>145910</v>
      </c>
      <c r="L53" s="35" t="s">
        <v>8</v>
      </c>
      <c r="M53" s="24">
        <v>146000</v>
      </c>
      <c r="N53" s="25"/>
    </row>
    <row r="54" spans="1:14" ht="11.25" customHeight="1">
      <c r="A54" s="41" t="s">
        <v>36</v>
      </c>
      <c r="B54" s="36"/>
      <c r="C54" s="76"/>
      <c r="D54" s="23"/>
      <c r="E54" s="24">
        <v>9882</v>
      </c>
      <c r="F54" s="35" t="s">
        <v>8</v>
      </c>
      <c r="G54" s="24">
        <v>9658</v>
      </c>
      <c r="H54" s="35" t="s">
        <v>8</v>
      </c>
      <c r="I54" s="24">
        <v>11032</v>
      </c>
      <c r="J54" s="35" t="s">
        <v>8</v>
      </c>
      <c r="K54" s="24">
        <v>14552</v>
      </c>
      <c r="L54" s="35" t="s">
        <v>8</v>
      </c>
      <c r="M54" s="24">
        <v>14600</v>
      </c>
      <c r="N54" s="25"/>
    </row>
    <row r="55" spans="1:14" ht="11.25" customHeight="1">
      <c r="A55" s="41" t="s">
        <v>37</v>
      </c>
      <c r="B55" s="36"/>
      <c r="C55" s="76"/>
      <c r="D55" s="23"/>
      <c r="E55" s="48" t="s">
        <v>524</v>
      </c>
      <c r="F55" s="35" t="s">
        <v>8</v>
      </c>
      <c r="G55" s="48" t="s">
        <v>524</v>
      </c>
      <c r="H55" s="35" t="s">
        <v>8</v>
      </c>
      <c r="I55" s="48" t="s">
        <v>524</v>
      </c>
      <c r="J55" s="35" t="s">
        <v>8</v>
      </c>
      <c r="K55" s="48" t="s">
        <v>79</v>
      </c>
      <c r="L55" s="35" t="s">
        <v>8</v>
      </c>
      <c r="M55" s="48" t="s">
        <v>79</v>
      </c>
      <c r="N55" s="25"/>
    </row>
    <row r="56" spans="1:14" ht="11.25" customHeight="1">
      <c r="A56" s="41" t="s">
        <v>38</v>
      </c>
      <c r="B56" s="36"/>
      <c r="C56" s="76"/>
      <c r="D56" s="23"/>
      <c r="E56" s="48" t="s">
        <v>79</v>
      </c>
      <c r="F56" s="35" t="s">
        <v>8</v>
      </c>
      <c r="G56" s="48" t="s">
        <v>79</v>
      </c>
      <c r="H56" s="35" t="s">
        <v>8</v>
      </c>
      <c r="I56" s="48" t="s">
        <v>79</v>
      </c>
      <c r="J56" s="35" t="s">
        <v>8</v>
      </c>
      <c r="K56" s="48" t="s">
        <v>79</v>
      </c>
      <c r="L56" s="35" t="s">
        <v>8</v>
      </c>
      <c r="M56" s="48" t="s">
        <v>79</v>
      </c>
      <c r="N56" s="25"/>
    </row>
    <row r="57" spans="1:14" ht="11.25" customHeight="1">
      <c r="A57" s="41" t="s">
        <v>39</v>
      </c>
      <c r="B57" s="36"/>
      <c r="C57" s="76"/>
      <c r="D57" s="23"/>
      <c r="E57" s="48" t="s">
        <v>79</v>
      </c>
      <c r="F57" s="35" t="s">
        <v>8</v>
      </c>
      <c r="G57" s="48" t="s">
        <v>79</v>
      </c>
      <c r="H57" s="35" t="s">
        <v>8</v>
      </c>
      <c r="I57" s="48" t="s">
        <v>79</v>
      </c>
      <c r="J57" s="35" t="s">
        <v>8</v>
      </c>
      <c r="K57" s="48" t="s">
        <v>79</v>
      </c>
      <c r="L57" s="35" t="s">
        <v>8</v>
      </c>
      <c r="M57" s="48" t="s">
        <v>79</v>
      </c>
      <c r="N57" s="25"/>
    </row>
    <row r="58" spans="1:14" ht="11.25" customHeight="1">
      <c r="A58" s="41" t="s">
        <v>40</v>
      </c>
      <c r="B58" s="36"/>
      <c r="C58" s="76"/>
      <c r="D58" s="23"/>
      <c r="E58" s="48" t="s">
        <v>79</v>
      </c>
      <c r="F58" s="35" t="s">
        <v>8</v>
      </c>
      <c r="G58" s="48" t="s">
        <v>79</v>
      </c>
      <c r="H58" s="35" t="s">
        <v>8</v>
      </c>
      <c r="I58" s="48" t="s">
        <v>79</v>
      </c>
      <c r="J58" s="35" t="s">
        <v>8</v>
      </c>
      <c r="K58" s="48" t="s">
        <v>79</v>
      </c>
      <c r="L58" s="35" t="s">
        <v>8</v>
      </c>
      <c r="M58" s="48" t="s">
        <v>79</v>
      </c>
      <c r="N58" s="25"/>
    </row>
    <row r="59" spans="1:14" ht="11.25" customHeight="1">
      <c r="A59" s="41" t="s">
        <v>525</v>
      </c>
      <c r="B59" s="36"/>
      <c r="C59" s="76"/>
      <c r="D59" s="23"/>
      <c r="E59" s="24">
        <v>16642</v>
      </c>
      <c r="F59" s="35" t="s">
        <v>8</v>
      </c>
      <c r="G59" s="24">
        <v>20232</v>
      </c>
      <c r="H59" s="35" t="s">
        <v>8</v>
      </c>
      <c r="I59" s="24">
        <v>14684</v>
      </c>
      <c r="J59" s="35" t="s">
        <v>8</v>
      </c>
      <c r="K59" s="24">
        <v>11100</v>
      </c>
      <c r="L59" s="35" t="s">
        <v>8</v>
      </c>
      <c r="M59" s="24">
        <v>11100</v>
      </c>
      <c r="N59" s="25"/>
    </row>
    <row r="60" spans="1:14" ht="11.25" customHeight="1">
      <c r="A60" s="41" t="s">
        <v>41</v>
      </c>
      <c r="B60" s="36"/>
      <c r="C60" s="76"/>
      <c r="D60" s="23"/>
      <c r="E60" s="24">
        <v>148384</v>
      </c>
      <c r="F60" s="35" t="s">
        <v>8</v>
      </c>
      <c r="G60" s="24">
        <v>171304</v>
      </c>
      <c r="H60" s="35"/>
      <c r="I60" s="24">
        <v>180235</v>
      </c>
      <c r="J60" s="35"/>
      <c r="K60" s="24">
        <v>182731</v>
      </c>
      <c r="L60" s="35" t="s">
        <v>8</v>
      </c>
      <c r="M60" s="24">
        <v>180200</v>
      </c>
      <c r="N60" s="35" t="s">
        <v>455</v>
      </c>
    </row>
    <row r="61" spans="1:14" ht="11.25" customHeight="1">
      <c r="A61" s="41" t="s">
        <v>42</v>
      </c>
      <c r="B61" s="36"/>
      <c r="C61" s="76"/>
      <c r="D61" s="23"/>
      <c r="E61" s="24">
        <v>136572</v>
      </c>
      <c r="F61" s="49" t="s">
        <v>8</v>
      </c>
      <c r="G61" s="27">
        <v>166344</v>
      </c>
      <c r="H61" s="49"/>
      <c r="I61" s="27">
        <v>112123</v>
      </c>
      <c r="J61" s="49"/>
      <c r="K61" s="27">
        <v>133390</v>
      </c>
      <c r="L61" s="49" t="s">
        <v>8</v>
      </c>
      <c r="M61" s="27">
        <v>133400</v>
      </c>
      <c r="N61" s="49" t="s">
        <v>455</v>
      </c>
    </row>
    <row r="62" spans="1:14" ht="11.25" customHeight="1">
      <c r="A62" s="41" t="s">
        <v>485</v>
      </c>
      <c r="B62" s="36"/>
      <c r="C62" s="76"/>
      <c r="D62" s="23"/>
      <c r="E62" s="46">
        <v>25479</v>
      </c>
      <c r="F62" s="44"/>
      <c r="G62" s="46">
        <v>35190</v>
      </c>
      <c r="H62" s="44"/>
      <c r="I62" s="46">
        <v>16623</v>
      </c>
      <c r="J62" s="44"/>
      <c r="K62" s="46">
        <v>25300</v>
      </c>
      <c r="L62" s="44"/>
      <c r="M62" s="46">
        <v>25300</v>
      </c>
      <c r="N62" s="45"/>
    </row>
    <row r="63" spans="1:14" ht="11.25" customHeight="1">
      <c r="A63" s="47" t="s">
        <v>20</v>
      </c>
      <c r="B63" s="36"/>
      <c r="C63" s="76"/>
      <c r="D63" s="26"/>
      <c r="E63" s="27">
        <f>SUM(E44:E62)</f>
        <v>762200</v>
      </c>
      <c r="F63" s="49" t="s">
        <v>8</v>
      </c>
      <c r="G63" s="27">
        <f>SUM(G44:G62)</f>
        <v>902966</v>
      </c>
      <c r="H63" s="49" t="s">
        <v>8</v>
      </c>
      <c r="I63" s="27">
        <f>SUM(I44:I62)</f>
        <v>735762</v>
      </c>
      <c r="J63" s="49" t="s">
        <v>8</v>
      </c>
      <c r="K63" s="27">
        <f>SUM(K44:K62)</f>
        <v>859439</v>
      </c>
      <c r="L63" s="49" t="s">
        <v>8</v>
      </c>
      <c r="M63" s="27">
        <f>ROUND(SUM(M44:M62),-3)</f>
        <v>850000</v>
      </c>
      <c r="N63" s="49"/>
    </row>
    <row r="64" spans="1:14" ht="11.25" customHeight="1">
      <c r="A64" s="34" t="s">
        <v>527</v>
      </c>
      <c r="B64" s="36"/>
      <c r="C64" s="76" t="s">
        <v>22</v>
      </c>
      <c r="D64" s="26"/>
      <c r="E64" s="27">
        <v>24600</v>
      </c>
      <c r="F64" s="28"/>
      <c r="G64" s="27">
        <v>27865</v>
      </c>
      <c r="H64" s="49"/>
      <c r="I64" s="27">
        <v>26718</v>
      </c>
      <c r="J64" s="28"/>
      <c r="K64" s="27">
        <v>29604</v>
      </c>
      <c r="L64" s="28"/>
      <c r="M64" s="27">
        <v>29600</v>
      </c>
      <c r="N64" s="28"/>
    </row>
    <row r="65" spans="1:14" ht="11.25" customHeight="1">
      <c r="A65" s="34" t="s">
        <v>528</v>
      </c>
      <c r="B65" s="36"/>
      <c r="C65" s="76" t="s">
        <v>19</v>
      </c>
      <c r="D65" s="50"/>
      <c r="E65" s="46">
        <v>25000</v>
      </c>
      <c r="F65" s="45" t="s">
        <v>14</v>
      </c>
      <c r="G65" s="46">
        <v>25000</v>
      </c>
      <c r="H65" s="45" t="s">
        <v>14</v>
      </c>
      <c r="I65" s="46">
        <v>18006</v>
      </c>
      <c r="J65" s="45"/>
      <c r="K65" s="46">
        <v>17460</v>
      </c>
      <c r="L65" s="45"/>
      <c r="M65" s="46">
        <v>17500</v>
      </c>
      <c r="N65" s="45"/>
    </row>
    <row r="66" spans="1:14" ht="11.25" customHeight="1">
      <c r="A66" s="92" t="s">
        <v>46</v>
      </c>
      <c r="B66" s="92"/>
      <c r="C66" s="92"/>
      <c r="D66" s="92"/>
      <c r="E66" s="92"/>
      <c r="F66" s="92"/>
      <c r="G66" s="92"/>
      <c r="H66" s="92"/>
      <c r="I66" s="92"/>
      <c r="J66" s="92"/>
      <c r="K66" s="92"/>
      <c r="L66" s="92"/>
      <c r="M66" s="92"/>
      <c r="N66" s="92"/>
    </row>
    <row r="67" spans="1:14" ht="11.25" customHeight="1">
      <c r="A67" s="85"/>
      <c r="B67" s="85"/>
      <c r="C67" s="85"/>
      <c r="D67" s="85"/>
      <c r="E67" s="85"/>
      <c r="F67" s="85"/>
      <c r="G67" s="85"/>
      <c r="H67" s="85"/>
      <c r="I67" s="85"/>
      <c r="J67" s="85"/>
      <c r="K67" s="85"/>
      <c r="L67" s="85"/>
      <c r="M67" s="85"/>
      <c r="N67" s="85"/>
    </row>
    <row r="68" spans="1:14" ht="11.25" customHeight="1">
      <c r="A68" s="85"/>
      <c r="B68" s="85"/>
      <c r="C68" s="85"/>
      <c r="D68" s="85"/>
      <c r="E68" s="85"/>
      <c r="F68" s="85"/>
      <c r="G68" s="85"/>
      <c r="H68" s="85"/>
      <c r="I68" s="85"/>
      <c r="J68" s="85"/>
      <c r="K68" s="85"/>
      <c r="L68" s="85"/>
      <c r="M68" s="85"/>
      <c r="N68" s="85"/>
    </row>
    <row r="69" spans="1:14" ht="11.25" customHeight="1">
      <c r="A69" s="90" t="s">
        <v>47</v>
      </c>
      <c r="B69" s="90"/>
      <c r="C69" s="90"/>
      <c r="D69" s="90"/>
      <c r="E69" s="90"/>
      <c r="F69" s="90"/>
      <c r="G69" s="90"/>
      <c r="H69" s="90"/>
      <c r="I69" s="90"/>
      <c r="J69" s="90"/>
      <c r="K69" s="90"/>
      <c r="L69" s="90"/>
      <c r="M69" s="90"/>
      <c r="N69" s="90"/>
    </row>
    <row r="70" spans="1:14" ht="11.25" customHeight="1">
      <c r="A70" s="90" t="s">
        <v>504</v>
      </c>
      <c r="B70" s="90"/>
      <c r="C70" s="90"/>
      <c r="D70" s="90"/>
      <c r="E70" s="90"/>
      <c r="F70" s="90"/>
      <c r="G70" s="90"/>
      <c r="H70" s="90"/>
      <c r="I70" s="90"/>
      <c r="J70" s="90"/>
      <c r="K70" s="90"/>
      <c r="L70" s="90"/>
      <c r="M70" s="90"/>
      <c r="N70" s="90"/>
    </row>
    <row r="71" spans="1:14" ht="11.25" customHeight="1">
      <c r="A71" s="87"/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</row>
    <row r="72" spans="1:14" ht="11.25" customHeight="1">
      <c r="A72" s="90" t="s">
        <v>1</v>
      </c>
      <c r="B72" s="90"/>
      <c r="C72" s="90"/>
      <c r="D72" s="90"/>
      <c r="E72" s="90"/>
      <c r="F72" s="90"/>
      <c r="G72" s="90"/>
      <c r="H72" s="90"/>
      <c r="I72" s="90"/>
      <c r="J72" s="90"/>
      <c r="K72" s="90"/>
      <c r="L72" s="90"/>
      <c r="M72" s="90"/>
      <c r="N72" s="90"/>
    </row>
    <row r="73" spans="1:14" ht="11.25" customHeight="1">
      <c r="A73" s="88"/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</row>
    <row r="74" spans="1:14" ht="11.25" customHeight="1">
      <c r="A74" s="91" t="s">
        <v>146</v>
      </c>
      <c r="B74" s="91"/>
      <c r="C74" s="91"/>
      <c r="D74" s="30"/>
      <c r="E74" s="31" t="s">
        <v>505</v>
      </c>
      <c r="F74" s="32"/>
      <c r="G74" s="31" t="s">
        <v>506</v>
      </c>
      <c r="H74" s="32"/>
      <c r="I74" s="31" t="s">
        <v>507</v>
      </c>
      <c r="J74" s="32"/>
      <c r="K74" s="31" t="s">
        <v>508</v>
      </c>
      <c r="L74" s="32"/>
      <c r="M74" s="31" t="s">
        <v>509</v>
      </c>
      <c r="N74" s="32"/>
    </row>
    <row r="75" spans="1:14" ht="11.25" customHeight="1">
      <c r="A75" s="89" t="s">
        <v>526</v>
      </c>
      <c r="B75" s="89"/>
      <c r="C75" s="89"/>
      <c r="D75" s="23"/>
      <c r="E75" s="24"/>
      <c r="F75" s="25"/>
      <c r="G75" s="24"/>
      <c r="H75" s="25"/>
      <c r="I75" s="24"/>
      <c r="J75" s="25"/>
      <c r="K75" s="24"/>
      <c r="L75" s="25"/>
      <c r="M75" s="24"/>
      <c r="N75" s="25"/>
    </row>
    <row r="76" spans="1:14" ht="11.25" customHeight="1">
      <c r="A76" s="33" t="s">
        <v>43</v>
      </c>
      <c r="B76" s="34"/>
      <c r="C76" s="76"/>
      <c r="D76" s="23"/>
      <c r="E76" s="24"/>
      <c r="F76" s="25"/>
      <c r="G76" s="24"/>
      <c r="H76" s="25"/>
      <c r="I76" s="24"/>
      <c r="J76" s="25"/>
      <c r="K76" s="24"/>
      <c r="L76" s="25"/>
      <c r="M76" s="24"/>
      <c r="N76" s="25"/>
    </row>
    <row r="77" spans="1:14" ht="11.25" customHeight="1">
      <c r="A77" s="34" t="s">
        <v>44</v>
      </c>
      <c r="B77" s="34"/>
      <c r="C77" s="76"/>
      <c r="D77" s="23"/>
      <c r="E77" s="24">
        <v>10281</v>
      </c>
      <c r="F77" s="25"/>
      <c r="G77" s="24">
        <v>8832</v>
      </c>
      <c r="H77" s="25"/>
      <c r="I77" s="24">
        <v>10725</v>
      </c>
      <c r="J77" s="49" t="s">
        <v>8</v>
      </c>
      <c r="K77" s="24">
        <v>9253</v>
      </c>
      <c r="L77" s="25"/>
      <c r="M77" s="24">
        <v>10652</v>
      </c>
      <c r="N77" s="49" t="s">
        <v>8</v>
      </c>
    </row>
    <row r="78" spans="1:14" ht="11.25" customHeight="1">
      <c r="A78" s="34" t="s">
        <v>45</v>
      </c>
      <c r="B78" s="34"/>
      <c r="C78" s="76"/>
      <c r="D78" s="23"/>
      <c r="E78" s="24">
        <v>52000</v>
      </c>
      <c r="F78" s="25"/>
      <c r="G78" s="24">
        <v>50000</v>
      </c>
      <c r="H78" s="25"/>
      <c r="I78" s="24">
        <v>47000</v>
      </c>
      <c r="J78" s="25"/>
      <c r="K78" s="24">
        <v>50000</v>
      </c>
      <c r="L78" s="25"/>
      <c r="M78" s="24">
        <v>50000</v>
      </c>
      <c r="N78" s="25"/>
    </row>
    <row r="79" spans="1:14" ht="11.25" customHeight="1">
      <c r="A79" s="33" t="s">
        <v>529</v>
      </c>
      <c r="B79" s="34"/>
      <c r="C79" s="75"/>
      <c r="D79" s="23"/>
      <c r="E79" s="24"/>
      <c r="F79" s="25"/>
      <c r="G79" s="24"/>
      <c r="H79" s="25"/>
      <c r="I79" s="24"/>
      <c r="J79" s="25"/>
      <c r="K79" s="24"/>
      <c r="L79" s="25"/>
      <c r="M79" s="24"/>
      <c r="N79" s="25"/>
    </row>
    <row r="80" spans="1:14" ht="11.25" customHeight="1">
      <c r="A80" s="34" t="s">
        <v>530</v>
      </c>
      <c r="B80" s="34"/>
      <c r="C80" s="75"/>
      <c r="D80" s="23"/>
      <c r="E80" s="24">
        <v>1656000</v>
      </c>
      <c r="F80" s="25"/>
      <c r="G80" s="24">
        <v>2192000</v>
      </c>
      <c r="H80" s="25"/>
      <c r="I80" s="24">
        <v>2200000</v>
      </c>
      <c r="J80" s="35" t="s">
        <v>14</v>
      </c>
      <c r="K80" s="24">
        <v>2500000</v>
      </c>
      <c r="L80" s="25"/>
      <c r="M80" s="24">
        <v>2500000</v>
      </c>
      <c r="N80" s="25"/>
    </row>
    <row r="81" spans="1:14" ht="11.25" customHeight="1">
      <c r="A81" s="34" t="s">
        <v>531</v>
      </c>
      <c r="B81" s="34"/>
      <c r="C81" s="76"/>
      <c r="D81" s="23"/>
      <c r="E81" s="24"/>
      <c r="F81" s="25"/>
      <c r="G81" s="24"/>
      <c r="H81" s="25"/>
      <c r="I81" s="24"/>
      <c r="J81" s="25"/>
      <c r="K81" s="24"/>
      <c r="L81" s="25"/>
      <c r="M81" s="24"/>
      <c r="N81" s="25"/>
    </row>
    <row r="82" spans="1:14" ht="11.25" customHeight="1">
      <c r="A82" s="36" t="s">
        <v>7</v>
      </c>
      <c r="B82" s="34"/>
      <c r="C82" s="76"/>
      <c r="D82" s="23"/>
      <c r="E82" s="24">
        <v>6500</v>
      </c>
      <c r="F82" s="25"/>
      <c r="G82" s="24">
        <v>6500</v>
      </c>
      <c r="H82" s="25"/>
      <c r="I82" s="24">
        <v>6500</v>
      </c>
      <c r="J82" s="25"/>
      <c r="K82" s="24">
        <v>6500</v>
      </c>
      <c r="L82" s="25"/>
      <c r="M82" s="24">
        <v>6500</v>
      </c>
      <c r="N82" s="25"/>
    </row>
    <row r="83" spans="1:14" ht="11.25" customHeight="1">
      <c r="A83" s="36" t="s">
        <v>9</v>
      </c>
      <c r="B83" s="34"/>
      <c r="C83" s="76"/>
      <c r="D83" s="23"/>
      <c r="E83" s="24">
        <v>1600</v>
      </c>
      <c r="F83" s="25"/>
      <c r="G83" s="24">
        <v>1600</v>
      </c>
      <c r="H83" s="25"/>
      <c r="I83" s="24">
        <v>1600</v>
      </c>
      <c r="J83" s="25"/>
      <c r="K83" s="24">
        <v>1600</v>
      </c>
      <c r="L83" s="25"/>
      <c r="M83" s="24">
        <v>1600</v>
      </c>
      <c r="N83" s="25"/>
    </row>
    <row r="84" spans="1:14" ht="11.25" customHeight="1">
      <c r="A84" s="33" t="s">
        <v>49</v>
      </c>
      <c r="B84" s="34"/>
      <c r="C84" s="76"/>
      <c r="D84" s="23"/>
      <c r="E84" s="24"/>
      <c r="F84" s="25"/>
      <c r="G84" s="24"/>
      <c r="H84" s="25"/>
      <c r="I84" s="24"/>
      <c r="J84" s="25"/>
      <c r="K84" s="24"/>
      <c r="L84" s="25"/>
      <c r="M84" s="24"/>
      <c r="N84" s="25"/>
    </row>
    <row r="85" spans="1:14" ht="11.25" customHeight="1">
      <c r="A85" s="34" t="s">
        <v>50</v>
      </c>
      <c r="B85" s="34"/>
      <c r="C85" s="76"/>
      <c r="D85" s="23"/>
      <c r="E85" s="24">
        <v>2990657</v>
      </c>
      <c r="F85" s="25"/>
      <c r="G85" s="24">
        <v>2790184</v>
      </c>
      <c r="H85" s="25"/>
      <c r="I85" s="24">
        <v>3923456</v>
      </c>
      <c r="J85" s="35"/>
      <c r="K85" s="24">
        <v>3873474</v>
      </c>
      <c r="L85" s="25"/>
      <c r="M85" s="24">
        <v>2659272</v>
      </c>
      <c r="N85" s="35" t="s">
        <v>455</v>
      </c>
    </row>
    <row r="86" spans="1:14" ht="11.25" customHeight="1">
      <c r="A86" s="34" t="s">
        <v>51</v>
      </c>
      <c r="B86" s="34"/>
      <c r="C86" s="76"/>
      <c r="D86" s="23"/>
      <c r="E86" s="24">
        <v>41522</v>
      </c>
      <c r="F86" s="25"/>
      <c r="G86" s="24">
        <v>45317</v>
      </c>
      <c r="H86" s="25"/>
      <c r="I86" s="24">
        <v>45300</v>
      </c>
      <c r="J86" s="35"/>
      <c r="K86" s="24">
        <v>45300</v>
      </c>
      <c r="L86" s="25"/>
      <c r="M86" s="24">
        <v>31100</v>
      </c>
      <c r="N86" s="25"/>
    </row>
    <row r="87" spans="1:14" ht="11.25" customHeight="1">
      <c r="A87" s="34" t="s">
        <v>52</v>
      </c>
      <c r="B87" s="34"/>
      <c r="C87" s="76"/>
      <c r="D87" s="23"/>
      <c r="E87" s="42">
        <v>6502</v>
      </c>
      <c r="F87" s="25"/>
      <c r="G87" s="42">
        <v>6347</v>
      </c>
      <c r="H87" s="25"/>
      <c r="I87" s="42">
        <v>5768</v>
      </c>
      <c r="J87" s="35"/>
      <c r="K87" s="24">
        <v>6011</v>
      </c>
      <c r="L87" s="25"/>
      <c r="M87" s="24">
        <v>6010</v>
      </c>
      <c r="N87" s="25"/>
    </row>
    <row r="88" spans="1:14" ht="11.25" customHeight="1">
      <c r="A88" s="33" t="s">
        <v>532</v>
      </c>
      <c r="B88" s="34"/>
      <c r="C88" s="76"/>
      <c r="D88" s="23"/>
      <c r="E88" s="42">
        <v>200</v>
      </c>
      <c r="F88" s="25"/>
      <c r="G88" s="42">
        <v>200</v>
      </c>
      <c r="H88" s="25"/>
      <c r="I88" s="42">
        <v>200</v>
      </c>
      <c r="J88" s="25"/>
      <c r="K88" s="24">
        <v>200</v>
      </c>
      <c r="L88" s="25"/>
      <c r="M88" s="24">
        <v>200</v>
      </c>
      <c r="N88" s="25"/>
    </row>
    <row r="89" spans="1:14" ht="11.25" customHeight="1">
      <c r="A89" s="33" t="s">
        <v>533</v>
      </c>
      <c r="B89" s="34"/>
      <c r="C89" s="76" t="s">
        <v>18</v>
      </c>
      <c r="D89" s="23"/>
      <c r="E89" s="42">
        <v>42000</v>
      </c>
      <c r="F89" s="25"/>
      <c r="G89" s="42">
        <v>41000</v>
      </c>
      <c r="H89" s="25"/>
      <c r="I89" s="42">
        <v>46046</v>
      </c>
      <c r="J89" s="35"/>
      <c r="K89" s="24">
        <v>33000</v>
      </c>
      <c r="L89" s="25"/>
      <c r="M89" s="24">
        <v>35000</v>
      </c>
      <c r="N89" s="25"/>
    </row>
    <row r="90" spans="1:14" ht="11.25" customHeight="1">
      <c r="A90" s="33" t="s">
        <v>53</v>
      </c>
      <c r="B90" s="34"/>
      <c r="C90" s="76"/>
      <c r="D90" s="23"/>
      <c r="E90" s="42"/>
      <c r="F90" s="25"/>
      <c r="G90" s="42"/>
      <c r="H90" s="25"/>
      <c r="I90" s="42"/>
      <c r="J90" s="25"/>
      <c r="K90" s="24"/>
      <c r="L90" s="25"/>
      <c r="M90" s="24"/>
      <c r="N90" s="25"/>
    </row>
    <row r="91" spans="1:14" ht="11.25" customHeight="1">
      <c r="A91" s="34" t="s">
        <v>54</v>
      </c>
      <c r="B91" s="34"/>
      <c r="C91" s="76"/>
      <c r="D91" s="23"/>
      <c r="E91" s="52">
        <v>13202</v>
      </c>
      <c r="F91" s="28"/>
      <c r="G91" s="52">
        <v>14200</v>
      </c>
      <c r="H91" s="49" t="s">
        <v>8</v>
      </c>
      <c r="I91" s="52">
        <v>12500</v>
      </c>
      <c r="J91" s="49" t="s">
        <v>8</v>
      </c>
      <c r="K91" s="52">
        <v>11994</v>
      </c>
      <c r="L91" s="49" t="s">
        <v>8</v>
      </c>
      <c r="M91" s="52">
        <v>12000</v>
      </c>
      <c r="N91" s="49"/>
    </row>
    <row r="92" spans="1:14" ht="11.25" customHeight="1">
      <c r="A92" s="34" t="s">
        <v>534</v>
      </c>
      <c r="B92" s="34"/>
      <c r="C92" s="76"/>
      <c r="D92" s="23"/>
      <c r="E92" s="42"/>
      <c r="F92" s="25"/>
      <c r="G92" s="42"/>
      <c r="H92" s="25"/>
      <c r="I92" s="42"/>
      <c r="J92" s="25"/>
      <c r="K92" s="24"/>
      <c r="L92" s="25"/>
      <c r="M92" s="24"/>
      <c r="N92" s="25"/>
    </row>
    <row r="93" spans="1:14" ht="11.25" customHeight="1">
      <c r="A93" s="36" t="s">
        <v>7</v>
      </c>
      <c r="B93" s="34"/>
      <c r="C93" s="76"/>
      <c r="D93" s="23"/>
      <c r="E93" s="42">
        <v>12787</v>
      </c>
      <c r="F93" s="25"/>
      <c r="G93" s="42">
        <v>13825</v>
      </c>
      <c r="H93" s="25"/>
      <c r="I93" s="42">
        <v>12168</v>
      </c>
      <c r="J93" s="35" t="s">
        <v>8</v>
      </c>
      <c r="K93" s="24">
        <v>11675</v>
      </c>
      <c r="L93" s="25"/>
      <c r="M93" s="24">
        <v>11500</v>
      </c>
      <c r="N93" s="25"/>
    </row>
    <row r="94" spans="1:14" ht="11.25" customHeight="1">
      <c r="A94" s="36" t="s">
        <v>535</v>
      </c>
      <c r="B94" s="34"/>
      <c r="C94" s="76"/>
      <c r="D94" s="23"/>
      <c r="E94" s="52">
        <v>250</v>
      </c>
      <c r="F94" s="28"/>
      <c r="G94" s="52">
        <v>250</v>
      </c>
      <c r="H94" s="28"/>
      <c r="I94" s="52">
        <v>250</v>
      </c>
      <c r="J94" s="28"/>
      <c r="K94" s="27">
        <v>250</v>
      </c>
      <c r="L94" s="28"/>
      <c r="M94" s="27">
        <v>250</v>
      </c>
      <c r="N94" s="28"/>
    </row>
    <row r="95" spans="1:14" ht="11.25" customHeight="1">
      <c r="A95" s="33" t="s">
        <v>536</v>
      </c>
      <c r="B95" s="34"/>
      <c r="C95" s="76"/>
      <c r="D95" s="23"/>
      <c r="E95" s="42"/>
      <c r="F95" s="25"/>
      <c r="G95" s="42"/>
      <c r="H95" s="25"/>
      <c r="I95" s="42"/>
      <c r="J95" s="25"/>
      <c r="K95" s="24"/>
      <c r="L95" s="25"/>
      <c r="M95" s="24"/>
      <c r="N95" s="25"/>
    </row>
    <row r="96" spans="1:14" ht="11.25" customHeight="1">
      <c r="A96" s="34" t="s">
        <v>537</v>
      </c>
      <c r="B96" s="34"/>
      <c r="C96" s="76"/>
      <c r="D96" s="23"/>
      <c r="E96" s="42"/>
      <c r="F96" s="25"/>
      <c r="G96" s="42"/>
      <c r="H96" s="25"/>
      <c r="I96" s="42"/>
      <c r="J96" s="35"/>
      <c r="K96" s="24"/>
      <c r="L96" s="25"/>
      <c r="M96" s="24"/>
      <c r="N96" s="25"/>
    </row>
    <row r="97" spans="1:14" ht="11.25" customHeight="1">
      <c r="A97" s="36" t="s">
        <v>21</v>
      </c>
      <c r="B97" s="34"/>
      <c r="C97" s="76"/>
      <c r="D97" s="23"/>
      <c r="E97" s="42">
        <v>96000</v>
      </c>
      <c r="F97" s="25"/>
      <c r="G97" s="42">
        <v>123000</v>
      </c>
      <c r="H97" s="25"/>
      <c r="I97" s="42">
        <v>111113</v>
      </c>
      <c r="J97" s="35"/>
      <c r="K97" s="24">
        <v>174382</v>
      </c>
      <c r="L97" s="25"/>
      <c r="M97" s="24">
        <v>174000</v>
      </c>
      <c r="N97" s="25"/>
    </row>
    <row r="98" spans="1:14" ht="11.25" customHeight="1">
      <c r="A98" s="36" t="s">
        <v>538</v>
      </c>
      <c r="B98" s="34"/>
      <c r="C98" s="76"/>
      <c r="D98" s="23"/>
      <c r="E98" s="42">
        <f>(G98/G97)*E97</f>
        <v>51748.460276863436</v>
      </c>
      <c r="F98" s="25"/>
      <c r="G98" s="42">
        <f>(I98/I97)*G97</f>
        <v>66302.71472973128</v>
      </c>
      <c r="H98" s="25"/>
      <c r="I98" s="42">
        <f>(K98/K97)*I97</f>
        <v>59895.06944524091</v>
      </c>
      <c r="J98" s="35"/>
      <c r="K98" s="24">
        <v>94000</v>
      </c>
      <c r="L98" s="25"/>
      <c r="M98" s="24">
        <v>93800</v>
      </c>
      <c r="N98" s="25"/>
    </row>
    <row r="99" spans="1:14" ht="11.25" customHeight="1">
      <c r="A99" s="34" t="s">
        <v>539</v>
      </c>
      <c r="B99" s="34"/>
      <c r="C99" s="76"/>
      <c r="D99" s="23"/>
      <c r="E99" s="42">
        <v>4300</v>
      </c>
      <c r="F99" s="25"/>
      <c r="G99" s="42">
        <v>3162</v>
      </c>
      <c r="H99" s="25"/>
      <c r="I99" s="42">
        <v>1791</v>
      </c>
      <c r="J99" s="35"/>
      <c r="K99" s="24">
        <v>2645</v>
      </c>
      <c r="L99" s="25"/>
      <c r="M99" s="24">
        <v>2650</v>
      </c>
      <c r="N99" s="25"/>
    </row>
    <row r="100" spans="1:14" ht="11.25" customHeight="1">
      <c r="A100" s="33" t="s">
        <v>55</v>
      </c>
      <c r="B100" s="34"/>
      <c r="C100" s="76"/>
      <c r="D100" s="23"/>
      <c r="E100" s="42">
        <v>13</v>
      </c>
      <c r="F100" s="25"/>
      <c r="G100" s="42">
        <v>18</v>
      </c>
      <c r="H100" s="35"/>
      <c r="I100" s="42">
        <v>22</v>
      </c>
      <c r="J100" s="35"/>
      <c r="K100" s="24">
        <v>24</v>
      </c>
      <c r="L100" s="25"/>
      <c r="M100" s="24">
        <v>24</v>
      </c>
      <c r="N100" s="25"/>
    </row>
    <row r="101" spans="1:14" ht="11.25" customHeight="1">
      <c r="A101" s="33" t="s">
        <v>56</v>
      </c>
      <c r="B101" s="34"/>
      <c r="C101" s="76"/>
      <c r="D101" s="23"/>
      <c r="E101" s="24"/>
      <c r="F101" s="25"/>
      <c r="G101" s="24"/>
      <c r="H101" s="25"/>
      <c r="I101" s="24"/>
      <c r="J101" s="25"/>
      <c r="K101" s="24"/>
      <c r="L101" s="25"/>
      <c r="M101" s="24"/>
      <c r="N101" s="25"/>
    </row>
    <row r="102" spans="1:14" ht="11.25" customHeight="1">
      <c r="A102" s="34" t="s">
        <v>57</v>
      </c>
      <c r="B102" s="34"/>
      <c r="C102" s="75"/>
      <c r="D102" s="23"/>
      <c r="E102" s="27">
        <v>98590</v>
      </c>
      <c r="F102" s="28"/>
      <c r="G102" s="27">
        <v>100254</v>
      </c>
      <c r="H102" s="28"/>
      <c r="I102" s="27">
        <v>111432</v>
      </c>
      <c r="J102" s="49"/>
      <c r="K102" s="27">
        <v>136430</v>
      </c>
      <c r="L102" s="28"/>
      <c r="M102" s="27">
        <v>136000</v>
      </c>
      <c r="N102" s="28"/>
    </row>
    <row r="103" spans="1:14" ht="11.25" customHeight="1">
      <c r="A103" s="34" t="s">
        <v>534</v>
      </c>
      <c r="B103" s="34"/>
      <c r="C103" s="75"/>
      <c r="D103" s="23"/>
      <c r="E103" s="24"/>
      <c r="F103" s="25"/>
      <c r="G103" s="24"/>
      <c r="H103" s="25"/>
      <c r="I103" s="24"/>
      <c r="J103" s="25"/>
      <c r="K103" s="24"/>
      <c r="L103" s="25"/>
      <c r="M103" s="24"/>
      <c r="N103" s="25"/>
    </row>
    <row r="104" spans="1:14" ht="11.25" customHeight="1">
      <c r="A104" s="36" t="s">
        <v>7</v>
      </c>
      <c r="B104" s="34"/>
      <c r="C104" s="75"/>
      <c r="D104" s="23"/>
      <c r="E104" s="24">
        <v>187010</v>
      </c>
      <c r="F104" s="25"/>
      <c r="G104" s="24">
        <v>191777</v>
      </c>
      <c r="H104" s="25"/>
      <c r="I104" s="24">
        <v>197037</v>
      </c>
      <c r="J104" s="35" t="s">
        <v>8</v>
      </c>
      <c r="K104" s="24">
        <v>249434</v>
      </c>
      <c r="L104" s="25"/>
      <c r="M104" s="24">
        <v>250000</v>
      </c>
      <c r="N104" s="25"/>
    </row>
    <row r="105" spans="1:14" ht="11.25" customHeight="1">
      <c r="A105" s="36" t="s">
        <v>535</v>
      </c>
      <c r="B105" s="34"/>
      <c r="C105" s="75"/>
      <c r="D105" s="23"/>
      <c r="E105" s="27">
        <v>7000</v>
      </c>
      <c r="F105" s="28"/>
      <c r="G105" s="27">
        <v>7000</v>
      </c>
      <c r="H105" s="28"/>
      <c r="I105" s="27">
        <v>7000</v>
      </c>
      <c r="J105" s="28"/>
      <c r="K105" s="27">
        <v>7000</v>
      </c>
      <c r="L105" s="28"/>
      <c r="M105" s="27">
        <v>7000</v>
      </c>
      <c r="N105" s="28"/>
    </row>
    <row r="106" spans="1:14" ht="11.25" customHeight="1">
      <c r="A106" s="33" t="s">
        <v>540</v>
      </c>
      <c r="B106" s="34"/>
      <c r="C106" s="75"/>
      <c r="D106" s="23"/>
      <c r="E106" s="24">
        <v>27160</v>
      </c>
      <c r="F106" s="25"/>
      <c r="G106" s="24">
        <v>29805</v>
      </c>
      <c r="H106" s="25"/>
      <c r="I106" s="24">
        <v>20553</v>
      </c>
      <c r="J106" s="35"/>
      <c r="K106" s="24">
        <v>20000</v>
      </c>
      <c r="L106" s="25"/>
      <c r="M106" s="24">
        <v>20500</v>
      </c>
      <c r="N106" s="25"/>
    </row>
    <row r="107" spans="1:14" ht="11.25" customHeight="1">
      <c r="A107" s="89" t="s">
        <v>58</v>
      </c>
      <c r="B107" s="89"/>
      <c r="C107" s="89"/>
      <c r="D107" s="23"/>
      <c r="E107" s="24"/>
      <c r="F107" s="25"/>
      <c r="G107" s="24"/>
      <c r="H107" s="25"/>
      <c r="I107" s="24"/>
      <c r="J107" s="25"/>
      <c r="K107" s="24"/>
      <c r="L107" s="25"/>
      <c r="M107" s="24"/>
      <c r="N107" s="25"/>
    </row>
    <row r="108" spans="1:14" ht="11.25" customHeight="1">
      <c r="A108" s="33" t="s">
        <v>59</v>
      </c>
      <c r="B108" s="34"/>
      <c r="C108" s="75"/>
      <c r="D108" s="23"/>
      <c r="E108" s="24"/>
      <c r="F108" s="25"/>
      <c r="G108" s="24"/>
      <c r="H108" s="25"/>
      <c r="I108" s="24"/>
      <c r="J108" s="25"/>
      <c r="K108" s="24"/>
      <c r="L108" s="25"/>
      <c r="M108" s="24"/>
      <c r="N108" s="25"/>
    </row>
    <row r="109" spans="1:14" ht="11.25" customHeight="1">
      <c r="A109" s="34" t="s">
        <v>541</v>
      </c>
      <c r="B109" s="34"/>
      <c r="C109" s="76"/>
      <c r="D109" s="23"/>
      <c r="E109" s="24">
        <v>3950000</v>
      </c>
      <c r="F109" s="25"/>
      <c r="G109" s="24">
        <v>3950000</v>
      </c>
      <c r="H109" s="25"/>
      <c r="I109" s="24">
        <v>3950000</v>
      </c>
      <c r="J109" s="25"/>
      <c r="K109" s="24">
        <v>3950000</v>
      </c>
      <c r="L109" s="25"/>
      <c r="M109" s="24">
        <v>3950000</v>
      </c>
      <c r="N109" s="25"/>
    </row>
    <row r="110" spans="1:14" ht="11.25" customHeight="1">
      <c r="A110" s="34" t="s">
        <v>60</v>
      </c>
      <c r="B110" s="34"/>
      <c r="C110" s="76"/>
      <c r="D110" s="23"/>
      <c r="E110" s="24">
        <v>188386</v>
      </c>
      <c r="F110" s="25"/>
      <c r="G110" s="24">
        <v>209332</v>
      </c>
      <c r="H110" s="25"/>
      <c r="I110" s="24">
        <v>172695</v>
      </c>
      <c r="J110" s="35"/>
      <c r="K110" s="24">
        <v>194732</v>
      </c>
      <c r="L110" s="25"/>
      <c r="M110" s="24">
        <v>194750</v>
      </c>
      <c r="N110" s="35" t="s">
        <v>455</v>
      </c>
    </row>
    <row r="111" spans="1:14" ht="11.25" customHeight="1">
      <c r="A111" s="33" t="s">
        <v>61</v>
      </c>
      <c r="B111" s="34"/>
      <c r="C111" s="75"/>
      <c r="D111" s="26"/>
      <c r="E111" s="52"/>
      <c r="F111" s="53"/>
      <c r="G111" s="52"/>
      <c r="H111" s="53"/>
      <c r="I111" s="52"/>
      <c r="J111" s="53"/>
      <c r="K111" s="52"/>
      <c r="L111" s="28"/>
      <c r="M111" s="52"/>
      <c r="N111" s="28"/>
    </row>
    <row r="112" spans="1:14" ht="11.25" customHeight="1">
      <c r="A112" s="34" t="s">
        <v>62</v>
      </c>
      <c r="B112" s="34"/>
      <c r="C112" s="76"/>
      <c r="D112" s="26"/>
      <c r="E112" s="27">
        <v>48789</v>
      </c>
      <c r="F112" s="28"/>
      <c r="G112" s="27">
        <v>55462</v>
      </c>
      <c r="H112" s="28"/>
      <c r="I112" s="27">
        <v>63882</v>
      </c>
      <c r="J112" s="49"/>
      <c r="K112" s="27">
        <v>63953</v>
      </c>
      <c r="L112" s="28"/>
      <c r="M112" s="27">
        <v>64000</v>
      </c>
      <c r="N112" s="28"/>
    </row>
    <row r="113" spans="1:14" ht="11.25" customHeight="1">
      <c r="A113" s="34" t="s">
        <v>63</v>
      </c>
      <c r="B113" s="34"/>
      <c r="C113" s="76"/>
      <c r="D113" s="23"/>
      <c r="E113" s="24">
        <v>44906</v>
      </c>
      <c r="F113" s="25"/>
      <c r="G113" s="24">
        <v>53741</v>
      </c>
      <c r="H113" s="25"/>
      <c r="I113" s="24">
        <v>54790</v>
      </c>
      <c r="J113" s="35"/>
      <c r="K113" s="24">
        <v>54895</v>
      </c>
      <c r="L113" s="25"/>
      <c r="M113" s="24">
        <v>55000</v>
      </c>
      <c r="N113" s="25"/>
    </row>
    <row r="114" spans="1:14" ht="11.25" customHeight="1">
      <c r="A114" s="34" t="s">
        <v>542</v>
      </c>
      <c r="B114" s="34"/>
      <c r="C114" s="75"/>
      <c r="D114" s="23"/>
      <c r="E114" s="24">
        <v>65000</v>
      </c>
      <c r="F114" s="25"/>
      <c r="G114" s="24">
        <v>65000</v>
      </c>
      <c r="H114" s="25"/>
      <c r="I114" s="24">
        <v>65000</v>
      </c>
      <c r="J114" s="25"/>
      <c r="K114" s="24">
        <v>65000</v>
      </c>
      <c r="L114" s="25"/>
      <c r="M114" s="24">
        <v>65000</v>
      </c>
      <c r="N114" s="25"/>
    </row>
    <row r="115" spans="1:14" ht="11.25" customHeight="1">
      <c r="A115" s="33" t="s">
        <v>543</v>
      </c>
      <c r="B115" s="34"/>
      <c r="C115" s="75"/>
      <c r="D115" s="23"/>
      <c r="E115" s="24">
        <v>35000</v>
      </c>
      <c r="F115" s="25"/>
      <c r="G115" s="24">
        <v>35000</v>
      </c>
      <c r="H115" s="25"/>
      <c r="I115" s="24">
        <v>35000</v>
      </c>
      <c r="J115" s="25"/>
      <c r="K115" s="24">
        <v>35000</v>
      </c>
      <c r="L115" s="25"/>
      <c r="M115" s="24">
        <v>35000</v>
      </c>
      <c r="N115" s="25"/>
    </row>
    <row r="116" spans="1:14" ht="11.25" customHeight="1">
      <c r="A116" s="33" t="s">
        <v>64</v>
      </c>
      <c r="B116" s="34"/>
      <c r="C116" s="76" t="s">
        <v>22</v>
      </c>
      <c r="D116" s="23"/>
      <c r="E116" s="24">
        <v>40270</v>
      </c>
      <c r="F116" s="25"/>
      <c r="G116" s="24">
        <v>39208</v>
      </c>
      <c r="H116" s="25"/>
      <c r="I116" s="24">
        <v>38927</v>
      </c>
      <c r="J116" s="35"/>
      <c r="K116" s="24">
        <v>38027</v>
      </c>
      <c r="L116" s="25"/>
      <c r="M116" s="24">
        <v>38000</v>
      </c>
      <c r="N116" s="25"/>
    </row>
    <row r="117" spans="1:14" ht="11.25" customHeight="1">
      <c r="A117" s="33" t="s">
        <v>65</v>
      </c>
      <c r="B117" s="34"/>
      <c r="C117" s="75"/>
      <c r="D117" s="26"/>
      <c r="E117" s="52"/>
      <c r="F117" s="53"/>
      <c r="G117" s="52"/>
      <c r="H117" s="53"/>
      <c r="I117" s="52"/>
      <c r="J117" s="25"/>
      <c r="K117" s="24"/>
      <c r="L117" s="25"/>
      <c r="M117" s="24"/>
      <c r="N117" s="25"/>
    </row>
    <row r="118" spans="1:14" ht="11.25" customHeight="1">
      <c r="A118" s="34" t="s">
        <v>66</v>
      </c>
      <c r="B118" s="34"/>
      <c r="C118" s="76"/>
      <c r="D118" s="26"/>
      <c r="E118" s="27">
        <v>274623</v>
      </c>
      <c r="F118" s="28"/>
      <c r="G118" s="27">
        <v>273975</v>
      </c>
      <c r="H118" s="28"/>
      <c r="I118" s="27">
        <v>160381</v>
      </c>
      <c r="J118" s="35"/>
      <c r="K118" s="24">
        <v>174909</v>
      </c>
      <c r="L118" s="25"/>
      <c r="M118" s="24">
        <v>175000</v>
      </c>
      <c r="N118" s="25"/>
    </row>
    <row r="119" spans="1:14" ht="11.25" customHeight="1">
      <c r="A119" s="34" t="s">
        <v>67</v>
      </c>
      <c r="B119" s="34"/>
      <c r="C119" s="76"/>
      <c r="D119" s="23"/>
      <c r="E119" s="24"/>
      <c r="F119" s="25"/>
      <c r="G119" s="24"/>
      <c r="H119" s="25"/>
      <c r="I119" s="24"/>
      <c r="J119" s="25"/>
      <c r="K119" s="24"/>
      <c r="L119" s="25"/>
      <c r="M119" s="24"/>
      <c r="N119" s="25"/>
    </row>
    <row r="120" spans="1:14" ht="11.25" customHeight="1">
      <c r="A120" s="36" t="s">
        <v>62</v>
      </c>
      <c r="B120" s="34"/>
      <c r="C120" s="75"/>
      <c r="D120" s="23"/>
      <c r="E120" s="24">
        <v>3598326</v>
      </c>
      <c r="F120" s="25"/>
      <c r="G120" s="24">
        <v>3740815</v>
      </c>
      <c r="H120" s="35" t="s">
        <v>8</v>
      </c>
      <c r="I120" s="24">
        <v>4146511</v>
      </c>
      <c r="J120" s="35"/>
      <c r="K120" s="24">
        <v>3953455</v>
      </c>
      <c r="L120" s="25"/>
      <c r="M120" s="24">
        <v>3954000</v>
      </c>
      <c r="N120" s="35" t="s">
        <v>455</v>
      </c>
    </row>
    <row r="121" spans="1:14" ht="11.25" customHeight="1">
      <c r="A121" s="36" t="s">
        <v>63</v>
      </c>
      <c r="B121" s="34"/>
      <c r="C121" s="76"/>
      <c r="D121" s="23"/>
      <c r="E121" s="24">
        <v>1516700</v>
      </c>
      <c r="F121" s="25"/>
      <c r="G121" s="24">
        <v>1639673</v>
      </c>
      <c r="H121" s="35" t="s">
        <v>8</v>
      </c>
      <c r="I121" s="24">
        <v>1817419</v>
      </c>
      <c r="J121" s="35"/>
      <c r="K121" s="24">
        <v>1708457</v>
      </c>
      <c r="L121" s="25"/>
      <c r="M121" s="24">
        <v>1708500</v>
      </c>
      <c r="N121" s="35" t="s">
        <v>455</v>
      </c>
    </row>
    <row r="122" spans="1:14" ht="11.25" customHeight="1">
      <c r="A122" s="36" t="s">
        <v>512</v>
      </c>
      <c r="B122" s="34"/>
      <c r="C122" s="75"/>
      <c r="D122" s="23"/>
      <c r="E122" s="38">
        <v>1156593</v>
      </c>
      <c r="F122" s="39"/>
      <c r="G122" s="38">
        <v>1390636</v>
      </c>
      <c r="H122" s="39"/>
      <c r="I122" s="38">
        <v>1437399</v>
      </c>
      <c r="J122" s="40"/>
      <c r="K122" s="38">
        <v>1444159</v>
      </c>
      <c r="L122" s="39"/>
      <c r="M122" s="38">
        <v>1444200</v>
      </c>
      <c r="N122" s="40" t="s">
        <v>455</v>
      </c>
    </row>
    <row r="123" spans="1:14" ht="11.25" customHeight="1">
      <c r="A123" s="33" t="s">
        <v>544</v>
      </c>
      <c r="B123" s="34"/>
      <c r="C123" s="76"/>
      <c r="D123" s="23"/>
      <c r="E123" s="27"/>
      <c r="F123" s="28"/>
      <c r="G123" s="27"/>
      <c r="H123" s="28"/>
      <c r="I123" s="27"/>
      <c r="J123" s="28"/>
      <c r="K123" s="27"/>
      <c r="L123" s="28"/>
      <c r="M123" s="27"/>
      <c r="N123" s="28"/>
    </row>
    <row r="124" spans="1:14" ht="11.25" customHeight="1">
      <c r="A124" s="34" t="s">
        <v>68</v>
      </c>
      <c r="B124" s="34"/>
      <c r="C124" s="76" t="s">
        <v>69</v>
      </c>
      <c r="D124" s="23"/>
      <c r="E124" s="24">
        <v>900</v>
      </c>
      <c r="F124" s="35" t="s">
        <v>455</v>
      </c>
      <c r="G124" s="24">
        <v>1000</v>
      </c>
      <c r="H124" s="35" t="s">
        <v>455</v>
      </c>
      <c r="I124" s="24">
        <v>700</v>
      </c>
      <c r="J124" s="35"/>
      <c r="K124" s="24">
        <v>500</v>
      </c>
      <c r="L124" s="35" t="s">
        <v>455</v>
      </c>
      <c r="M124" s="24">
        <v>500</v>
      </c>
      <c r="N124" s="35"/>
    </row>
    <row r="125" spans="1:14" ht="11.25" customHeight="1">
      <c r="A125" s="34" t="s">
        <v>545</v>
      </c>
      <c r="B125" s="34"/>
      <c r="C125" s="76" t="s">
        <v>19</v>
      </c>
      <c r="D125" s="23"/>
      <c r="E125" s="46">
        <v>600</v>
      </c>
      <c r="F125" s="44"/>
      <c r="G125" s="46">
        <v>600</v>
      </c>
      <c r="H125" s="44"/>
      <c r="I125" s="46">
        <v>600</v>
      </c>
      <c r="J125" s="44"/>
      <c r="K125" s="46">
        <v>600</v>
      </c>
      <c r="L125" s="44"/>
      <c r="M125" s="46">
        <v>600</v>
      </c>
      <c r="N125" s="44"/>
    </row>
    <row r="126" spans="1:14" ht="11.25" customHeight="1">
      <c r="A126" s="36" t="s">
        <v>546</v>
      </c>
      <c r="B126" s="34"/>
      <c r="C126" s="76" t="s">
        <v>19</v>
      </c>
      <c r="D126" s="26"/>
      <c r="E126" s="27">
        <f>SUM(E124:E125)</f>
        <v>1500</v>
      </c>
      <c r="F126" s="49" t="s">
        <v>455</v>
      </c>
      <c r="G126" s="27">
        <f>SUM(G124:G125)</f>
        <v>1600</v>
      </c>
      <c r="H126" s="49" t="s">
        <v>455</v>
      </c>
      <c r="I126" s="27">
        <f>SUM(I124:I125)</f>
        <v>1300</v>
      </c>
      <c r="J126" s="49"/>
      <c r="K126" s="27">
        <f>SUM(K124:K125)</f>
        <v>1100</v>
      </c>
      <c r="L126" s="28"/>
      <c r="M126" s="27">
        <f>SUM(M124:M125)</f>
        <v>1100</v>
      </c>
      <c r="N126" s="28"/>
    </row>
    <row r="127" spans="1:14" ht="11.25" customHeight="1">
      <c r="A127" s="33" t="s">
        <v>548</v>
      </c>
      <c r="B127" s="34"/>
      <c r="C127" s="76"/>
      <c r="D127" s="26"/>
      <c r="E127" s="27"/>
      <c r="F127" s="28"/>
      <c r="G127" s="27"/>
      <c r="H127" s="28"/>
      <c r="I127" s="27"/>
      <c r="J127" s="28"/>
      <c r="K127" s="27"/>
      <c r="L127" s="28"/>
      <c r="M127" s="27"/>
      <c r="N127" s="28"/>
    </row>
    <row r="128" spans="1:14" ht="11.25" customHeight="1">
      <c r="A128" s="34" t="s">
        <v>62</v>
      </c>
      <c r="B128" s="34"/>
      <c r="C128" s="76"/>
      <c r="D128" s="23"/>
      <c r="E128" s="24">
        <v>14601</v>
      </c>
      <c r="F128" s="25"/>
      <c r="G128" s="24">
        <v>10164</v>
      </c>
      <c r="H128" s="25"/>
      <c r="I128" s="24">
        <v>10010</v>
      </c>
      <c r="J128" s="35"/>
      <c r="K128" s="24">
        <v>8030</v>
      </c>
      <c r="L128" s="25"/>
      <c r="M128" s="24">
        <v>8030</v>
      </c>
      <c r="N128" s="25"/>
    </row>
    <row r="129" spans="1:14" ht="11.25" customHeight="1">
      <c r="A129" s="34" t="s">
        <v>63</v>
      </c>
      <c r="B129" s="34"/>
      <c r="C129" s="76"/>
      <c r="D129" s="23"/>
      <c r="E129" s="24">
        <v>7867</v>
      </c>
      <c r="F129" s="25"/>
      <c r="G129" s="24">
        <v>7201</v>
      </c>
      <c r="H129" s="25"/>
      <c r="I129" s="24">
        <v>6976</v>
      </c>
      <c r="J129" s="35"/>
      <c r="K129" s="24">
        <v>5835</v>
      </c>
      <c r="L129" s="25"/>
      <c r="M129" s="24">
        <v>5840</v>
      </c>
      <c r="N129" s="25"/>
    </row>
    <row r="130" spans="1:14" ht="11.25" customHeight="1">
      <c r="A130" s="34" t="s">
        <v>542</v>
      </c>
      <c r="B130" s="34"/>
      <c r="C130" s="76"/>
      <c r="D130" s="50"/>
      <c r="E130" s="46">
        <v>13100</v>
      </c>
      <c r="F130" s="44"/>
      <c r="G130" s="46">
        <v>131000</v>
      </c>
      <c r="H130" s="44"/>
      <c r="I130" s="46">
        <v>13100</v>
      </c>
      <c r="J130" s="44"/>
      <c r="K130" s="46">
        <v>13100</v>
      </c>
      <c r="L130" s="44"/>
      <c r="M130" s="46">
        <v>13100</v>
      </c>
      <c r="N130" s="44"/>
    </row>
    <row r="131" spans="1:14" ht="11.25" customHeight="1">
      <c r="A131" s="92" t="s">
        <v>46</v>
      </c>
      <c r="B131" s="92"/>
      <c r="C131" s="92"/>
      <c r="D131" s="92"/>
      <c r="E131" s="92"/>
      <c r="F131" s="92"/>
      <c r="G131" s="92"/>
      <c r="H131" s="92"/>
      <c r="I131" s="92"/>
      <c r="J131" s="92"/>
      <c r="K131" s="92"/>
      <c r="L131" s="92"/>
      <c r="M131" s="92"/>
      <c r="N131" s="92"/>
    </row>
    <row r="132" spans="1:14" ht="11.25" customHeight="1">
      <c r="A132" s="85"/>
      <c r="B132" s="85"/>
      <c r="C132" s="85"/>
      <c r="D132" s="85"/>
      <c r="E132" s="85"/>
      <c r="F132" s="85"/>
      <c r="G132" s="85"/>
      <c r="H132" s="85"/>
      <c r="I132" s="85"/>
      <c r="J132" s="85"/>
      <c r="K132" s="85"/>
      <c r="L132" s="85"/>
      <c r="M132" s="85"/>
      <c r="N132" s="85"/>
    </row>
    <row r="133" spans="1:14" ht="11.25" customHeight="1">
      <c r="A133" s="85"/>
      <c r="B133" s="85"/>
      <c r="C133" s="85"/>
      <c r="D133" s="85"/>
      <c r="E133" s="85"/>
      <c r="F133" s="85"/>
      <c r="G133" s="85"/>
      <c r="H133" s="85"/>
      <c r="I133" s="85"/>
      <c r="J133" s="85"/>
      <c r="K133" s="85"/>
      <c r="L133" s="85"/>
      <c r="M133" s="85"/>
      <c r="N133" s="85"/>
    </row>
    <row r="134" spans="1:14" ht="11.25" customHeight="1">
      <c r="A134" s="85"/>
      <c r="B134" s="85"/>
      <c r="C134" s="85"/>
      <c r="D134" s="85"/>
      <c r="E134" s="85"/>
      <c r="F134" s="85"/>
      <c r="G134" s="85"/>
      <c r="H134" s="85"/>
      <c r="I134" s="85"/>
      <c r="J134" s="85"/>
      <c r="K134" s="85"/>
      <c r="L134" s="85"/>
      <c r="M134" s="85"/>
      <c r="N134" s="85"/>
    </row>
    <row r="135" spans="1:14" ht="11.25" customHeight="1">
      <c r="A135" s="85"/>
      <c r="B135" s="85"/>
      <c r="C135" s="85"/>
      <c r="D135" s="85"/>
      <c r="E135" s="85"/>
      <c r="F135" s="85"/>
      <c r="G135" s="85"/>
      <c r="H135" s="85"/>
      <c r="I135" s="85"/>
      <c r="J135" s="85"/>
      <c r="K135" s="85"/>
      <c r="L135" s="85"/>
      <c r="M135" s="85"/>
      <c r="N135" s="85"/>
    </row>
    <row r="136" spans="1:14" ht="11.25" customHeight="1">
      <c r="A136" s="85"/>
      <c r="B136" s="85"/>
      <c r="C136" s="85"/>
      <c r="D136" s="85"/>
      <c r="E136" s="85"/>
      <c r="F136" s="85"/>
      <c r="G136" s="85"/>
      <c r="H136" s="85"/>
      <c r="I136" s="85"/>
      <c r="J136" s="85"/>
      <c r="K136" s="85"/>
      <c r="L136" s="85"/>
      <c r="M136" s="85"/>
      <c r="N136" s="85"/>
    </row>
    <row r="137" spans="1:14" ht="11.25" customHeight="1">
      <c r="A137" s="90" t="s">
        <v>47</v>
      </c>
      <c r="B137" s="90"/>
      <c r="C137" s="90"/>
      <c r="D137" s="90"/>
      <c r="E137" s="90"/>
      <c r="F137" s="90"/>
      <c r="G137" s="90"/>
      <c r="H137" s="90"/>
      <c r="I137" s="90"/>
      <c r="J137" s="90"/>
      <c r="K137" s="90"/>
      <c r="L137" s="90"/>
      <c r="M137" s="90"/>
      <c r="N137" s="90"/>
    </row>
    <row r="138" spans="1:14" ht="11.25" customHeight="1">
      <c r="A138" s="90" t="s">
        <v>504</v>
      </c>
      <c r="B138" s="90"/>
      <c r="C138" s="90"/>
      <c r="D138" s="90"/>
      <c r="E138" s="90"/>
      <c r="F138" s="90"/>
      <c r="G138" s="90"/>
      <c r="H138" s="90"/>
      <c r="I138" s="90"/>
      <c r="J138" s="90"/>
      <c r="K138" s="90"/>
      <c r="L138" s="90"/>
      <c r="M138" s="90"/>
      <c r="N138" s="90"/>
    </row>
    <row r="139" spans="1:14" ht="11.25" customHeight="1">
      <c r="A139" s="87"/>
      <c r="B139" s="87"/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</row>
    <row r="140" spans="1:14" ht="11.25" customHeight="1">
      <c r="A140" s="90" t="s">
        <v>1</v>
      </c>
      <c r="B140" s="90"/>
      <c r="C140" s="90"/>
      <c r="D140" s="90"/>
      <c r="E140" s="90"/>
      <c r="F140" s="90"/>
      <c r="G140" s="90"/>
      <c r="H140" s="90"/>
      <c r="I140" s="90"/>
      <c r="J140" s="90"/>
      <c r="K140" s="90"/>
      <c r="L140" s="90"/>
      <c r="M140" s="90"/>
      <c r="N140" s="90"/>
    </row>
    <row r="141" spans="1:14" ht="11.25" customHeight="1">
      <c r="A141" s="88"/>
      <c r="B141" s="88"/>
      <c r="C141" s="88"/>
      <c r="D141" s="88"/>
      <c r="E141" s="88"/>
      <c r="F141" s="88"/>
      <c r="G141" s="88"/>
      <c r="H141" s="88"/>
      <c r="I141" s="88"/>
      <c r="J141" s="88"/>
      <c r="K141" s="88"/>
      <c r="L141" s="88"/>
      <c r="M141" s="88"/>
      <c r="N141" s="88"/>
    </row>
    <row r="142" spans="1:14" ht="11.25" customHeight="1">
      <c r="A142" s="91" t="s">
        <v>146</v>
      </c>
      <c r="B142" s="91"/>
      <c r="C142" s="91"/>
      <c r="D142" s="30"/>
      <c r="E142" s="31" t="s">
        <v>505</v>
      </c>
      <c r="F142" s="32"/>
      <c r="G142" s="31" t="s">
        <v>506</v>
      </c>
      <c r="H142" s="32"/>
      <c r="I142" s="31" t="s">
        <v>507</v>
      </c>
      <c r="J142" s="32"/>
      <c r="K142" s="31" t="s">
        <v>508</v>
      </c>
      <c r="L142" s="32"/>
      <c r="M142" s="31" t="s">
        <v>509</v>
      </c>
      <c r="N142" s="32"/>
    </row>
    <row r="143" spans="1:14" ht="11.25" customHeight="1">
      <c r="A143" s="89" t="s">
        <v>547</v>
      </c>
      <c r="B143" s="89"/>
      <c r="C143" s="89"/>
      <c r="D143" s="23"/>
      <c r="E143" s="24"/>
      <c r="F143" s="25"/>
      <c r="G143" s="24"/>
      <c r="H143" s="25"/>
      <c r="I143" s="24"/>
      <c r="J143" s="25"/>
      <c r="K143" s="24"/>
      <c r="L143" s="25"/>
      <c r="M143" s="24"/>
      <c r="N143" s="25"/>
    </row>
    <row r="144" spans="1:14" ht="11.25" customHeight="1">
      <c r="A144" s="33" t="s">
        <v>70</v>
      </c>
      <c r="B144" s="34"/>
      <c r="C144" s="76"/>
      <c r="D144" s="23"/>
      <c r="E144" s="24"/>
      <c r="F144" s="25"/>
      <c r="G144" s="24"/>
      <c r="H144" s="25"/>
      <c r="I144" s="24"/>
      <c r="J144" s="25"/>
      <c r="K144" s="24"/>
      <c r="L144" s="25"/>
      <c r="M144" s="24"/>
      <c r="N144" s="25"/>
    </row>
    <row r="145" spans="1:14" ht="11.25" customHeight="1">
      <c r="A145" s="34" t="s">
        <v>62</v>
      </c>
      <c r="B145" s="34"/>
      <c r="C145" s="76"/>
      <c r="D145" s="26"/>
      <c r="E145" s="38">
        <v>220000</v>
      </c>
      <c r="F145" s="39"/>
      <c r="G145" s="38">
        <v>227215</v>
      </c>
      <c r="H145" s="40"/>
      <c r="I145" s="38">
        <v>150000</v>
      </c>
      <c r="J145" s="40"/>
      <c r="K145" s="38">
        <v>150000</v>
      </c>
      <c r="L145" s="39"/>
      <c r="M145" s="38">
        <v>150000</v>
      </c>
      <c r="N145" s="39"/>
    </row>
    <row r="146" spans="1:14" ht="11.25" customHeight="1">
      <c r="A146" s="34" t="s">
        <v>549</v>
      </c>
      <c r="B146" s="34"/>
      <c r="C146" s="76"/>
      <c r="D146" s="26"/>
      <c r="E146" s="27"/>
      <c r="F146" s="28"/>
      <c r="G146" s="27"/>
      <c r="H146" s="28"/>
      <c r="I146" s="27"/>
      <c r="J146" s="28"/>
      <c r="K146" s="27"/>
      <c r="L146" s="28"/>
      <c r="M146" s="27"/>
      <c r="N146" s="28"/>
    </row>
    <row r="147" spans="1:14" ht="11.25" customHeight="1">
      <c r="A147" s="36" t="s">
        <v>71</v>
      </c>
      <c r="B147" s="34"/>
      <c r="C147" s="76"/>
      <c r="D147" s="26"/>
      <c r="E147" s="27">
        <v>122000</v>
      </c>
      <c r="F147" s="28"/>
      <c r="G147" s="27">
        <v>117715</v>
      </c>
      <c r="H147" s="49" t="s">
        <v>455</v>
      </c>
      <c r="I147" s="27">
        <v>75000</v>
      </c>
      <c r="J147" s="49" t="s">
        <v>455</v>
      </c>
      <c r="K147" s="27">
        <v>75000</v>
      </c>
      <c r="L147" s="49" t="s">
        <v>455</v>
      </c>
      <c r="M147" s="27">
        <v>75000</v>
      </c>
      <c r="N147" s="49"/>
    </row>
    <row r="148" spans="1:14" ht="11.25" customHeight="1">
      <c r="A148" s="36" t="s">
        <v>550</v>
      </c>
      <c r="B148" s="34"/>
      <c r="C148" s="76"/>
      <c r="D148" s="26"/>
      <c r="E148" s="27">
        <v>5000</v>
      </c>
      <c r="F148" s="28"/>
      <c r="G148" s="27">
        <v>5000</v>
      </c>
      <c r="H148" s="28"/>
      <c r="I148" s="27">
        <v>5000</v>
      </c>
      <c r="J148" s="28"/>
      <c r="K148" s="27">
        <v>5000</v>
      </c>
      <c r="L148" s="28"/>
      <c r="M148" s="27">
        <v>5000</v>
      </c>
      <c r="N148" s="28"/>
    </row>
    <row r="149" spans="1:14" ht="11.25" customHeight="1">
      <c r="A149" s="36" t="s">
        <v>72</v>
      </c>
      <c r="B149" s="34"/>
      <c r="C149" s="76"/>
      <c r="D149" s="26"/>
      <c r="E149" s="46">
        <v>500</v>
      </c>
      <c r="F149" s="44"/>
      <c r="G149" s="46">
        <v>500</v>
      </c>
      <c r="H149" s="44"/>
      <c r="I149" s="46">
        <v>500</v>
      </c>
      <c r="J149" s="44"/>
      <c r="K149" s="46">
        <v>500</v>
      </c>
      <c r="L149" s="44"/>
      <c r="M149" s="46">
        <v>500</v>
      </c>
      <c r="N149" s="44"/>
    </row>
    <row r="150" spans="1:14" ht="11.25" customHeight="1">
      <c r="A150" s="41" t="s">
        <v>20</v>
      </c>
      <c r="B150" s="34"/>
      <c r="C150" s="76"/>
      <c r="D150" s="26"/>
      <c r="E150" s="27">
        <f>ROUND(SUM(E147:E149),-3)</f>
        <v>128000</v>
      </c>
      <c r="F150" s="49"/>
      <c r="G150" s="27">
        <f>SUM(G147:G149)</f>
        <v>123215</v>
      </c>
      <c r="H150" s="49" t="s">
        <v>28</v>
      </c>
      <c r="I150" s="27">
        <f>SUM(I147:I149)</f>
        <v>80500</v>
      </c>
      <c r="J150" s="49" t="s">
        <v>455</v>
      </c>
      <c r="K150" s="27">
        <f>SUM(K147:K149)</f>
        <v>80500</v>
      </c>
      <c r="L150" s="49" t="s">
        <v>455</v>
      </c>
      <c r="M150" s="27">
        <f>SUM(M147:M149)</f>
        <v>80500</v>
      </c>
      <c r="N150" s="49"/>
    </row>
    <row r="151" spans="1:14" ht="11.25" customHeight="1">
      <c r="A151" s="33" t="s">
        <v>73</v>
      </c>
      <c r="B151" s="34"/>
      <c r="C151" s="76"/>
      <c r="D151" s="23"/>
      <c r="E151" s="24"/>
      <c r="F151" s="25"/>
      <c r="G151" s="24"/>
      <c r="H151" s="25"/>
      <c r="I151" s="24"/>
      <c r="J151" s="25"/>
      <c r="K151" s="24"/>
      <c r="L151" s="25"/>
      <c r="M151" s="24"/>
      <c r="N151" s="25"/>
    </row>
    <row r="152" spans="1:14" ht="11.25" customHeight="1">
      <c r="A152" s="34" t="s">
        <v>12</v>
      </c>
      <c r="B152" s="34"/>
      <c r="C152" s="76"/>
      <c r="D152" s="26"/>
      <c r="E152" s="38">
        <v>98000</v>
      </c>
      <c r="F152" s="39"/>
      <c r="G152" s="38">
        <v>130976</v>
      </c>
      <c r="H152" s="39"/>
      <c r="I152" s="38">
        <v>124021</v>
      </c>
      <c r="J152" s="40"/>
      <c r="K152" s="38">
        <v>131975</v>
      </c>
      <c r="L152" s="39"/>
      <c r="M152" s="38">
        <v>132000</v>
      </c>
      <c r="N152" s="39"/>
    </row>
    <row r="153" spans="1:14" ht="11.25" customHeight="1">
      <c r="A153" s="34" t="s">
        <v>74</v>
      </c>
      <c r="B153" s="34"/>
      <c r="C153" s="76"/>
      <c r="D153" s="26"/>
      <c r="E153" s="27"/>
      <c r="F153" s="28"/>
      <c r="G153" s="27"/>
      <c r="H153" s="28"/>
      <c r="I153" s="27"/>
      <c r="J153" s="28"/>
      <c r="K153" s="27"/>
      <c r="L153" s="28"/>
      <c r="M153" s="27"/>
      <c r="N153" s="28"/>
    </row>
    <row r="154" spans="1:14" ht="11.25" customHeight="1">
      <c r="A154" s="36" t="s">
        <v>75</v>
      </c>
      <c r="B154" s="34"/>
      <c r="C154" s="76"/>
      <c r="D154" s="26"/>
      <c r="E154" s="27">
        <v>38209</v>
      </c>
      <c r="F154" s="28"/>
      <c r="G154" s="27">
        <v>30131</v>
      </c>
      <c r="H154" s="28"/>
      <c r="I154" s="27">
        <v>31263</v>
      </c>
      <c r="J154" s="49"/>
      <c r="K154" s="27">
        <v>32774</v>
      </c>
      <c r="L154" s="28"/>
      <c r="M154" s="27">
        <v>33000</v>
      </c>
      <c r="N154" s="28"/>
    </row>
    <row r="155" spans="1:14" ht="11.25" customHeight="1">
      <c r="A155" s="36" t="s">
        <v>76</v>
      </c>
      <c r="B155" s="34"/>
      <c r="C155" s="76"/>
      <c r="D155" s="26"/>
      <c r="E155" s="46">
        <v>6717</v>
      </c>
      <c r="F155" s="44"/>
      <c r="G155" s="46">
        <v>12831</v>
      </c>
      <c r="H155" s="44"/>
      <c r="I155" s="46">
        <v>12471</v>
      </c>
      <c r="J155" s="45"/>
      <c r="K155" s="46">
        <v>15125</v>
      </c>
      <c r="L155" s="44"/>
      <c r="M155" s="46">
        <v>15100</v>
      </c>
      <c r="N155" s="44"/>
    </row>
    <row r="156" spans="1:14" ht="11.25" customHeight="1">
      <c r="A156" s="41" t="s">
        <v>20</v>
      </c>
      <c r="B156" s="34"/>
      <c r="C156" s="76"/>
      <c r="D156" s="26"/>
      <c r="E156" s="27">
        <f>SUM(E154:E155)</f>
        <v>44926</v>
      </c>
      <c r="F156" s="28"/>
      <c r="G156" s="27">
        <f>SUM(G154:G155)</f>
        <v>42962</v>
      </c>
      <c r="H156" s="28"/>
      <c r="I156" s="27">
        <f>SUM(I154:I155)</f>
        <v>43734</v>
      </c>
      <c r="J156" s="49"/>
      <c r="K156" s="27">
        <f>SUM(K154:K155)</f>
        <v>47899</v>
      </c>
      <c r="L156" s="28"/>
      <c r="M156" s="27">
        <f>SUM(M154:M155)</f>
        <v>48100</v>
      </c>
      <c r="N156" s="28"/>
    </row>
    <row r="157" spans="1:14" ht="11.25" customHeight="1">
      <c r="A157" s="33" t="s">
        <v>77</v>
      </c>
      <c r="B157" s="34"/>
      <c r="C157" s="76"/>
      <c r="D157" s="23"/>
      <c r="E157" s="24"/>
      <c r="F157" s="25"/>
      <c r="G157" s="24"/>
      <c r="H157" s="25"/>
      <c r="I157" s="24"/>
      <c r="J157" s="25"/>
      <c r="K157" s="24"/>
      <c r="L157" s="25"/>
      <c r="M157" s="24"/>
      <c r="N157" s="25"/>
    </row>
    <row r="158" spans="1:14" ht="11.25" customHeight="1">
      <c r="A158" s="34" t="s">
        <v>551</v>
      </c>
      <c r="B158" s="34"/>
      <c r="C158" s="76"/>
      <c r="D158" s="26"/>
      <c r="E158" s="38">
        <v>650000</v>
      </c>
      <c r="F158" s="39"/>
      <c r="G158" s="38">
        <v>650000</v>
      </c>
      <c r="H158" s="39"/>
      <c r="I158" s="38">
        <v>650000</v>
      </c>
      <c r="J158" s="39"/>
      <c r="K158" s="38">
        <v>650000</v>
      </c>
      <c r="L158" s="39"/>
      <c r="M158" s="38">
        <v>650000</v>
      </c>
      <c r="N158" s="39"/>
    </row>
    <row r="159" spans="1:14" ht="11.25" customHeight="1">
      <c r="A159" s="34" t="s">
        <v>78</v>
      </c>
      <c r="B159" s="34"/>
      <c r="C159" s="76"/>
      <c r="D159" s="26"/>
      <c r="E159" s="27"/>
      <c r="F159" s="28"/>
      <c r="G159" s="27"/>
      <c r="H159" s="28"/>
      <c r="I159" s="27"/>
      <c r="J159" s="28"/>
      <c r="K159" s="27"/>
      <c r="L159" s="28"/>
      <c r="M159" s="27"/>
      <c r="N159" s="28"/>
    </row>
    <row r="160" spans="1:14" ht="11.25" customHeight="1">
      <c r="A160" s="36" t="s">
        <v>552</v>
      </c>
      <c r="B160" s="34"/>
      <c r="C160" s="76"/>
      <c r="D160" s="26"/>
      <c r="E160" s="54" t="s">
        <v>79</v>
      </c>
      <c r="F160" s="28"/>
      <c r="G160" s="54" t="s">
        <v>79</v>
      </c>
      <c r="H160" s="28"/>
      <c r="I160" s="54" t="s">
        <v>79</v>
      </c>
      <c r="J160" s="28"/>
      <c r="K160" s="54" t="s">
        <v>79</v>
      </c>
      <c r="L160" s="28"/>
      <c r="M160" s="54" t="s">
        <v>79</v>
      </c>
      <c r="N160" s="28"/>
    </row>
    <row r="161" spans="1:14" ht="11.25" customHeight="1">
      <c r="A161" s="36" t="s">
        <v>553</v>
      </c>
      <c r="B161" s="34"/>
      <c r="C161" s="76"/>
      <c r="D161" s="26"/>
      <c r="E161" s="46">
        <v>53503</v>
      </c>
      <c r="F161" s="44"/>
      <c r="G161" s="46">
        <v>71208</v>
      </c>
      <c r="H161" s="44"/>
      <c r="I161" s="46">
        <v>70091</v>
      </c>
      <c r="J161" s="45"/>
      <c r="K161" s="46">
        <v>60922</v>
      </c>
      <c r="L161" s="44"/>
      <c r="M161" s="46">
        <v>61000</v>
      </c>
      <c r="N161" s="44"/>
    </row>
    <row r="162" spans="1:14" ht="11.25" customHeight="1">
      <c r="A162" s="41" t="s">
        <v>20</v>
      </c>
      <c r="B162" s="34"/>
      <c r="C162" s="76"/>
      <c r="D162" s="26"/>
      <c r="E162" s="27">
        <f>SUM(E160:E161)</f>
        <v>53503</v>
      </c>
      <c r="F162" s="28"/>
      <c r="G162" s="27">
        <f>SUM(G160:G161)</f>
        <v>71208</v>
      </c>
      <c r="H162" s="28"/>
      <c r="I162" s="27">
        <f>SUM(I160:I161)</f>
        <v>70091</v>
      </c>
      <c r="J162" s="49"/>
      <c r="K162" s="27">
        <f>SUM(K160:K161)</f>
        <v>60922</v>
      </c>
      <c r="L162" s="28"/>
      <c r="M162" s="27">
        <f>SUM(M160:M161)</f>
        <v>61000</v>
      </c>
      <c r="N162" s="28"/>
    </row>
    <row r="163" spans="1:14" ht="11.25" customHeight="1">
      <c r="A163" s="33" t="s">
        <v>81</v>
      </c>
      <c r="B163" s="34"/>
      <c r="C163" s="76"/>
      <c r="D163" s="26"/>
      <c r="E163" s="27">
        <v>1527599</v>
      </c>
      <c r="F163" s="49"/>
      <c r="G163" s="27">
        <v>1497790</v>
      </c>
      <c r="H163" s="49"/>
      <c r="I163" s="27">
        <v>1506619</v>
      </c>
      <c r="J163" s="49"/>
      <c r="K163" s="27">
        <v>1633311</v>
      </c>
      <c r="L163" s="28"/>
      <c r="M163" s="27">
        <v>1630000</v>
      </c>
      <c r="N163" s="28"/>
    </row>
    <row r="164" spans="1:14" ht="11.25" customHeight="1">
      <c r="A164" s="33" t="s">
        <v>554</v>
      </c>
      <c r="B164" s="34"/>
      <c r="C164" s="76"/>
      <c r="D164" s="26"/>
      <c r="E164" s="27"/>
      <c r="F164" s="28"/>
      <c r="G164" s="27"/>
      <c r="H164" s="28"/>
      <c r="I164" s="27"/>
      <c r="J164" s="28"/>
      <c r="K164" s="27"/>
      <c r="L164" s="28"/>
      <c r="M164" s="27"/>
      <c r="N164" s="28"/>
    </row>
    <row r="165" spans="1:14" ht="11.25" customHeight="1">
      <c r="A165" s="34" t="s">
        <v>62</v>
      </c>
      <c r="B165" s="34"/>
      <c r="C165" s="76"/>
      <c r="D165" s="26"/>
      <c r="E165" s="27">
        <v>750</v>
      </c>
      <c r="F165" s="28"/>
      <c r="G165" s="27">
        <v>750</v>
      </c>
      <c r="H165" s="28"/>
      <c r="I165" s="27">
        <v>750</v>
      </c>
      <c r="J165" s="28"/>
      <c r="K165" s="27">
        <v>750</v>
      </c>
      <c r="L165" s="28"/>
      <c r="M165" s="27">
        <v>750</v>
      </c>
      <c r="N165" s="28"/>
    </row>
    <row r="166" spans="1:14" ht="11.25" customHeight="1">
      <c r="A166" s="34" t="s">
        <v>512</v>
      </c>
      <c r="B166" s="34"/>
      <c r="C166" s="76"/>
      <c r="D166" s="26"/>
      <c r="E166" s="27">
        <v>600</v>
      </c>
      <c r="F166" s="28"/>
      <c r="G166" s="27">
        <v>600</v>
      </c>
      <c r="H166" s="28"/>
      <c r="I166" s="27">
        <v>600</v>
      </c>
      <c r="J166" s="28"/>
      <c r="K166" s="27">
        <v>600</v>
      </c>
      <c r="L166" s="28"/>
      <c r="M166" s="27">
        <v>600</v>
      </c>
      <c r="N166" s="28"/>
    </row>
    <row r="167" spans="1:14" ht="11.25" customHeight="1">
      <c r="A167" s="33" t="s">
        <v>82</v>
      </c>
      <c r="B167" s="34"/>
      <c r="C167" s="76" t="s">
        <v>22</v>
      </c>
      <c r="D167" s="26"/>
      <c r="E167" s="27">
        <v>6137</v>
      </c>
      <c r="F167" s="28"/>
      <c r="G167" s="27">
        <v>6273</v>
      </c>
      <c r="H167" s="28"/>
      <c r="I167" s="27">
        <v>6300</v>
      </c>
      <c r="J167" s="49" t="s">
        <v>14</v>
      </c>
      <c r="K167" s="27">
        <v>6500</v>
      </c>
      <c r="L167" s="28"/>
      <c r="M167" s="27">
        <v>6500</v>
      </c>
      <c r="N167" s="28"/>
    </row>
    <row r="168" spans="1:14" ht="11.25" customHeight="1">
      <c r="A168" s="33" t="s">
        <v>83</v>
      </c>
      <c r="B168" s="34"/>
      <c r="C168" s="76"/>
      <c r="D168" s="26"/>
      <c r="E168" s="27">
        <v>11122</v>
      </c>
      <c r="F168" s="28"/>
      <c r="G168" s="27">
        <v>10875</v>
      </c>
      <c r="H168" s="28"/>
      <c r="I168" s="27">
        <v>9084</v>
      </c>
      <c r="J168" s="49"/>
      <c r="K168" s="27">
        <v>12046</v>
      </c>
      <c r="L168" s="28"/>
      <c r="M168" s="27">
        <v>12046</v>
      </c>
      <c r="N168" s="28"/>
    </row>
    <row r="169" spans="1:14" ht="11.25" customHeight="1">
      <c r="A169" s="33" t="s">
        <v>84</v>
      </c>
      <c r="B169" s="34"/>
      <c r="C169" s="76"/>
      <c r="D169" s="26"/>
      <c r="E169" s="27"/>
      <c r="F169" s="28"/>
      <c r="G169" s="27"/>
      <c r="H169" s="28"/>
      <c r="I169" s="27"/>
      <c r="J169" s="28"/>
      <c r="K169" s="27"/>
      <c r="L169" s="28"/>
      <c r="M169" s="27"/>
      <c r="N169" s="28"/>
    </row>
    <row r="170" spans="1:14" ht="11.25" customHeight="1">
      <c r="A170" s="34" t="s">
        <v>62</v>
      </c>
      <c r="B170" s="34"/>
      <c r="C170" s="76"/>
      <c r="D170" s="26"/>
      <c r="E170" s="27">
        <v>868604</v>
      </c>
      <c r="F170" s="28"/>
      <c r="G170" s="27">
        <v>1006654</v>
      </c>
      <c r="H170" s="28"/>
      <c r="I170" s="27">
        <v>1079207</v>
      </c>
      <c r="J170" s="49"/>
      <c r="K170" s="27">
        <v>1084786</v>
      </c>
      <c r="L170" s="28"/>
      <c r="M170" s="27">
        <v>1090000</v>
      </c>
      <c r="N170" s="28"/>
    </row>
    <row r="171" spans="1:14" ht="11.25" customHeight="1">
      <c r="A171" s="34" t="s">
        <v>63</v>
      </c>
      <c r="B171" s="34"/>
      <c r="C171" s="76"/>
      <c r="D171" s="26"/>
      <c r="E171" s="27">
        <v>259834</v>
      </c>
      <c r="F171" s="28"/>
      <c r="G171" s="27">
        <v>279876</v>
      </c>
      <c r="H171" s="28"/>
      <c r="I171" s="27">
        <v>265749</v>
      </c>
      <c r="J171" s="49"/>
      <c r="K171" s="27">
        <v>269222</v>
      </c>
      <c r="L171" s="28"/>
      <c r="M171" s="27">
        <v>269000</v>
      </c>
      <c r="N171" s="28"/>
    </row>
    <row r="172" spans="1:14" ht="11.25" customHeight="1">
      <c r="A172" s="33" t="s">
        <v>85</v>
      </c>
      <c r="B172" s="34"/>
      <c r="C172" s="76"/>
      <c r="D172" s="26"/>
      <c r="E172" s="27">
        <v>3000</v>
      </c>
      <c r="F172" s="28"/>
      <c r="G172" s="27">
        <v>4000</v>
      </c>
      <c r="H172" s="28"/>
      <c r="I172" s="27">
        <v>4000</v>
      </c>
      <c r="J172" s="49" t="s">
        <v>14</v>
      </c>
      <c r="K172" s="27">
        <v>4000</v>
      </c>
      <c r="L172" s="49" t="s">
        <v>14</v>
      </c>
      <c r="M172" s="27">
        <v>4000</v>
      </c>
      <c r="N172" s="49"/>
    </row>
    <row r="173" spans="1:14" ht="11.25" customHeight="1">
      <c r="A173" s="33" t="s">
        <v>555</v>
      </c>
      <c r="B173" s="34"/>
      <c r="C173" s="76"/>
      <c r="D173" s="26"/>
      <c r="E173" s="27">
        <v>948000</v>
      </c>
      <c r="F173" s="28"/>
      <c r="G173" s="27">
        <v>950000</v>
      </c>
      <c r="H173" s="28"/>
      <c r="I173" s="27">
        <v>950000</v>
      </c>
      <c r="J173" s="28"/>
      <c r="K173" s="27">
        <v>950000</v>
      </c>
      <c r="L173" s="28"/>
      <c r="M173" s="27">
        <v>950000</v>
      </c>
      <c r="N173" s="28"/>
    </row>
    <row r="174" spans="1:14" ht="11.25" customHeight="1">
      <c r="A174" s="33" t="s">
        <v>86</v>
      </c>
      <c r="B174" s="34"/>
      <c r="C174" s="76"/>
      <c r="D174" s="26"/>
      <c r="E174" s="27"/>
      <c r="F174" s="28"/>
      <c r="G174" s="27"/>
      <c r="H174" s="28"/>
      <c r="I174" s="27"/>
      <c r="J174" s="28"/>
      <c r="K174" s="27"/>
      <c r="L174" s="28"/>
      <c r="M174" s="27"/>
      <c r="N174" s="28"/>
    </row>
    <row r="175" spans="1:14" ht="11.25" customHeight="1">
      <c r="A175" s="34" t="s">
        <v>556</v>
      </c>
      <c r="B175" s="34"/>
      <c r="C175" s="76"/>
      <c r="D175" s="26"/>
      <c r="E175" s="27"/>
      <c r="F175" s="28"/>
      <c r="G175" s="27"/>
      <c r="H175" s="28"/>
      <c r="I175" s="27"/>
      <c r="J175" s="28"/>
      <c r="K175" s="27"/>
      <c r="L175" s="28"/>
      <c r="M175" s="27"/>
      <c r="N175" s="28"/>
    </row>
    <row r="176" spans="1:14" ht="11.25" customHeight="1">
      <c r="A176" s="36" t="s">
        <v>87</v>
      </c>
      <c r="B176" s="34"/>
      <c r="C176" s="76" t="s">
        <v>22</v>
      </c>
      <c r="D176" s="26"/>
      <c r="E176" s="27">
        <v>27000</v>
      </c>
      <c r="F176" s="49" t="s">
        <v>14</v>
      </c>
      <c r="G176" s="27">
        <v>26300</v>
      </c>
      <c r="H176" s="49"/>
      <c r="I176" s="27">
        <v>26740</v>
      </c>
      <c r="J176" s="49"/>
      <c r="K176" s="27">
        <v>31494</v>
      </c>
      <c r="L176" s="49"/>
      <c r="M176" s="27">
        <v>31500</v>
      </c>
      <c r="N176" s="49"/>
    </row>
    <row r="177" spans="1:14" ht="11.25" customHeight="1">
      <c r="A177" s="36" t="s">
        <v>557</v>
      </c>
      <c r="B177" s="34"/>
      <c r="C177" s="76" t="s">
        <v>19</v>
      </c>
      <c r="D177" s="26"/>
      <c r="E177" s="27">
        <v>35</v>
      </c>
      <c r="F177" s="28"/>
      <c r="G177" s="27">
        <v>35</v>
      </c>
      <c r="H177" s="28"/>
      <c r="I177" s="27">
        <v>35</v>
      </c>
      <c r="J177" s="28"/>
      <c r="K177" s="27">
        <v>35</v>
      </c>
      <c r="L177" s="28"/>
      <c r="M177" s="27">
        <v>35</v>
      </c>
      <c r="N177" s="28"/>
    </row>
    <row r="178" spans="1:14" ht="11.25" customHeight="1">
      <c r="A178" s="34" t="s">
        <v>88</v>
      </c>
      <c r="B178" s="34"/>
      <c r="C178" s="76"/>
      <c r="D178" s="26"/>
      <c r="E178" s="27"/>
      <c r="F178" s="28"/>
      <c r="G178" s="27"/>
      <c r="H178" s="28"/>
      <c r="I178" s="27"/>
      <c r="J178" s="28"/>
      <c r="K178" s="27"/>
      <c r="L178" s="28"/>
      <c r="M178" s="27"/>
      <c r="N178" s="28"/>
    </row>
    <row r="179" spans="1:14" ht="11.25" customHeight="1">
      <c r="A179" s="36" t="s">
        <v>21</v>
      </c>
      <c r="B179" s="34"/>
      <c r="C179" s="76" t="s">
        <v>19</v>
      </c>
      <c r="D179" s="26"/>
      <c r="E179" s="27">
        <v>4344</v>
      </c>
      <c r="F179" s="28"/>
      <c r="G179" s="27">
        <v>4725</v>
      </c>
      <c r="H179" s="28"/>
      <c r="I179" s="27">
        <v>4805</v>
      </c>
      <c r="J179" s="49"/>
      <c r="K179" s="27">
        <v>4883</v>
      </c>
      <c r="L179" s="28"/>
      <c r="M179" s="27">
        <v>4900</v>
      </c>
      <c r="N179" s="28"/>
    </row>
    <row r="180" spans="1:14" ht="11.25" customHeight="1">
      <c r="A180" s="36" t="s">
        <v>558</v>
      </c>
      <c r="B180" s="34"/>
      <c r="C180" s="76" t="s">
        <v>19</v>
      </c>
      <c r="D180" s="26"/>
      <c r="E180" s="27">
        <v>1543</v>
      </c>
      <c r="F180" s="28"/>
      <c r="G180" s="27">
        <v>1687</v>
      </c>
      <c r="H180" s="28"/>
      <c r="I180" s="27">
        <v>1707</v>
      </c>
      <c r="J180" s="49"/>
      <c r="K180" s="27">
        <v>1738</v>
      </c>
      <c r="L180" s="28"/>
      <c r="M180" s="27">
        <v>1700</v>
      </c>
      <c r="N180" s="28"/>
    </row>
    <row r="181" spans="1:14" ht="11.25" customHeight="1">
      <c r="A181" s="33" t="s">
        <v>559</v>
      </c>
      <c r="B181" s="34"/>
      <c r="C181" s="76"/>
      <c r="D181" s="26"/>
      <c r="E181" s="27">
        <v>2000</v>
      </c>
      <c r="F181" s="28"/>
      <c r="G181" s="27">
        <v>2000</v>
      </c>
      <c r="H181" s="28"/>
      <c r="I181" s="27">
        <v>2000</v>
      </c>
      <c r="J181" s="28"/>
      <c r="K181" s="27">
        <v>2000</v>
      </c>
      <c r="L181" s="28"/>
      <c r="M181" s="27">
        <v>2000</v>
      </c>
      <c r="N181" s="28"/>
    </row>
    <row r="182" spans="1:14" ht="11.25" customHeight="1">
      <c r="A182" s="33" t="s">
        <v>560</v>
      </c>
      <c r="B182" s="34"/>
      <c r="C182" s="76"/>
      <c r="D182" s="26"/>
      <c r="E182" s="27">
        <v>348231</v>
      </c>
      <c r="F182" s="28"/>
      <c r="G182" s="27">
        <v>351681</v>
      </c>
      <c r="H182" s="28"/>
      <c r="I182" s="27">
        <v>318585</v>
      </c>
      <c r="J182" s="49"/>
      <c r="K182" s="27">
        <v>337266</v>
      </c>
      <c r="L182" s="28"/>
      <c r="M182" s="27">
        <v>337300</v>
      </c>
      <c r="N182" s="49" t="s">
        <v>455</v>
      </c>
    </row>
    <row r="183" spans="1:14" ht="11.25" customHeight="1">
      <c r="A183" s="33" t="s">
        <v>89</v>
      </c>
      <c r="B183" s="34"/>
      <c r="C183" s="76"/>
      <c r="D183" s="26"/>
      <c r="E183" s="27">
        <v>580380</v>
      </c>
      <c r="F183" s="28"/>
      <c r="G183" s="27">
        <v>654168</v>
      </c>
      <c r="H183" s="49"/>
      <c r="I183" s="27">
        <v>594930</v>
      </c>
      <c r="J183" s="49"/>
      <c r="K183" s="27">
        <v>627310</v>
      </c>
      <c r="L183" s="28"/>
      <c r="M183" s="27">
        <v>627000</v>
      </c>
      <c r="N183" s="28"/>
    </row>
    <row r="184" spans="1:13" ht="11.25" customHeight="1">
      <c r="A184" s="51" t="s">
        <v>561</v>
      </c>
      <c r="B184" s="55"/>
      <c r="C184" s="79"/>
      <c r="D184" s="26"/>
      <c r="E184" s="27"/>
      <c r="F184" s="28"/>
      <c r="G184" s="27"/>
      <c r="H184" s="28"/>
      <c r="I184" s="27"/>
      <c r="J184" s="28"/>
      <c r="K184" s="27"/>
      <c r="L184" s="28"/>
      <c r="M184" s="27"/>
    </row>
    <row r="185" spans="1:14" ht="11.25" customHeight="1">
      <c r="A185" s="56" t="s">
        <v>562</v>
      </c>
      <c r="B185" s="57"/>
      <c r="C185" s="78"/>
      <c r="D185" s="26"/>
      <c r="E185" s="27"/>
      <c r="F185" s="28"/>
      <c r="G185" s="27"/>
      <c r="H185" s="28"/>
      <c r="I185" s="27"/>
      <c r="J185" s="28"/>
      <c r="K185" s="27"/>
      <c r="L185" s="28"/>
      <c r="M185" s="27"/>
      <c r="N185" s="28"/>
    </row>
    <row r="186" spans="1:14" ht="11.25" customHeight="1">
      <c r="A186" s="34" t="s">
        <v>90</v>
      </c>
      <c r="B186" s="34"/>
      <c r="C186" s="76"/>
      <c r="D186" s="26"/>
      <c r="E186" s="27">
        <v>3000</v>
      </c>
      <c r="F186" s="28"/>
      <c r="G186" s="27">
        <v>3000</v>
      </c>
      <c r="H186" s="28"/>
      <c r="I186" s="27">
        <v>3000</v>
      </c>
      <c r="J186" s="28"/>
      <c r="K186" s="27">
        <v>3000</v>
      </c>
      <c r="L186" s="28"/>
      <c r="M186" s="27">
        <v>3000</v>
      </c>
      <c r="N186" s="28"/>
    </row>
    <row r="187" spans="1:14" ht="11.25" customHeight="1">
      <c r="A187" s="34" t="s">
        <v>91</v>
      </c>
      <c r="B187" s="34"/>
      <c r="C187" s="76"/>
      <c r="D187" s="26"/>
      <c r="E187" s="27">
        <v>1000</v>
      </c>
      <c r="F187" s="28"/>
      <c r="G187" s="27">
        <v>1000</v>
      </c>
      <c r="H187" s="28"/>
      <c r="I187" s="27">
        <v>1000</v>
      </c>
      <c r="J187" s="28"/>
      <c r="K187" s="27">
        <v>1000</v>
      </c>
      <c r="L187" s="28"/>
      <c r="M187" s="27">
        <v>1000</v>
      </c>
      <c r="N187" s="28"/>
    </row>
    <row r="188" spans="1:14" ht="11.25" customHeight="1">
      <c r="A188" s="34" t="s">
        <v>92</v>
      </c>
      <c r="B188" s="34"/>
      <c r="C188" s="76"/>
      <c r="D188" s="26"/>
      <c r="E188" s="27">
        <v>20</v>
      </c>
      <c r="F188" s="28"/>
      <c r="G188" s="27">
        <v>20</v>
      </c>
      <c r="H188" s="28"/>
      <c r="I188" s="27">
        <v>20</v>
      </c>
      <c r="J188" s="28"/>
      <c r="K188" s="27">
        <v>20</v>
      </c>
      <c r="L188" s="28"/>
      <c r="M188" s="27">
        <v>20</v>
      </c>
      <c r="N188" s="28"/>
    </row>
    <row r="189" spans="1:14" ht="11.25" customHeight="1">
      <c r="A189" s="34" t="s">
        <v>93</v>
      </c>
      <c r="B189" s="34"/>
      <c r="C189" s="76"/>
      <c r="D189" s="26"/>
      <c r="E189" s="27">
        <v>100</v>
      </c>
      <c r="F189" s="28"/>
      <c r="G189" s="27">
        <v>100</v>
      </c>
      <c r="H189" s="28"/>
      <c r="I189" s="27">
        <v>100</v>
      </c>
      <c r="J189" s="28"/>
      <c r="K189" s="27">
        <v>100</v>
      </c>
      <c r="L189" s="28"/>
      <c r="M189" s="27">
        <v>100</v>
      </c>
      <c r="N189" s="28"/>
    </row>
    <row r="190" spans="1:14" ht="11.25" customHeight="1">
      <c r="A190" s="34" t="s">
        <v>94</v>
      </c>
      <c r="B190" s="34"/>
      <c r="C190" s="76"/>
      <c r="D190" s="26"/>
      <c r="E190" s="27">
        <v>90</v>
      </c>
      <c r="F190" s="28"/>
      <c r="G190" s="27">
        <v>90</v>
      </c>
      <c r="H190" s="28"/>
      <c r="I190" s="27">
        <v>90</v>
      </c>
      <c r="J190" s="28"/>
      <c r="K190" s="27">
        <v>90</v>
      </c>
      <c r="L190" s="28"/>
      <c r="M190" s="27">
        <v>90</v>
      </c>
      <c r="N190" s="28"/>
    </row>
    <row r="191" spans="1:14" ht="11.25" customHeight="1">
      <c r="A191" s="34" t="s">
        <v>95</v>
      </c>
      <c r="B191" s="34"/>
      <c r="C191" s="76"/>
      <c r="D191" s="26"/>
      <c r="E191" s="27">
        <v>500</v>
      </c>
      <c r="F191" s="28"/>
      <c r="G191" s="27">
        <v>500</v>
      </c>
      <c r="H191" s="28"/>
      <c r="I191" s="27">
        <v>500</v>
      </c>
      <c r="J191" s="28"/>
      <c r="K191" s="27">
        <v>500</v>
      </c>
      <c r="L191" s="28"/>
      <c r="M191" s="27">
        <v>500</v>
      </c>
      <c r="N191" s="28"/>
    </row>
    <row r="192" spans="1:14" ht="11.25" customHeight="1">
      <c r="A192" s="34" t="s">
        <v>96</v>
      </c>
      <c r="B192" s="34"/>
      <c r="C192" s="76" t="s">
        <v>97</v>
      </c>
      <c r="D192" s="26"/>
      <c r="E192" s="52" t="s">
        <v>563</v>
      </c>
      <c r="F192" s="28"/>
      <c r="G192" s="52" t="s">
        <v>563</v>
      </c>
      <c r="H192" s="28"/>
      <c r="I192" s="52" t="s">
        <v>563</v>
      </c>
      <c r="J192" s="28"/>
      <c r="K192" s="52" t="s">
        <v>563</v>
      </c>
      <c r="L192" s="28"/>
      <c r="M192" s="52" t="s">
        <v>563</v>
      </c>
      <c r="N192" s="28"/>
    </row>
    <row r="193" spans="1:14" ht="11.25" customHeight="1">
      <c r="A193" s="34" t="s">
        <v>98</v>
      </c>
      <c r="B193" s="34"/>
      <c r="C193" s="76" t="s">
        <v>19</v>
      </c>
      <c r="D193" s="26"/>
      <c r="E193" s="52" t="s">
        <v>564</v>
      </c>
      <c r="F193" s="28"/>
      <c r="G193" s="52" t="s">
        <v>564</v>
      </c>
      <c r="H193" s="28"/>
      <c r="I193" s="52" t="s">
        <v>564</v>
      </c>
      <c r="J193" s="28"/>
      <c r="K193" s="52" t="s">
        <v>564</v>
      </c>
      <c r="L193" s="28"/>
      <c r="M193" s="52" t="s">
        <v>564</v>
      </c>
      <c r="N193" s="28"/>
    </row>
    <row r="194" spans="1:14" ht="11.25" customHeight="1">
      <c r="A194" s="34" t="s">
        <v>99</v>
      </c>
      <c r="B194" s="34"/>
      <c r="C194" s="76"/>
      <c r="D194" s="26"/>
      <c r="E194" s="27">
        <v>50</v>
      </c>
      <c r="F194" s="28"/>
      <c r="G194" s="27">
        <v>50</v>
      </c>
      <c r="H194" s="28"/>
      <c r="I194" s="27">
        <v>50</v>
      </c>
      <c r="J194" s="28"/>
      <c r="K194" s="27">
        <v>50</v>
      </c>
      <c r="L194" s="28"/>
      <c r="M194" s="27">
        <v>50</v>
      </c>
      <c r="N194" s="28"/>
    </row>
    <row r="195" spans="1:14" ht="11.25" customHeight="1">
      <c r="A195" s="34" t="s">
        <v>100</v>
      </c>
      <c r="B195" s="34"/>
      <c r="C195" s="76"/>
      <c r="D195" s="26"/>
      <c r="E195" s="27">
        <v>80</v>
      </c>
      <c r="F195" s="28"/>
      <c r="G195" s="27">
        <v>80</v>
      </c>
      <c r="H195" s="28"/>
      <c r="I195" s="27">
        <v>80</v>
      </c>
      <c r="J195" s="28"/>
      <c r="K195" s="27">
        <v>80</v>
      </c>
      <c r="L195" s="28"/>
      <c r="M195" s="27">
        <v>80</v>
      </c>
      <c r="N195" s="28"/>
    </row>
    <row r="196" spans="1:14" ht="11.25" customHeight="1">
      <c r="A196" s="34" t="s">
        <v>101</v>
      </c>
      <c r="B196" s="34"/>
      <c r="C196" s="76"/>
      <c r="D196" s="26"/>
      <c r="E196" s="27">
        <v>500</v>
      </c>
      <c r="F196" s="28"/>
      <c r="G196" s="27">
        <v>500</v>
      </c>
      <c r="H196" s="28"/>
      <c r="I196" s="27">
        <v>500</v>
      </c>
      <c r="J196" s="28"/>
      <c r="K196" s="27">
        <v>500</v>
      </c>
      <c r="L196" s="28"/>
      <c r="M196" s="27">
        <v>500</v>
      </c>
      <c r="N196" s="28"/>
    </row>
    <row r="197" spans="1:14" ht="11.25" customHeight="1">
      <c r="A197" s="33" t="s">
        <v>102</v>
      </c>
      <c r="B197" s="34"/>
      <c r="C197" s="76"/>
      <c r="D197" s="50"/>
      <c r="E197" s="46">
        <v>1470</v>
      </c>
      <c r="F197" s="44"/>
      <c r="G197" s="46">
        <v>3651</v>
      </c>
      <c r="H197" s="44"/>
      <c r="I197" s="46">
        <v>4350</v>
      </c>
      <c r="J197" s="45"/>
      <c r="K197" s="46">
        <v>4300</v>
      </c>
      <c r="L197" s="45" t="s">
        <v>455</v>
      </c>
      <c r="M197" s="46">
        <v>4300</v>
      </c>
      <c r="N197" s="44"/>
    </row>
    <row r="198" spans="1:14" ht="11.25" customHeight="1">
      <c r="A198" s="85" t="s">
        <v>46</v>
      </c>
      <c r="B198" s="85"/>
      <c r="C198" s="85"/>
      <c r="D198" s="85"/>
      <c r="E198" s="85"/>
      <c r="F198" s="85"/>
      <c r="G198" s="85"/>
      <c r="H198" s="85"/>
      <c r="I198" s="85"/>
      <c r="J198" s="85"/>
      <c r="K198" s="85"/>
      <c r="L198" s="85"/>
      <c r="M198" s="85"/>
      <c r="N198" s="85"/>
    </row>
    <row r="199" spans="1:14" ht="11.25" customHeight="1">
      <c r="A199" s="86"/>
      <c r="B199" s="86"/>
      <c r="C199" s="86"/>
      <c r="D199" s="86"/>
      <c r="E199" s="86"/>
      <c r="F199" s="86"/>
      <c r="G199" s="86"/>
      <c r="H199" s="86"/>
      <c r="I199" s="86"/>
      <c r="J199" s="86"/>
      <c r="K199" s="86"/>
      <c r="L199" s="86"/>
      <c r="M199" s="86"/>
      <c r="N199" s="86"/>
    </row>
    <row r="200" spans="1:14" ht="11.25" customHeight="1">
      <c r="A200" s="85"/>
      <c r="B200" s="85"/>
      <c r="C200" s="85"/>
      <c r="D200" s="85"/>
      <c r="E200" s="85"/>
      <c r="F200" s="85"/>
      <c r="G200" s="85"/>
      <c r="H200" s="85"/>
      <c r="I200" s="85"/>
      <c r="J200" s="85"/>
      <c r="K200" s="85"/>
      <c r="L200" s="85"/>
      <c r="M200" s="85"/>
      <c r="N200" s="85"/>
    </row>
    <row r="201" spans="1:14" ht="11.25" customHeight="1">
      <c r="A201" s="85"/>
      <c r="B201" s="85"/>
      <c r="C201" s="85"/>
      <c r="D201" s="85"/>
      <c r="E201" s="85"/>
      <c r="F201" s="85"/>
      <c r="G201" s="85"/>
      <c r="H201" s="85"/>
      <c r="I201" s="85"/>
      <c r="J201" s="85"/>
      <c r="K201" s="85"/>
      <c r="L201" s="85"/>
      <c r="M201" s="85"/>
      <c r="N201" s="85"/>
    </row>
    <row r="202" spans="1:14" ht="11.25" customHeight="1">
      <c r="A202" s="85"/>
      <c r="B202" s="85"/>
      <c r="C202" s="85"/>
      <c r="D202" s="85"/>
      <c r="E202" s="85"/>
      <c r="F202" s="85"/>
      <c r="G202" s="85"/>
      <c r="H202" s="85"/>
      <c r="I202" s="85"/>
      <c r="J202" s="85"/>
      <c r="K202" s="85"/>
      <c r="L202" s="85"/>
      <c r="M202" s="85"/>
      <c r="N202" s="85"/>
    </row>
    <row r="203" spans="1:14" ht="11.25" customHeight="1">
      <c r="A203" s="85"/>
      <c r="B203" s="85"/>
      <c r="C203" s="85"/>
      <c r="D203" s="85"/>
      <c r="E203" s="85"/>
      <c r="F203" s="85"/>
      <c r="G203" s="85"/>
      <c r="H203" s="85"/>
      <c r="I203" s="85"/>
      <c r="J203" s="85"/>
      <c r="K203" s="85"/>
      <c r="L203" s="85"/>
      <c r="M203" s="85"/>
      <c r="N203" s="85"/>
    </row>
    <row r="204" spans="1:14" ht="11.25" customHeight="1">
      <c r="A204" s="85"/>
      <c r="B204" s="85"/>
      <c r="C204" s="85"/>
      <c r="D204" s="85"/>
      <c r="E204" s="85"/>
      <c r="F204" s="85"/>
      <c r="G204" s="85"/>
      <c r="H204" s="85"/>
      <c r="I204" s="85"/>
      <c r="J204" s="85"/>
      <c r="K204" s="85"/>
      <c r="L204" s="85"/>
      <c r="M204" s="85"/>
      <c r="N204" s="85"/>
    </row>
    <row r="205" spans="1:14" ht="11.25" customHeight="1">
      <c r="A205" s="90" t="s">
        <v>47</v>
      </c>
      <c r="B205" s="90"/>
      <c r="C205" s="90"/>
      <c r="D205" s="90"/>
      <c r="E205" s="90"/>
      <c r="F205" s="90"/>
      <c r="G205" s="90"/>
      <c r="H205" s="90"/>
      <c r="I205" s="90"/>
      <c r="J205" s="90"/>
      <c r="K205" s="90"/>
      <c r="L205" s="90"/>
      <c r="M205" s="90"/>
      <c r="N205" s="90"/>
    </row>
    <row r="206" spans="1:14" ht="11.25" customHeight="1">
      <c r="A206" s="90" t="s">
        <v>504</v>
      </c>
      <c r="B206" s="90"/>
      <c r="C206" s="90"/>
      <c r="D206" s="90"/>
      <c r="E206" s="90"/>
      <c r="F206" s="90"/>
      <c r="G206" s="90"/>
      <c r="H206" s="90"/>
      <c r="I206" s="90"/>
      <c r="J206" s="90"/>
      <c r="K206" s="90"/>
      <c r="L206" s="90"/>
      <c r="M206" s="90"/>
      <c r="N206" s="90"/>
    </row>
    <row r="207" spans="1:14" ht="11.25" customHeight="1">
      <c r="A207" s="87"/>
      <c r="B207" s="87"/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</row>
    <row r="208" spans="1:14" ht="11.25" customHeight="1">
      <c r="A208" s="90" t="s">
        <v>1</v>
      </c>
      <c r="B208" s="90"/>
      <c r="C208" s="90"/>
      <c r="D208" s="90"/>
      <c r="E208" s="90"/>
      <c r="F208" s="90"/>
      <c r="G208" s="90"/>
      <c r="H208" s="90"/>
      <c r="I208" s="90"/>
      <c r="J208" s="90"/>
      <c r="K208" s="90"/>
      <c r="L208" s="90"/>
      <c r="M208" s="90"/>
      <c r="N208" s="90"/>
    </row>
    <row r="209" spans="1:14" ht="11.25" customHeight="1">
      <c r="A209" s="93"/>
      <c r="B209" s="93"/>
      <c r="C209" s="93"/>
      <c r="D209" s="93"/>
      <c r="E209" s="93"/>
      <c r="F209" s="93"/>
      <c r="G209" s="93"/>
      <c r="H209" s="93"/>
      <c r="I209" s="93"/>
      <c r="J209" s="93"/>
      <c r="K209" s="93"/>
      <c r="L209" s="93"/>
      <c r="M209" s="93"/>
      <c r="N209" s="93"/>
    </row>
    <row r="210" spans="1:14" ht="11.25" customHeight="1">
      <c r="A210" s="91" t="s">
        <v>146</v>
      </c>
      <c r="B210" s="91"/>
      <c r="C210" s="91"/>
      <c r="D210" s="30"/>
      <c r="E210" s="31" t="s">
        <v>505</v>
      </c>
      <c r="F210" s="32"/>
      <c r="G210" s="31" t="s">
        <v>506</v>
      </c>
      <c r="H210" s="32"/>
      <c r="I210" s="31" t="s">
        <v>507</v>
      </c>
      <c r="J210" s="32"/>
      <c r="K210" s="31" t="s">
        <v>508</v>
      </c>
      <c r="L210" s="32"/>
      <c r="M210" s="31" t="s">
        <v>509</v>
      </c>
      <c r="N210" s="30"/>
    </row>
    <row r="211" spans="1:14" ht="11.25" customHeight="1">
      <c r="A211" s="89" t="s">
        <v>547</v>
      </c>
      <c r="B211" s="89"/>
      <c r="C211" s="89"/>
      <c r="D211" s="26"/>
      <c r="E211" s="58"/>
      <c r="F211" s="28"/>
      <c r="G211" s="58"/>
      <c r="H211" s="28"/>
      <c r="I211" s="58"/>
      <c r="J211" s="28"/>
      <c r="K211" s="58"/>
      <c r="L211" s="28"/>
      <c r="M211" s="58"/>
      <c r="N211" s="82"/>
    </row>
    <row r="212" spans="1:14" ht="11.25" customHeight="1">
      <c r="A212" s="33" t="s">
        <v>103</v>
      </c>
      <c r="B212" s="30"/>
      <c r="C212" s="75"/>
      <c r="D212" s="26"/>
      <c r="E212" s="58"/>
      <c r="F212" s="28"/>
      <c r="G212" s="58"/>
      <c r="H212" s="28"/>
      <c r="I212" s="58"/>
      <c r="J212" s="28"/>
      <c r="K212" s="58"/>
      <c r="L212" s="28"/>
      <c r="M212" s="58"/>
      <c r="N212" s="28"/>
    </row>
    <row r="213" spans="1:14" ht="11.25" customHeight="1">
      <c r="A213" s="34" t="s">
        <v>104</v>
      </c>
      <c r="B213" s="34"/>
      <c r="C213" s="76" t="s">
        <v>22</v>
      </c>
      <c r="D213" s="26"/>
      <c r="E213" s="58">
        <v>4528</v>
      </c>
      <c r="F213" s="28"/>
      <c r="G213" s="58">
        <v>4626</v>
      </c>
      <c r="H213" s="28"/>
      <c r="I213" s="58">
        <v>4370</v>
      </c>
      <c r="J213" s="49"/>
      <c r="K213" s="58">
        <v>4835</v>
      </c>
      <c r="L213" s="28"/>
      <c r="M213" s="58">
        <v>4840</v>
      </c>
      <c r="N213" s="28"/>
    </row>
    <row r="214" spans="1:14" ht="11.25" customHeight="1">
      <c r="A214" s="34" t="s">
        <v>105</v>
      </c>
      <c r="B214" s="34"/>
      <c r="C214" s="76" t="s">
        <v>19</v>
      </c>
      <c r="D214" s="26"/>
      <c r="E214" s="58">
        <v>1430</v>
      </c>
      <c r="F214" s="28"/>
      <c r="G214" s="58">
        <v>1448</v>
      </c>
      <c r="H214" s="28"/>
      <c r="I214" s="58">
        <v>1208</v>
      </c>
      <c r="J214" s="49"/>
      <c r="K214" s="58">
        <v>1274</v>
      </c>
      <c r="L214" s="28"/>
      <c r="M214" s="58">
        <v>1270</v>
      </c>
      <c r="N214" s="28"/>
    </row>
    <row r="215" spans="1:14" ht="11.25" customHeight="1">
      <c r="A215" s="33" t="s">
        <v>565</v>
      </c>
      <c r="B215" s="29"/>
      <c r="C215" s="80"/>
      <c r="D215" s="26"/>
      <c r="E215" s="58">
        <v>1600</v>
      </c>
      <c r="F215" s="28"/>
      <c r="G215" s="58">
        <v>1600</v>
      </c>
      <c r="H215" s="28"/>
      <c r="I215" s="58">
        <v>1600</v>
      </c>
      <c r="J215" s="28"/>
      <c r="K215" s="58">
        <v>1600</v>
      </c>
      <c r="L215" s="28"/>
      <c r="M215" s="58">
        <v>1600</v>
      </c>
      <c r="N215" s="28"/>
    </row>
    <row r="216" spans="1:14" ht="11.25" customHeight="1">
      <c r="A216" s="33" t="s">
        <v>566</v>
      </c>
      <c r="B216" s="29"/>
      <c r="C216" s="80"/>
      <c r="D216" s="26"/>
      <c r="E216" s="58"/>
      <c r="F216" s="28"/>
      <c r="G216" s="58"/>
      <c r="H216" s="28"/>
      <c r="I216" s="58"/>
      <c r="J216" s="28"/>
      <c r="K216" s="58"/>
      <c r="L216" s="28"/>
      <c r="M216" s="58"/>
      <c r="N216" s="28"/>
    </row>
    <row r="217" spans="1:14" ht="11.25" customHeight="1">
      <c r="A217" s="34" t="s">
        <v>498</v>
      </c>
      <c r="B217" s="29"/>
      <c r="C217" s="80"/>
      <c r="D217" s="26"/>
      <c r="E217" s="58">
        <v>1050000</v>
      </c>
      <c r="F217" s="28"/>
      <c r="G217" s="58">
        <v>1050000</v>
      </c>
      <c r="H217" s="28"/>
      <c r="I217" s="58">
        <v>1050000</v>
      </c>
      <c r="J217" s="28"/>
      <c r="K217" s="58">
        <v>1050000</v>
      </c>
      <c r="L217" s="28"/>
      <c r="M217" s="58">
        <v>1050000</v>
      </c>
      <c r="N217" s="28"/>
    </row>
    <row r="218" spans="1:14" ht="11.25" customHeight="1">
      <c r="A218" s="34" t="s">
        <v>106</v>
      </c>
      <c r="B218" s="29"/>
      <c r="C218" s="80"/>
      <c r="D218" s="26"/>
      <c r="E218" s="58">
        <v>200000</v>
      </c>
      <c r="F218" s="28"/>
      <c r="G218" s="58">
        <v>200000</v>
      </c>
      <c r="H218" s="28"/>
      <c r="I218" s="58">
        <v>200000</v>
      </c>
      <c r="J218" s="28"/>
      <c r="K218" s="58">
        <v>200000</v>
      </c>
      <c r="L218" s="28"/>
      <c r="M218" s="58">
        <v>200000</v>
      </c>
      <c r="N218" s="28"/>
    </row>
    <row r="219" spans="1:14" ht="11.25" customHeight="1">
      <c r="A219" s="33" t="s">
        <v>567</v>
      </c>
      <c r="B219" s="34"/>
      <c r="C219" s="76"/>
      <c r="D219" s="26"/>
      <c r="E219" s="58"/>
      <c r="F219" s="28"/>
      <c r="G219" s="58"/>
      <c r="H219" s="28"/>
      <c r="I219" s="58"/>
      <c r="J219" s="28"/>
      <c r="K219" s="58"/>
      <c r="L219" s="28"/>
      <c r="M219" s="58"/>
      <c r="N219" s="28"/>
    </row>
    <row r="220" spans="1:14" ht="11.25" customHeight="1">
      <c r="A220" s="34" t="s">
        <v>107</v>
      </c>
      <c r="B220" s="34"/>
      <c r="C220" s="76"/>
      <c r="D220" s="26"/>
      <c r="E220" s="58"/>
      <c r="F220" s="28"/>
      <c r="G220" s="58"/>
      <c r="H220" s="28"/>
      <c r="I220" s="58"/>
      <c r="J220" s="28"/>
      <c r="K220" s="58"/>
      <c r="L220" s="28"/>
      <c r="M220" s="58"/>
      <c r="N220" s="28"/>
    </row>
    <row r="221" spans="1:14" ht="11.25" customHeight="1">
      <c r="A221" s="36" t="s">
        <v>108</v>
      </c>
      <c r="B221" s="34"/>
      <c r="C221" s="76" t="s">
        <v>109</v>
      </c>
      <c r="D221" s="26"/>
      <c r="E221" s="58">
        <v>200000</v>
      </c>
      <c r="F221" s="28"/>
      <c r="G221" s="58">
        <v>200000</v>
      </c>
      <c r="H221" s="28"/>
      <c r="I221" s="58">
        <v>200000</v>
      </c>
      <c r="J221" s="28"/>
      <c r="K221" s="58">
        <v>200000</v>
      </c>
      <c r="L221" s="28"/>
      <c r="M221" s="58">
        <v>200000</v>
      </c>
      <c r="N221" s="28"/>
    </row>
    <row r="222" spans="1:14" ht="11.25" customHeight="1">
      <c r="A222" s="36" t="s">
        <v>568</v>
      </c>
      <c r="B222" s="34"/>
      <c r="C222" s="76"/>
      <c r="D222" s="26"/>
      <c r="E222" s="58">
        <v>50000</v>
      </c>
      <c r="F222" s="28"/>
      <c r="G222" s="58">
        <v>50000</v>
      </c>
      <c r="H222" s="28"/>
      <c r="I222" s="58">
        <v>50000</v>
      </c>
      <c r="J222" s="28"/>
      <c r="K222" s="58">
        <v>50000</v>
      </c>
      <c r="L222" s="28"/>
      <c r="M222" s="58">
        <v>50000</v>
      </c>
      <c r="N222" s="28"/>
    </row>
    <row r="223" spans="1:14" ht="11.25" customHeight="1">
      <c r="A223" s="34" t="s">
        <v>110</v>
      </c>
      <c r="B223" s="34"/>
      <c r="C223" s="76"/>
      <c r="D223" s="26"/>
      <c r="E223" s="58"/>
      <c r="F223" s="28"/>
      <c r="G223" s="58"/>
      <c r="H223" s="28"/>
      <c r="I223" s="58"/>
      <c r="J223" s="28"/>
      <c r="K223" s="58"/>
      <c r="L223" s="28"/>
      <c r="M223" s="58"/>
      <c r="N223" s="28"/>
    </row>
    <row r="224" spans="1:14" ht="11.25" customHeight="1">
      <c r="A224" s="36" t="s">
        <v>111</v>
      </c>
      <c r="B224" s="34"/>
      <c r="C224" s="76" t="s">
        <v>109</v>
      </c>
      <c r="D224" s="26"/>
      <c r="E224" s="58">
        <v>1200000</v>
      </c>
      <c r="F224" s="28"/>
      <c r="G224" s="58">
        <v>1200000</v>
      </c>
      <c r="H224" s="28"/>
      <c r="I224" s="58">
        <v>1200000</v>
      </c>
      <c r="J224" s="28"/>
      <c r="K224" s="58">
        <v>1200000</v>
      </c>
      <c r="L224" s="28"/>
      <c r="M224" s="58">
        <v>1200000</v>
      </c>
      <c r="N224" s="28"/>
    </row>
    <row r="225" spans="1:14" ht="11.25" customHeight="1">
      <c r="A225" s="36" t="s">
        <v>112</v>
      </c>
      <c r="B225" s="34"/>
      <c r="C225" s="76"/>
      <c r="D225" s="26"/>
      <c r="E225" s="58">
        <v>450000</v>
      </c>
      <c r="F225" s="28"/>
      <c r="G225" s="58">
        <v>450000</v>
      </c>
      <c r="H225" s="28"/>
      <c r="I225" s="58">
        <v>450000</v>
      </c>
      <c r="J225" s="28"/>
      <c r="K225" s="58">
        <v>450000</v>
      </c>
      <c r="L225" s="28"/>
      <c r="M225" s="58">
        <v>450000</v>
      </c>
      <c r="N225" s="28"/>
    </row>
    <row r="226" spans="1:14" ht="11.25" customHeight="1">
      <c r="A226" s="36" t="s">
        <v>113</v>
      </c>
      <c r="B226" s="29"/>
      <c r="C226" s="76" t="s">
        <v>22</v>
      </c>
      <c r="D226" s="26"/>
      <c r="E226" s="58">
        <v>3500</v>
      </c>
      <c r="F226" s="28"/>
      <c r="G226" s="58">
        <v>3500</v>
      </c>
      <c r="H226" s="28"/>
      <c r="I226" s="58">
        <v>3500</v>
      </c>
      <c r="J226" s="28"/>
      <c r="K226" s="58">
        <v>3500</v>
      </c>
      <c r="L226" s="28"/>
      <c r="M226" s="58">
        <v>3500</v>
      </c>
      <c r="N226" s="28"/>
    </row>
    <row r="227" spans="1:14" ht="11.25" customHeight="1">
      <c r="A227" s="36" t="s">
        <v>114</v>
      </c>
      <c r="B227" s="29"/>
      <c r="C227" s="76" t="s">
        <v>109</v>
      </c>
      <c r="D227" s="26"/>
      <c r="E227" s="58">
        <v>1100000</v>
      </c>
      <c r="F227" s="28"/>
      <c r="G227" s="58">
        <v>1100000</v>
      </c>
      <c r="H227" s="28"/>
      <c r="I227" s="58">
        <v>1100000</v>
      </c>
      <c r="J227" s="28"/>
      <c r="K227" s="58">
        <v>1100000</v>
      </c>
      <c r="L227" s="28"/>
      <c r="M227" s="58">
        <v>1100000</v>
      </c>
      <c r="N227" s="28"/>
    </row>
    <row r="228" spans="1:14" ht="11.25" customHeight="1">
      <c r="A228" s="36" t="s">
        <v>115</v>
      </c>
      <c r="B228" s="29"/>
      <c r="C228" s="76" t="s">
        <v>116</v>
      </c>
      <c r="D228" s="26"/>
      <c r="E228" s="58">
        <v>60000</v>
      </c>
      <c r="F228" s="28"/>
      <c r="G228" s="58">
        <v>60000</v>
      </c>
      <c r="H228" s="28"/>
      <c r="I228" s="58">
        <v>60000</v>
      </c>
      <c r="J228" s="28"/>
      <c r="K228" s="58">
        <v>60000</v>
      </c>
      <c r="L228" s="28"/>
      <c r="M228" s="58">
        <v>60000</v>
      </c>
      <c r="N228" s="28"/>
    </row>
    <row r="229" spans="1:14" ht="11.25" customHeight="1">
      <c r="A229" s="36" t="s">
        <v>117</v>
      </c>
      <c r="B229" s="29"/>
      <c r="C229" s="76" t="s">
        <v>22</v>
      </c>
      <c r="D229" s="26"/>
      <c r="E229" s="58">
        <v>60000</v>
      </c>
      <c r="F229" s="28"/>
      <c r="G229" s="58">
        <v>60000</v>
      </c>
      <c r="H229" s="28"/>
      <c r="I229" s="58">
        <v>60000</v>
      </c>
      <c r="J229" s="28"/>
      <c r="K229" s="58">
        <v>60000</v>
      </c>
      <c r="L229" s="28"/>
      <c r="M229" s="58">
        <v>60000</v>
      </c>
      <c r="N229" s="28"/>
    </row>
    <row r="230" spans="1:14" ht="11.25" customHeight="1">
      <c r="A230" s="36" t="s">
        <v>569</v>
      </c>
      <c r="B230" s="29"/>
      <c r="C230" s="80"/>
      <c r="D230" s="26"/>
      <c r="E230" s="58">
        <v>250000</v>
      </c>
      <c r="F230" s="28"/>
      <c r="G230" s="58">
        <v>250000</v>
      </c>
      <c r="H230" s="28"/>
      <c r="I230" s="58">
        <v>250000</v>
      </c>
      <c r="J230" s="28"/>
      <c r="K230" s="58">
        <v>250000</v>
      </c>
      <c r="L230" s="28"/>
      <c r="M230" s="58">
        <v>250000</v>
      </c>
      <c r="N230" s="28"/>
    </row>
    <row r="231" spans="1:14" ht="11.25" customHeight="1">
      <c r="A231" s="36" t="s">
        <v>118</v>
      </c>
      <c r="B231" s="29"/>
      <c r="C231" s="80"/>
      <c r="D231" s="26"/>
      <c r="E231" s="58"/>
      <c r="F231" s="28"/>
      <c r="G231" s="58"/>
      <c r="H231" s="28"/>
      <c r="I231" s="58"/>
      <c r="J231" s="28"/>
      <c r="K231" s="58"/>
      <c r="L231" s="28"/>
      <c r="M231" s="58"/>
      <c r="N231" s="28"/>
    </row>
    <row r="232" spans="1:14" ht="11.25" customHeight="1">
      <c r="A232" s="41" t="s">
        <v>62</v>
      </c>
      <c r="B232" s="29"/>
      <c r="C232" s="80"/>
      <c r="D232" s="26"/>
      <c r="E232" s="58">
        <v>400000</v>
      </c>
      <c r="F232" s="28"/>
      <c r="G232" s="58">
        <v>400000</v>
      </c>
      <c r="H232" s="28"/>
      <c r="I232" s="58">
        <v>400000</v>
      </c>
      <c r="J232" s="28"/>
      <c r="K232" s="58">
        <v>400000</v>
      </c>
      <c r="L232" s="28"/>
      <c r="M232" s="58">
        <v>400000</v>
      </c>
      <c r="N232" s="28"/>
    </row>
    <row r="233" spans="1:14" ht="11.25" customHeight="1">
      <c r="A233" s="41" t="s">
        <v>119</v>
      </c>
      <c r="B233" s="29"/>
      <c r="C233" s="80"/>
      <c r="D233" s="26"/>
      <c r="E233" s="58">
        <v>200000</v>
      </c>
      <c r="F233" s="28"/>
      <c r="G233" s="58">
        <v>200000</v>
      </c>
      <c r="H233" s="28"/>
      <c r="I233" s="58">
        <v>200000</v>
      </c>
      <c r="J233" s="28"/>
      <c r="K233" s="58">
        <v>200000</v>
      </c>
      <c r="L233" s="28"/>
      <c r="M233" s="58">
        <v>200000</v>
      </c>
      <c r="N233" s="28"/>
    </row>
    <row r="234" spans="1:14" ht="11.25" customHeight="1">
      <c r="A234" s="36" t="s">
        <v>120</v>
      </c>
      <c r="B234" s="29"/>
      <c r="C234" s="80"/>
      <c r="D234" s="26"/>
      <c r="E234" s="59">
        <v>2700000</v>
      </c>
      <c r="F234" s="39"/>
      <c r="G234" s="59">
        <v>2700000</v>
      </c>
      <c r="H234" s="39"/>
      <c r="I234" s="59">
        <v>2700000</v>
      </c>
      <c r="J234" s="39"/>
      <c r="K234" s="59">
        <v>2700000</v>
      </c>
      <c r="L234" s="39"/>
      <c r="M234" s="59">
        <v>2700000</v>
      </c>
      <c r="N234" s="28"/>
    </row>
    <row r="235" spans="1:14" ht="11.25" customHeight="1">
      <c r="A235" s="33" t="s">
        <v>121</v>
      </c>
      <c r="B235" s="29"/>
      <c r="C235" s="80"/>
      <c r="D235" s="26"/>
      <c r="E235" s="58"/>
      <c r="F235" s="28"/>
      <c r="G235" s="58"/>
      <c r="H235" s="28"/>
      <c r="I235" s="58"/>
      <c r="J235" s="28"/>
      <c r="K235" s="58"/>
      <c r="L235" s="28"/>
      <c r="M235" s="58"/>
      <c r="N235" s="83"/>
    </row>
    <row r="236" spans="1:14" ht="11.25" customHeight="1">
      <c r="A236" s="34" t="s">
        <v>122</v>
      </c>
      <c r="B236" s="29"/>
      <c r="C236" s="80"/>
      <c r="D236" s="26"/>
      <c r="E236" s="58">
        <v>23232</v>
      </c>
      <c r="F236" s="28"/>
      <c r="G236" s="58">
        <v>23720</v>
      </c>
      <c r="H236" s="28"/>
      <c r="I236" s="58">
        <v>24468</v>
      </c>
      <c r="J236" s="49"/>
      <c r="K236" s="58">
        <v>22620</v>
      </c>
      <c r="L236" s="28"/>
      <c r="M236" s="58">
        <v>22600</v>
      </c>
      <c r="N236" s="28"/>
    </row>
    <row r="237" spans="1:14" ht="11.25" customHeight="1">
      <c r="A237" s="34" t="s">
        <v>123</v>
      </c>
      <c r="B237" s="29"/>
      <c r="C237" s="80"/>
      <c r="D237" s="26"/>
      <c r="E237" s="58"/>
      <c r="F237" s="28"/>
      <c r="G237" s="58"/>
      <c r="H237" s="28"/>
      <c r="I237" s="58"/>
      <c r="J237" s="28"/>
      <c r="K237" s="58"/>
      <c r="L237" s="28"/>
      <c r="M237" s="58"/>
      <c r="N237" s="28"/>
    </row>
    <row r="238" spans="1:14" ht="11.25" customHeight="1">
      <c r="A238" s="36" t="s">
        <v>124</v>
      </c>
      <c r="B238" s="29"/>
      <c r="C238" s="80"/>
      <c r="D238" s="26"/>
      <c r="E238" s="58">
        <v>217119</v>
      </c>
      <c r="F238" s="28"/>
      <c r="G238" s="58">
        <v>217238</v>
      </c>
      <c r="H238" s="28"/>
      <c r="I238" s="58">
        <v>280079</v>
      </c>
      <c r="J238" s="49"/>
      <c r="K238" s="58">
        <v>284184</v>
      </c>
      <c r="L238" s="28"/>
      <c r="M238" s="58">
        <v>284000</v>
      </c>
      <c r="N238" s="28"/>
    </row>
    <row r="239" spans="1:14" ht="11.25" customHeight="1">
      <c r="A239" s="36" t="s">
        <v>125</v>
      </c>
      <c r="B239" s="29"/>
      <c r="C239" s="80"/>
      <c r="D239" s="26"/>
      <c r="E239" s="60">
        <v>57962</v>
      </c>
      <c r="F239" s="44"/>
      <c r="G239" s="60">
        <v>81762</v>
      </c>
      <c r="H239" s="44"/>
      <c r="I239" s="60">
        <v>80125</v>
      </c>
      <c r="J239" s="45"/>
      <c r="K239" s="60">
        <v>77185</v>
      </c>
      <c r="L239" s="44"/>
      <c r="M239" s="60">
        <v>77200</v>
      </c>
      <c r="N239" s="28"/>
    </row>
    <row r="240" spans="1:14" ht="11.25" customHeight="1">
      <c r="A240" s="41" t="s">
        <v>20</v>
      </c>
      <c r="B240" s="29"/>
      <c r="C240" s="80"/>
      <c r="D240" s="26"/>
      <c r="E240" s="58">
        <f>SUM(E236:E239)</f>
        <v>298313</v>
      </c>
      <c r="F240" s="28"/>
      <c r="G240" s="58">
        <f>SUM(G236:G239)</f>
        <v>322720</v>
      </c>
      <c r="H240" s="28"/>
      <c r="I240" s="58">
        <f>SUM(I236:I239)</f>
        <v>384672</v>
      </c>
      <c r="J240" s="49"/>
      <c r="K240" s="58">
        <f>SUM(K236:K239)</f>
        <v>383989</v>
      </c>
      <c r="L240" s="28"/>
      <c r="M240" s="58">
        <f>ROUND(SUM(M236:M239),-3)</f>
        <v>384000</v>
      </c>
      <c r="N240" s="82"/>
    </row>
    <row r="241" spans="1:14" ht="11.25" customHeight="1">
      <c r="A241" s="33" t="s">
        <v>570</v>
      </c>
      <c r="B241" s="29"/>
      <c r="C241" s="80"/>
      <c r="D241" s="26"/>
      <c r="E241" s="58"/>
      <c r="F241" s="28"/>
      <c r="G241" s="58"/>
      <c r="H241" s="28"/>
      <c r="I241" s="58"/>
      <c r="J241" s="28"/>
      <c r="K241" s="58"/>
      <c r="L241" s="28"/>
      <c r="M241" s="58"/>
      <c r="N241" s="28"/>
    </row>
    <row r="242" spans="1:14" ht="11.25" customHeight="1">
      <c r="A242" s="34" t="s">
        <v>126</v>
      </c>
      <c r="B242" s="29"/>
      <c r="C242" s="80"/>
      <c r="D242" s="26"/>
      <c r="E242" s="58"/>
      <c r="F242" s="28"/>
      <c r="G242" s="58"/>
      <c r="H242" s="28"/>
      <c r="I242" s="58"/>
      <c r="J242" s="28"/>
      <c r="K242" s="58"/>
      <c r="L242" s="28"/>
      <c r="M242" s="58"/>
      <c r="N242" s="28"/>
    </row>
    <row r="243" spans="1:14" ht="11.25" customHeight="1">
      <c r="A243" s="36" t="s">
        <v>62</v>
      </c>
      <c r="B243" s="29"/>
      <c r="C243" s="80"/>
      <c r="D243" s="26"/>
      <c r="E243" s="58">
        <v>294000</v>
      </c>
      <c r="F243" s="28"/>
      <c r="G243" s="58">
        <v>300000</v>
      </c>
      <c r="H243" s="28"/>
      <c r="I243" s="58">
        <v>370500</v>
      </c>
      <c r="J243" s="49"/>
      <c r="K243" s="58">
        <v>390000</v>
      </c>
      <c r="L243" s="49" t="s">
        <v>14</v>
      </c>
      <c r="M243" s="58">
        <v>395000</v>
      </c>
      <c r="N243" s="28"/>
    </row>
    <row r="244" spans="1:14" ht="11.25" customHeight="1">
      <c r="A244" s="36" t="s">
        <v>542</v>
      </c>
      <c r="B244" s="29"/>
      <c r="C244" s="80"/>
      <c r="D244" s="26"/>
      <c r="E244" s="58">
        <v>2000</v>
      </c>
      <c r="F244" s="28"/>
      <c r="G244" s="58">
        <v>2000</v>
      </c>
      <c r="H244" s="28"/>
      <c r="I244" s="58">
        <v>2000</v>
      </c>
      <c r="J244" s="28"/>
      <c r="K244" s="58">
        <v>2000</v>
      </c>
      <c r="L244" s="28"/>
      <c r="M244" s="58">
        <v>2000</v>
      </c>
      <c r="N244" s="49"/>
    </row>
    <row r="245" spans="1:14" ht="11.25" customHeight="1">
      <c r="A245" s="34" t="s">
        <v>127</v>
      </c>
      <c r="B245" s="29"/>
      <c r="C245" s="80"/>
      <c r="D245" s="26"/>
      <c r="E245" s="58">
        <v>160000</v>
      </c>
      <c r="F245" s="28"/>
      <c r="G245" s="58">
        <v>150000</v>
      </c>
      <c r="H245" s="28"/>
      <c r="I245" s="58">
        <v>189500</v>
      </c>
      <c r="J245" s="49"/>
      <c r="K245" s="58">
        <v>200000</v>
      </c>
      <c r="L245" s="49" t="s">
        <v>14</v>
      </c>
      <c r="M245" s="58">
        <v>200000</v>
      </c>
      <c r="N245" s="28"/>
    </row>
    <row r="246" spans="1:14" ht="11.25" customHeight="1">
      <c r="A246" s="33" t="s">
        <v>128</v>
      </c>
      <c r="B246" s="29"/>
      <c r="C246" s="80"/>
      <c r="D246" s="26"/>
      <c r="E246" s="58"/>
      <c r="F246" s="28"/>
      <c r="G246" s="58"/>
      <c r="H246" s="28"/>
      <c r="I246" s="58"/>
      <c r="J246" s="28"/>
      <c r="K246" s="58"/>
      <c r="L246" s="28"/>
      <c r="M246" s="58"/>
      <c r="N246" s="49"/>
    </row>
    <row r="247" spans="1:14" ht="11.25" customHeight="1">
      <c r="A247" s="34" t="s">
        <v>80</v>
      </c>
      <c r="B247" s="29"/>
      <c r="C247" s="80"/>
      <c r="D247" s="26"/>
      <c r="E247" s="58">
        <v>23400</v>
      </c>
      <c r="F247" s="28"/>
      <c r="G247" s="58">
        <v>24074</v>
      </c>
      <c r="H247" s="49"/>
      <c r="I247" s="58">
        <v>21464</v>
      </c>
      <c r="J247" s="49"/>
      <c r="K247" s="58">
        <v>22577</v>
      </c>
      <c r="L247" s="28"/>
      <c r="M247" s="58">
        <v>22600</v>
      </c>
      <c r="N247" s="28"/>
    </row>
    <row r="248" spans="1:14" ht="11.25" customHeight="1">
      <c r="A248" s="34" t="s">
        <v>571</v>
      </c>
      <c r="B248" s="29"/>
      <c r="C248" s="80"/>
      <c r="D248" s="26"/>
      <c r="E248" s="58">
        <v>3100</v>
      </c>
      <c r="F248" s="28"/>
      <c r="G248" s="58">
        <v>3100</v>
      </c>
      <c r="H248" s="28"/>
      <c r="I248" s="58">
        <v>3100</v>
      </c>
      <c r="J248" s="49" t="s">
        <v>14</v>
      </c>
      <c r="K248" s="58">
        <v>3100</v>
      </c>
      <c r="L248" s="49" t="s">
        <v>14</v>
      </c>
      <c r="M248" s="58">
        <v>3100</v>
      </c>
      <c r="N248" s="28"/>
    </row>
    <row r="249" spans="1:14" ht="11.25" customHeight="1">
      <c r="A249" s="89" t="s">
        <v>129</v>
      </c>
      <c r="B249" s="89"/>
      <c r="C249" s="89"/>
      <c r="D249" s="23"/>
      <c r="E249" s="27"/>
      <c r="F249" s="28"/>
      <c r="G249" s="27"/>
      <c r="H249" s="28"/>
      <c r="I249" s="27"/>
      <c r="J249" s="28"/>
      <c r="K249" s="27"/>
      <c r="L249" s="28"/>
      <c r="M249" s="27"/>
      <c r="N249" s="49"/>
    </row>
    <row r="250" spans="1:14" ht="11.25" customHeight="1">
      <c r="A250" s="33" t="s">
        <v>130</v>
      </c>
      <c r="B250" s="34"/>
      <c r="C250" s="76"/>
      <c r="D250" s="23"/>
      <c r="E250" s="27"/>
      <c r="F250" s="28"/>
      <c r="G250" s="27"/>
      <c r="H250" s="28"/>
      <c r="I250" s="27"/>
      <c r="J250" s="28"/>
      <c r="K250" s="27"/>
      <c r="L250" s="28"/>
      <c r="M250" s="27"/>
      <c r="N250" s="28"/>
    </row>
    <row r="251" spans="1:14" ht="11.25" customHeight="1">
      <c r="A251" s="34" t="s">
        <v>572</v>
      </c>
      <c r="B251" s="34"/>
      <c r="C251" s="76" t="s">
        <v>22</v>
      </c>
      <c r="D251" s="23"/>
      <c r="E251" s="27">
        <v>12340</v>
      </c>
      <c r="F251" s="49" t="s">
        <v>8</v>
      </c>
      <c r="G251" s="27">
        <v>14335</v>
      </c>
      <c r="H251" s="49" t="s">
        <v>8</v>
      </c>
      <c r="I251" s="27">
        <v>13800</v>
      </c>
      <c r="J251" s="49" t="s">
        <v>14</v>
      </c>
      <c r="K251" s="27">
        <v>13800</v>
      </c>
      <c r="L251" s="49" t="s">
        <v>14</v>
      </c>
      <c r="M251" s="27">
        <v>13800</v>
      </c>
      <c r="N251" s="28"/>
    </row>
    <row r="252" spans="1:14" ht="11.25" customHeight="1">
      <c r="A252" s="34" t="s">
        <v>573</v>
      </c>
      <c r="B252" s="34"/>
      <c r="C252" s="76" t="s">
        <v>19</v>
      </c>
      <c r="D252" s="23"/>
      <c r="E252" s="27">
        <v>6013</v>
      </c>
      <c r="F252" s="49" t="s">
        <v>8</v>
      </c>
      <c r="G252" s="27">
        <v>6000</v>
      </c>
      <c r="H252" s="49" t="s">
        <v>8</v>
      </c>
      <c r="I252" s="27">
        <v>6000</v>
      </c>
      <c r="J252" s="49" t="s">
        <v>8</v>
      </c>
      <c r="K252" s="27">
        <v>6000</v>
      </c>
      <c r="L252" s="49" t="s">
        <v>8</v>
      </c>
      <c r="M252" s="27">
        <v>6000</v>
      </c>
      <c r="N252" s="49"/>
    </row>
    <row r="253" spans="1:14" ht="11.25" customHeight="1">
      <c r="A253" s="33" t="s">
        <v>131</v>
      </c>
      <c r="B253" s="34"/>
      <c r="C253" s="76" t="s">
        <v>19</v>
      </c>
      <c r="D253" s="23"/>
      <c r="E253" s="24">
        <v>50</v>
      </c>
      <c r="F253" s="25"/>
      <c r="G253" s="24">
        <v>50</v>
      </c>
      <c r="H253" s="25"/>
      <c r="I253" s="24">
        <v>50</v>
      </c>
      <c r="J253" s="35" t="s">
        <v>14</v>
      </c>
      <c r="K253" s="24">
        <v>50</v>
      </c>
      <c r="L253" s="35" t="s">
        <v>14</v>
      </c>
      <c r="M253" s="24">
        <v>50</v>
      </c>
      <c r="N253" s="49"/>
    </row>
    <row r="254" spans="1:14" ht="11.25" customHeight="1">
      <c r="A254" s="33" t="s">
        <v>574</v>
      </c>
      <c r="B254" s="34"/>
      <c r="C254" s="76" t="s">
        <v>132</v>
      </c>
      <c r="D254" s="23"/>
      <c r="E254" s="24">
        <v>11898</v>
      </c>
      <c r="F254" s="25"/>
      <c r="G254" s="24">
        <v>13247</v>
      </c>
      <c r="H254" s="35" t="s">
        <v>8</v>
      </c>
      <c r="I254" s="24">
        <v>13988</v>
      </c>
      <c r="J254" s="35" t="s">
        <v>8</v>
      </c>
      <c r="K254" s="24">
        <v>15525</v>
      </c>
      <c r="L254" s="35" t="s">
        <v>8</v>
      </c>
      <c r="M254" s="24">
        <v>19345</v>
      </c>
      <c r="N254" s="35"/>
    </row>
    <row r="255" spans="1:14" ht="11.25" customHeight="1">
      <c r="A255" s="33" t="s">
        <v>133</v>
      </c>
      <c r="B255" s="34"/>
      <c r="C255" s="76" t="s">
        <v>136</v>
      </c>
      <c r="D255" s="26"/>
      <c r="E255" s="27">
        <v>3345</v>
      </c>
      <c r="F255" s="28"/>
      <c r="G255" s="27">
        <v>3694</v>
      </c>
      <c r="H255" s="28"/>
      <c r="I255" s="27">
        <v>5860</v>
      </c>
      <c r="J255" s="49"/>
      <c r="K255" s="27">
        <v>5860</v>
      </c>
      <c r="L255" s="49" t="s">
        <v>14</v>
      </c>
      <c r="M255" s="27">
        <v>5865</v>
      </c>
      <c r="N255" s="35" t="s">
        <v>455</v>
      </c>
    </row>
    <row r="256" spans="1:14" ht="11.25" customHeight="1">
      <c r="A256" s="56" t="s">
        <v>135</v>
      </c>
      <c r="B256" s="57"/>
      <c r="C256" s="78"/>
      <c r="D256" s="23"/>
      <c r="E256" s="24"/>
      <c r="F256" s="25"/>
      <c r="G256" s="24"/>
      <c r="H256" s="25"/>
      <c r="I256" s="24"/>
      <c r="J256" s="25"/>
      <c r="K256" s="24"/>
      <c r="L256" s="25"/>
      <c r="M256" s="24"/>
      <c r="N256" s="49" t="s">
        <v>455</v>
      </c>
    </row>
    <row r="257" spans="1:14" ht="11.25" customHeight="1">
      <c r="A257" s="34" t="s">
        <v>62</v>
      </c>
      <c r="B257" s="34"/>
      <c r="C257" s="76" t="s">
        <v>136</v>
      </c>
      <c r="D257" s="23"/>
      <c r="E257" s="38">
        <v>413121</v>
      </c>
      <c r="F257" s="39"/>
      <c r="G257" s="38">
        <v>464280</v>
      </c>
      <c r="H257" s="39"/>
      <c r="I257" s="38">
        <v>487640</v>
      </c>
      <c r="J257" s="40" t="s">
        <v>8</v>
      </c>
      <c r="K257" s="38">
        <v>547135</v>
      </c>
      <c r="L257" s="39"/>
      <c r="M257" s="38">
        <v>620865</v>
      </c>
      <c r="N257" s="25"/>
    </row>
    <row r="258" spans="1:14" ht="11.25" customHeight="1">
      <c r="A258" s="34" t="s">
        <v>575</v>
      </c>
      <c r="B258" s="34"/>
      <c r="C258" s="76"/>
      <c r="D258" s="23"/>
      <c r="E258" s="27"/>
      <c r="F258" s="28"/>
      <c r="G258" s="27"/>
      <c r="H258" s="28"/>
      <c r="I258" s="27"/>
      <c r="J258" s="28"/>
      <c r="K258" s="27"/>
      <c r="L258" s="28"/>
      <c r="M258" s="27"/>
      <c r="N258" s="84" t="s">
        <v>455</v>
      </c>
    </row>
    <row r="259" spans="1:14" ht="11.25" customHeight="1">
      <c r="A259" s="36" t="s">
        <v>576</v>
      </c>
      <c r="B259" s="34"/>
      <c r="C259" s="76" t="s">
        <v>19</v>
      </c>
      <c r="D259" s="23"/>
      <c r="E259" s="24">
        <v>10950</v>
      </c>
      <c r="F259" s="25"/>
      <c r="G259" s="24">
        <v>13140</v>
      </c>
      <c r="H259" s="25"/>
      <c r="I259" s="24">
        <v>14112</v>
      </c>
      <c r="J259" s="25"/>
      <c r="K259" s="24">
        <v>13274</v>
      </c>
      <c r="L259" s="35" t="s">
        <v>8</v>
      </c>
      <c r="M259" s="24">
        <v>13503</v>
      </c>
      <c r="N259" s="28"/>
    </row>
    <row r="260" spans="1:14" ht="11.25" customHeight="1">
      <c r="A260" s="36" t="s">
        <v>137</v>
      </c>
      <c r="B260" s="34"/>
      <c r="C260" s="76" t="s">
        <v>19</v>
      </c>
      <c r="D260" s="26"/>
      <c r="E260" s="27">
        <v>128854</v>
      </c>
      <c r="F260" s="28"/>
      <c r="G260" s="27">
        <v>134722</v>
      </c>
      <c r="H260" s="28"/>
      <c r="I260" s="27">
        <v>144691</v>
      </c>
      <c r="J260" s="28"/>
      <c r="K260" s="27">
        <v>136108</v>
      </c>
      <c r="L260" s="49" t="s">
        <v>8</v>
      </c>
      <c r="M260" s="27">
        <v>138452</v>
      </c>
      <c r="N260" s="35" t="s">
        <v>455</v>
      </c>
    </row>
    <row r="261" spans="1:14" ht="11.25" customHeight="1">
      <c r="A261" s="36" t="s">
        <v>138</v>
      </c>
      <c r="B261" s="34"/>
      <c r="C261" s="76" t="s">
        <v>19</v>
      </c>
      <c r="D261" s="26"/>
      <c r="E261" s="27">
        <v>533</v>
      </c>
      <c r="F261" s="28"/>
      <c r="G261" s="27">
        <v>557</v>
      </c>
      <c r="H261" s="28"/>
      <c r="I261" s="27">
        <v>598</v>
      </c>
      <c r="J261" s="28"/>
      <c r="K261" s="27">
        <v>562</v>
      </c>
      <c r="L261" s="49" t="s">
        <v>8</v>
      </c>
      <c r="M261" s="27">
        <v>576</v>
      </c>
      <c r="N261" s="49" t="s">
        <v>455</v>
      </c>
    </row>
    <row r="262" spans="1:14" ht="11.25" customHeight="1">
      <c r="A262" s="36" t="s">
        <v>139</v>
      </c>
      <c r="B262" s="34"/>
      <c r="C262" s="76" t="s">
        <v>19</v>
      </c>
      <c r="D262" s="26"/>
      <c r="E262" s="27">
        <v>25064</v>
      </c>
      <c r="F262" s="28"/>
      <c r="G262" s="27">
        <v>26175</v>
      </c>
      <c r="H262" s="28"/>
      <c r="I262" s="27">
        <v>28112</v>
      </c>
      <c r="J262" s="28"/>
      <c r="K262" s="27">
        <v>26444</v>
      </c>
      <c r="L262" s="49" t="s">
        <v>8</v>
      </c>
      <c r="M262" s="27">
        <v>26900</v>
      </c>
      <c r="N262" s="49" t="s">
        <v>455</v>
      </c>
    </row>
    <row r="263" spans="1:14" ht="11.25" customHeight="1">
      <c r="A263" s="36" t="s">
        <v>140</v>
      </c>
      <c r="B263" s="30"/>
      <c r="C263" s="76" t="s">
        <v>19</v>
      </c>
      <c r="D263" s="26"/>
      <c r="E263" s="27">
        <v>198106</v>
      </c>
      <c r="F263" s="28"/>
      <c r="G263" s="27">
        <v>206885</v>
      </c>
      <c r="H263" s="28"/>
      <c r="I263" s="27">
        <v>222221</v>
      </c>
      <c r="J263" s="28"/>
      <c r="K263" s="27">
        <v>209040</v>
      </c>
      <c r="L263" s="49" t="s">
        <v>8</v>
      </c>
      <c r="M263" s="27">
        <v>212640</v>
      </c>
      <c r="N263" s="49" t="s">
        <v>455</v>
      </c>
    </row>
    <row r="264" spans="1:14" ht="11.25" customHeight="1">
      <c r="A264" s="36" t="s">
        <v>141</v>
      </c>
      <c r="B264" s="30"/>
      <c r="C264" s="76" t="s">
        <v>19</v>
      </c>
      <c r="D264" s="26"/>
      <c r="E264" s="27">
        <v>5584</v>
      </c>
      <c r="F264" s="28"/>
      <c r="G264" s="27">
        <v>5831</v>
      </c>
      <c r="H264" s="28"/>
      <c r="I264" s="27">
        <v>6315</v>
      </c>
      <c r="J264" s="28"/>
      <c r="K264" s="27">
        <v>5941</v>
      </c>
      <c r="L264" s="49" t="s">
        <v>8</v>
      </c>
      <c r="M264" s="27">
        <v>6043</v>
      </c>
      <c r="N264" s="49" t="s">
        <v>455</v>
      </c>
    </row>
    <row r="265" spans="1:14" ht="11.25" customHeight="1">
      <c r="A265" s="36" t="s">
        <v>142</v>
      </c>
      <c r="B265" s="30"/>
      <c r="C265" s="76" t="s">
        <v>19</v>
      </c>
      <c r="D265" s="23"/>
      <c r="E265" s="24">
        <v>115406</v>
      </c>
      <c r="F265" s="25"/>
      <c r="G265" s="24">
        <v>118698</v>
      </c>
      <c r="H265" s="25"/>
      <c r="I265" s="24">
        <v>127482</v>
      </c>
      <c r="J265" s="25"/>
      <c r="K265" s="24">
        <v>119920</v>
      </c>
      <c r="L265" s="35" t="s">
        <v>8</v>
      </c>
      <c r="M265" s="24">
        <v>121985</v>
      </c>
      <c r="N265" s="49" t="s">
        <v>455</v>
      </c>
    </row>
    <row r="266" spans="1:14" ht="11.25" customHeight="1">
      <c r="A266" s="36" t="s">
        <v>101</v>
      </c>
      <c r="B266" s="30"/>
      <c r="C266" s="76" t="s">
        <v>19</v>
      </c>
      <c r="D266" s="23"/>
      <c r="E266" s="24">
        <v>94758</v>
      </c>
      <c r="F266" s="25"/>
      <c r="G266" s="24">
        <v>100893</v>
      </c>
      <c r="H266" s="25"/>
      <c r="I266" s="24">
        <v>108359</v>
      </c>
      <c r="J266" s="25"/>
      <c r="K266" s="24">
        <v>101931</v>
      </c>
      <c r="L266" s="35" t="s">
        <v>8</v>
      </c>
      <c r="M266" s="24">
        <v>103686</v>
      </c>
      <c r="N266" s="35" t="s">
        <v>455</v>
      </c>
    </row>
    <row r="267" spans="1:14" ht="11.25" customHeight="1">
      <c r="A267" s="36" t="s">
        <v>143</v>
      </c>
      <c r="B267" s="34"/>
      <c r="C267" s="76" t="s">
        <v>19</v>
      </c>
      <c r="D267" s="26"/>
      <c r="E267" s="54" t="s">
        <v>79</v>
      </c>
      <c r="F267" s="28"/>
      <c r="G267" s="54" t="s">
        <v>79</v>
      </c>
      <c r="H267" s="28"/>
      <c r="I267" s="54" t="s">
        <v>79</v>
      </c>
      <c r="J267" s="28"/>
      <c r="K267" s="54" t="s">
        <v>79</v>
      </c>
      <c r="L267" s="28"/>
      <c r="M267" s="54" t="s">
        <v>79</v>
      </c>
      <c r="N267" s="35" t="s">
        <v>455</v>
      </c>
    </row>
    <row r="268" spans="1:14" ht="11.25" customHeight="1">
      <c r="A268" s="41" t="s">
        <v>20</v>
      </c>
      <c r="B268" s="34"/>
      <c r="C268" s="76" t="s">
        <v>19</v>
      </c>
      <c r="D268" s="50"/>
      <c r="E268" s="61">
        <f>SUM(E259:E267)</f>
        <v>579255</v>
      </c>
      <c r="F268" s="32"/>
      <c r="G268" s="61">
        <f>SUM(G259:G267)</f>
        <v>606901</v>
      </c>
      <c r="H268" s="32"/>
      <c r="I268" s="61">
        <f>SUM(I259:I267)</f>
        <v>651890</v>
      </c>
      <c r="J268" s="32"/>
      <c r="K268" s="61">
        <f>SUM(K259:K267)</f>
        <v>613220</v>
      </c>
      <c r="L268" s="62" t="s">
        <v>8</v>
      </c>
      <c r="M268" s="61">
        <f>SUM(M259:M267)</f>
        <v>623785</v>
      </c>
      <c r="N268" s="62" t="s">
        <v>455</v>
      </c>
    </row>
    <row r="269" spans="1:14" ht="11.25" customHeight="1">
      <c r="A269" s="92" t="s">
        <v>46</v>
      </c>
      <c r="B269" s="92"/>
      <c r="C269" s="92"/>
      <c r="D269" s="92"/>
      <c r="E269" s="92"/>
      <c r="F269" s="92"/>
      <c r="G269" s="92"/>
      <c r="H269" s="92"/>
      <c r="I269" s="92"/>
      <c r="J269" s="92"/>
      <c r="K269" s="92"/>
      <c r="L269" s="92"/>
      <c r="M269" s="92"/>
      <c r="N269" s="92"/>
    </row>
    <row r="270" spans="1:14" ht="11.25" customHeight="1">
      <c r="A270" s="85"/>
      <c r="B270" s="85"/>
      <c r="C270" s="85"/>
      <c r="D270" s="85"/>
      <c r="E270" s="85"/>
      <c r="F270" s="85"/>
      <c r="G270" s="85"/>
      <c r="H270" s="85"/>
      <c r="I270" s="85"/>
      <c r="J270" s="85"/>
      <c r="K270" s="85"/>
      <c r="L270" s="85"/>
      <c r="M270" s="85"/>
      <c r="N270" s="85"/>
    </row>
    <row r="271" spans="1:14" ht="11.25" customHeight="1">
      <c r="A271" s="85"/>
      <c r="B271" s="85"/>
      <c r="C271" s="85"/>
      <c r="D271" s="85"/>
      <c r="E271" s="85"/>
      <c r="F271" s="85"/>
      <c r="G271" s="85"/>
      <c r="H271" s="85"/>
      <c r="I271" s="85"/>
      <c r="J271" s="85"/>
      <c r="K271" s="85"/>
      <c r="L271" s="85"/>
      <c r="M271" s="85"/>
      <c r="N271" s="85"/>
    </row>
    <row r="272" spans="1:14" ht="11.25" customHeight="1">
      <c r="A272" s="85"/>
      <c r="B272" s="85"/>
      <c r="C272" s="85"/>
      <c r="D272" s="85"/>
      <c r="E272" s="85"/>
      <c r="F272" s="85"/>
      <c r="G272" s="85"/>
      <c r="H272" s="85"/>
      <c r="I272" s="85"/>
      <c r="J272" s="85"/>
      <c r="K272" s="85"/>
      <c r="L272" s="85"/>
      <c r="M272" s="85"/>
      <c r="N272" s="85"/>
    </row>
    <row r="273" spans="1:14" ht="11.25" customHeight="1">
      <c r="A273" s="90" t="s">
        <v>47</v>
      </c>
      <c r="B273" s="90"/>
      <c r="C273" s="90"/>
      <c r="D273" s="90"/>
      <c r="E273" s="90"/>
      <c r="F273" s="90"/>
      <c r="G273" s="90"/>
      <c r="H273" s="90"/>
      <c r="I273" s="90"/>
      <c r="J273" s="90"/>
      <c r="K273" s="90"/>
      <c r="L273" s="90"/>
      <c r="M273" s="90"/>
      <c r="N273" s="90"/>
    </row>
    <row r="274" spans="1:14" ht="11.25" customHeight="1">
      <c r="A274" s="90" t="s">
        <v>504</v>
      </c>
      <c r="B274" s="90"/>
      <c r="C274" s="90"/>
      <c r="D274" s="90"/>
      <c r="E274" s="90"/>
      <c r="F274" s="90"/>
      <c r="G274" s="90"/>
      <c r="H274" s="90"/>
      <c r="I274" s="90"/>
      <c r="J274" s="90"/>
      <c r="K274" s="90"/>
      <c r="L274" s="90"/>
      <c r="M274" s="90"/>
      <c r="N274" s="90"/>
    </row>
    <row r="275" spans="1:14" ht="11.25" customHeight="1">
      <c r="A275" s="93"/>
      <c r="B275" s="93"/>
      <c r="C275" s="93"/>
      <c r="D275" s="93"/>
      <c r="E275" s="93"/>
      <c r="F275" s="93"/>
      <c r="G275" s="93"/>
      <c r="H275" s="93"/>
      <c r="I275" s="93"/>
      <c r="J275" s="93"/>
      <c r="K275" s="93"/>
      <c r="L275" s="93"/>
      <c r="M275" s="93"/>
      <c r="N275" s="93"/>
    </row>
    <row r="276" spans="1:14" ht="11.25" customHeight="1">
      <c r="A276" s="94" t="s">
        <v>607</v>
      </c>
      <c r="B276" s="94"/>
      <c r="C276" s="94"/>
      <c r="D276" s="94"/>
      <c r="E276" s="94"/>
      <c r="F276" s="94"/>
      <c r="G276" s="94"/>
      <c r="H276" s="94"/>
      <c r="I276" s="94"/>
      <c r="J276" s="94"/>
      <c r="K276" s="94"/>
      <c r="L276" s="94"/>
      <c r="M276" s="94"/>
      <c r="N276" s="94"/>
    </row>
    <row r="277" spans="1:14" ht="11.25" customHeight="1">
      <c r="A277" s="95" t="s">
        <v>577</v>
      </c>
      <c r="B277" s="95"/>
      <c r="C277" s="95"/>
      <c r="D277" s="95"/>
      <c r="E277" s="95"/>
      <c r="F277" s="95"/>
      <c r="G277" s="95"/>
      <c r="H277" s="95"/>
      <c r="I277" s="95"/>
      <c r="J277" s="95"/>
      <c r="K277" s="95"/>
      <c r="L277" s="95"/>
      <c r="M277" s="95"/>
      <c r="N277" s="95"/>
    </row>
    <row r="278" spans="1:14" ht="11.25" customHeight="1">
      <c r="A278" s="95" t="s">
        <v>608</v>
      </c>
      <c r="B278" s="95"/>
      <c r="C278" s="95"/>
      <c r="D278" s="95"/>
      <c r="E278" s="95"/>
      <c r="F278" s="95"/>
      <c r="G278" s="95"/>
      <c r="H278" s="95"/>
      <c r="I278" s="95"/>
      <c r="J278" s="95"/>
      <c r="K278" s="95"/>
      <c r="L278" s="95"/>
      <c r="M278" s="95"/>
      <c r="N278" s="95"/>
    </row>
    <row r="279" spans="1:14" ht="11.25" customHeight="1">
      <c r="A279" s="87" t="s">
        <v>586</v>
      </c>
      <c r="B279" s="87"/>
      <c r="C279" s="87"/>
      <c r="D279" s="87"/>
      <c r="E279" s="87"/>
      <c r="F279" s="87"/>
      <c r="G279" s="87"/>
      <c r="H279" s="87"/>
      <c r="I279" s="87"/>
      <c r="J279" s="87"/>
      <c r="K279" s="87"/>
      <c r="L279" s="87"/>
      <c r="M279" s="87"/>
      <c r="N279" s="87"/>
    </row>
    <row r="280" spans="1:14" ht="11.25" customHeight="1">
      <c r="A280" s="96" t="s">
        <v>578</v>
      </c>
      <c r="B280" s="96"/>
      <c r="C280" s="96"/>
      <c r="D280" s="96"/>
      <c r="E280" s="96"/>
      <c r="F280" s="96"/>
      <c r="G280" s="96"/>
      <c r="H280" s="96"/>
      <c r="I280" s="96"/>
      <c r="J280" s="96"/>
      <c r="K280" s="96"/>
      <c r="L280" s="96"/>
      <c r="M280" s="96"/>
      <c r="N280" s="96"/>
    </row>
    <row r="281" spans="1:14" ht="11.25" customHeight="1">
      <c r="A281" s="96" t="s">
        <v>579</v>
      </c>
      <c r="B281" s="96"/>
      <c r="C281" s="96"/>
      <c r="D281" s="96"/>
      <c r="E281" s="96"/>
      <c r="F281" s="96"/>
      <c r="G281" s="96"/>
      <c r="H281" s="96"/>
      <c r="I281" s="96"/>
      <c r="J281" s="96"/>
      <c r="K281" s="96"/>
      <c r="L281" s="96"/>
      <c r="M281" s="96"/>
      <c r="N281" s="96"/>
    </row>
    <row r="282" spans="1:14" ht="11.25" customHeight="1">
      <c r="A282" s="95" t="s">
        <v>580</v>
      </c>
      <c r="B282" s="95"/>
      <c r="C282" s="95"/>
      <c r="D282" s="95"/>
      <c r="E282" s="95"/>
      <c r="F282" s="95"/>
      <c r="G282" s="95"/>
      <c r="H282" s="95"/>
      <c r="I282" s="95"/>
      <c r="J282" s="95"/>
      <c r="K282" s="95"/>
      <c r="L282" s="95"/>
      <c r="M282" s="95"/>
      <c r="N282" s="95"/>
    </row>
    <row r="283" spans="1:14" ht="11.25" customHeight="1">
      <c r="A283" s="95" t="s">
        <v>581</v>
      </c>
      <c r="B283" s="95"/>
      <c r="C283" s="95"/>
      <c r="D283" s="95"/>
      <c r="E283" s="95"/>
      <c r="F283" s="95"/>
      <c r="G283" s="95"/>
      <c r="H283" s="95"/>
      <c r="I283" s="95"/>
      <c r="J283" s="95"/>
      <c r="K283" s="95"/>
      <c r="L283" s="95"/>
      <c r="M283" s="95"/>
      <c r="N283" s="95"/>
    </row>
    <row r="284" spans="1:14" ht="11.25" customHeight="1">
      <c r="A284" s="95" t="s">
        <v>585</v>
      </c>
      <c r="B284" s="95"/>
      <c r="C284" s="95"/>
      <c r="D284" s="95"/>
      <c r="E284" s="95"/>
      <c r="F284" s="95"/>
      <c r="G284" s="95"/>
      <c r="H284" s="95"/>
      <c r="I284" s="95"/>
      <c r="J284" s="95"/>
      <c r="K284" s="95"/>
      <c r="L284" s="95"/>
      <c r="M284" s="95"/>
      <c r="N284" s="95"/>
    </row>
    <row r="285" spans="1:14" ht="11.25" customHeight="1">
      <c r="A285" s="87" t="s">
        <v>587</v>
      </c>
      <c r="B285" s="87"/>
      <c r="C285" s="87"/>
      <c r="D285" s="87"/>
      <c r="E285" s="87"/>
      <c r="F285" s="87"/>
      <c r="G285" s="87"/>
      <c r="H285" s="87"/>
      <c r="I285" s="87"/>
      <c r="J285" s="87"/>
      <c r="K285" s="87"/>
      <c r="L285" s="87"/>
      <c r="M285" s="87"/>
      <c r="N285" s="87"/>
    </row>
    <row r="286" spans="1:14" ht="11.25" customHeight="1">
      <c r="A286" s="95" t="s">
        <v>582</v>
      </c>
      <c r="B286" s="95"/>
      <c r="C286" s="95"/>
      <c r="D286" s="95"/>
      <c r="E286" s="95"/>
      <c r="F286" s="95"/>
      <c r="G286" s="95"/>
      <c r="H286" s="95"/>
      <c r="I286" s="95"/>
      <c r="J286" s="95"/>
      <c r="K286" s="95"/>
      <c r="L286" s="95"/>
      <c r="M286" s="95"/>
      <c r="N286" s="95"/>
    </row>
    <row r="287" spans="1:14" ht="11.25" customHeight="1">
      <c r="A287" s="95" t="s">
        <v>583</v>
      </c>
      <c r="B287" s="95"/>
      <c r="C287" s="95"/>
      <c r="D287" s="95"/>
      <c r="E287" s="95"/>
      <c r="F287" s="95"/>
      <c r="G287" s="95"/>
      <c r="H287" s="95"/>
      <c r="I287" s="95"/>
      <c r="J287" s="95"/>
      <c r="K287" s="95"/>
      <c r="L287" s="95"/>
      <c r="M287" s="95"/>
      <c r="N287" s="95"/>
    </row>
    <row r="288" spans="1:14" ht="11.25" customHeight="1">
      <c r="A288" s="95" t="s">
        <v>588</v>
      </c>
      <c r="B288" s="95"/>
      <c r="C288" s="95"/>
      <c r="D288" s="95"/>
      <c r="E288" s="95"/>
      <c r="F288" s="95"/>
      <c r="G288" s="95"/>
      <c r="H288" s="95"/>
      <c r="I288" s="95"/>
      <c r="J288" s="95"/>
      <c r="K288" s="95"/>
      <c r="L288" s="95"/>
      <c r="M288" s="95"/>
      <c r="N288" s="95"/>
    </row>
    <row r="289" spans="1:14" ht="11.25" customHeight="1">
      <c r="A289" s="95" t="s">
        <v>584</v>
      </c>
      <c r="B289" s="95"/>
      <c r="C289" s="95"/>
      <c r="D289" s="95"/>
      <c r="E289" s="95"/>
      <c r="F289" s="95"/>
      <c r="G289" s="95"/>
      <c r="H289" s="95"/>
      <c r="I289" s="95"/>
      <c r="J289" s="95"/>
      <c r="K289" s="95"/>
      <c r="L289" s="95"/>
      <c r="M289" s="95"/>
      <c r="N289" s="95"/>
    </row>
    <row r="290" spans="1:14" ht="11.25" customHeight="1">
      <c r="A290" s="95" t="s">
        <v>590</v>
      </c>
      <c r="B290" s="95"/>
      <c r="C290" s="95"/>
      <c r="D290" s="95"/>
      <c r="E290" s="95"/>
      <c r="F290" s="95"/>
      <c r="G290" s="95"/>
      <c r="H290" s="95"/>
      <c r="I290" s="95"/>
      <c r="J290" s="95"/>
      <c r="K290" s="95"/>
      <c r="L290" s="95"/>
      <c r="M290" s="95"/>
      <c r="N290" s="95"/>
    </row>
    <row r="291" ht="11.25" customHeight="1">
      <c r="N291" s="25"/>
    </row>
    <row r="292" ht="11.25" customHeight="1"/>
  </sheetData>
  <mergeCells count="68">
    <mergeCell ref="A285:N285"/>
    <mergeCell ref="A290:N290"/>
    <mergeCell ref="A286:N286"/>
    <mergeCell ref="A287:N287"/>
    <mergeCell ref="A288:N288"/>
    <mergeCell ref="A289:N289"/>
    <mergeCell ref="A281:N281"/>
    <mergeCell ref="A282:N282"/>
    <mergeCell ref="A283:N283"/>
    <mergeCell ref="A284:N284"/>
    <mergeCell ref="A277:N277"/>
    <mergeCell ref="A278:N278"/>
    <mergeCell ref="A279:N279"/>
    <mergeCell ref="A280:N280"/>
    <mergeCell ref="A273:N273"/>
    <mergeCell ref="A274:N274"/>
    <mergeCell ref="A275:N275"/>
    <mergeCell ref="A276:N276"/>
    <mergeCell ref="A272:N272"/>
    <mergeCell ref="A207:N207"/>
    <mergeCell ref="A208:N208"/>
    <mergeCell ref="A209:N209"/>
    <mergeCell ref="A269:N269"/>
    <mergeCell ref="A249:C249"/>
    <mergeCell ref="A210:C210"/>
    <mergeCell ref="A211:C211"/>
    <mergeCell ref="A205:N205"/>
    <mergeCell ref="A206:N206"/>
    <mergeCell ref="A270:N270"/>
    <mergeCell ref="A271:N271"/>
    <mergeCell ref="A140:N140"/>
    <mergeCell ref="A203:N203"/>
    <mergeCell ref="A204:N204"/>
    <mergeCell ref="A142:C142"/>
    <mergeCell ref="A202:N202"/>
    <mergeCell ref="A200:N200"/>
    <mergeCell ref="A201:N201"/>
    <mergeCell ref="A5:N5"/>
    <mergeCell ref="A6:C6"/>
    <mergeCell ref="A7:C7"/>
    <mergeCell ref="A143:C143"/>
    <mergeCell ref="A66:N66"/>
    <mergeCell ref="A71:N71"/>
    <mergeCell ref="A73:N73"/>
    <mergeCell ref="A131:N131"/>
    <mergeCell ref="A134:N134"/>
    <mergeCell ref="A67:N67"/>
    <mergeCell ref="A1:N1"/>
    <mergeCell ref="A2:N2"/>
    <mergeCell ref="A4:N4"/>
    <mergeCell ref="A3:N3"/>
    <mergeCell ref="A137:N137"/>
    <mergeCell ref="A69:N69"/>
    <mergeCell ref="A72:N72"/>
    <mergeCell ref="A70:N70"/>
    <mergeCell ref="A75:C75"/>
    <mergeCell ref="A74:C74"/>
    <mergeCell ref="A135:N135"/>
    <mergeCell ref="A68:N68"/>
    <mergeCell ref="A132:N132"/>
    <mergeCell ref="A136:N136"/>
    <mergeCell ref="A199:N199"/>
    <mergeCell ref="A198:N198"/>
    <mergeCell ref="A139:N139"/>
    <mergeCell ref="A141:N141"/>
    <mergeCell ref="A107:C107"/>
    <mergeCell ref="A133:N133"/>
    <mergeCell ref="A138:N138"/>
  </mergeCells>
  <printOptions/>
  <pageMargins left="0.5" right="0.5" top="0.5" bottom="0.5" header="0.5" footer="0.5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01"/>
  <sheetViews>
    <sheetView workbookViewId="0" topLeftCell="A1">
      <selection activeCell="A1" sqref="A1:H1"/>
    </sheetView>
  </sheetViews>
  <sheetFormatPr defaultColWidth="9.33203125" defaultRowHeight="11.25"/>
  <cols>
    <col min="1" max="1" width="10.33203125" style="0" customWidth="1"/>
    <col min="2" max="2" width="13.16015625" style="0" customWidth="1"/>
    <col min="3" max="3" width="1.0078125" style="0" customWidth="1"/>
    <col min="4" max="4" width="50.33203125" style="0" customWidth="1"/>
    <col min="5" max="5" width="1.66796875" style="0" customWidth="1"/>
    <col min="6" max="6" width="39.5" style="0" customWidth="1"/>
    <col min="7" max="7" width="1.0078125" style="0" customWidth="1"/>
    <col min="8" max="8" width="17" style="0" customWidth="1"/>
  </cols>
  <sheetData>
    <row r="1" spans="1:8" ht="11.25">
      <c r="A1" s="98" t="s">
        <v>144</v>
      </c>
      <c r="B1" s="98"/>
      <c r="C1" s="98"/>
      <c r="D1" s="98"/>
      <c r="E1" s="98"/>
      <c r="F1" s="98"/>
      <c r="G1" s="98"/>
      <c r="H1" s="98"/>
    </row>
    <row r="2" spans="1:8" ht="11.25">
      <c r="A2" s="98" t="s">
        <v>603</v>
      </c>
      <c r="B2" s="98"/>
      <c r="C2" s="98"/>
      <c r="D2" s="98"/>
      <c r="E2" s="98"/>
      <c r="F2" s="98"/>
      <c r="G2" s="98"/>
      <c r="H2" s="98"/>
    </row>
    <row r="3" spans="1:8" ht="11.25">
      <c r="A3" s="98"/>
      <c r="B3" s="98"/>
      <c r="C3" s="98"/>
      <c r="D3" s="98"/>
      <c r="E3" s="98"/>
      <c r="F3" s="98"/>
      <c r="G3" s="98"/>
      <c r="H3" s="98"/>
    </row>
    <row r="4" spans="1:8" ht="11.25">
      <c r="A4" s="98" t="s">
        <v>145</v>
      </c>
      <c r="B4" s="98"/>
      <c r="C4" s="98"/>
      <c r="D4" s="98"/>
      <c r="E4" s="98"/>
      <c r="F4" s="98"/>
      <c r="G4" s="98"/>
      <c r="H4" s="98"/>
    </row>
    <row r="5" spans="1:8" ht="11.25">
      <c r="A5" s="99"/>
      <c r="B5" s="99"/>
      <c r="C5" s="99"/>
      <c r="D5" s="99"/>
      <c r="E5" s="99"/>
      <c r="F5" s="99"/>
      <c r="G5" s="99"/>
      <c r="H5" s="99"/>
    </row>
    <row r="6" spans="1:8" ht="11.25">
      <c r="A6" s="1" t="s">
        <v>146</v>
      </c>
      <c r="B6" s="1"/>
      <c r="C6" s="2"/>
      <c r="D6" s="3" t="s">
        <v>147</v>
      </c>
      <c r="E6" s="2"/>
      <c r="F6" s="3" t="s">
        <v>148</v>
      </c>
      <c r="G6" s="3"/>
      <c r="H6" s="3" t="s">
        <v>149</v>
      </c>
    </row>
    <row r="7" spans="1:8" ht="11.25">
      <c r="A7" s="1" t="s">
        <v>2</v>
      </c>
      <c r="B7" s="1"/>
      <c r="C7" s="4"/>
      <c r="D7" s="4"/>
      <c r="E7" s="4"/>
      <c r="F7" s="5"/>
      <c r="G7" s="5"/>
      <c r="H7" s="5"/>
    </row>
    <row r="8" spans="1:8" ht="11.25">
      <c r="A8" s="4" t="s">
        <v>150</v>
      </c>
      <c r="B8" s="6"/>
      <c r="C8" s="7"/>
      <c r="D8" s="7" t="s">
        <v>151</v>
      </c>
      <c r="E8" s="7"/>
      <c r="F8" s="7" t="s">
        <v>634</v>
      </c>
      <c r="G8" s="7"/>
      <c r="H8" s="8" t="s">
        <v>486</v>
      </c>
    </row>
    <row r="9" spans="1:8" ht="11.25">
      <c r="A9" s="9"/>
      <c r="B9" s="10"/>
      <c r="C9" s="7"/>
      <c r="D9" s="9" t="s">
        <v>600</v>
      </c>
      <c r="E9" s="7"/>
      <c r="F9" s="9" t="s">
        <v>152</v>
      </c>
      <c r="G9" s="7"/>
      <c r="H9" s="8"/>
    </row>
    <row r="10" spans="1:8" ht="11.25">
      <c r="A10" s="11"/>
      <c r="B10" s="12"/>
      <c r="C10" s="13"/>
      <c r="D10" s="11" t="s">
        <v>153</v>
      </c>
      <c r="E10" s="13"/>
      <c r="F10" s="13"/>
      <c r="G10" s="13"/>
      <c r="H10" s="14" t="s">
        <v>154</v>
      </c>
    </row>
    <row r="11" spans="1:8" ht="11.25">
      <c r="A11" s="15" t="s">
        <v>155</v>
      </c>
      <c r="B11" s="6"/>
      <c r="C11" s="4"/>
      <c r="D11" s="4" t="s">
        <v>609</v>
      </c>
      <c r="E11" s="4"/>
      <c r="F11" s="4" t="s">
        <v>156</v>
      </c>
      <c r="G11" s="4"/>
      <c r="H11" s="16" t="s">
        <v>157</v>
      </c>
    </row>
    <row r="12" spans="1:8" ht="11.25">
      <c r="A12" s="11"/>
      <c r="B12" s="12"/>
      <c r="C12" s="13"/>
      <c r="D12" s="11" t="s">
        <v>483</v>
      </c>
      <c r="E12" s="13"/>
      <c r="F12" s="11" t="s">
        <v>159</v>
      </c>
      <c r="G12" s="13"/>
      <c r="H12" s="14"/>
    </row>
    <row r="13" spans="1:8" ht="11.25">
      <c r="A13" s="17" t="s">
        <v>155</v>
      </c>
      <c r="B13" s="18"/>
      <c r="C13" s="2"/>
      <c r="D13" s="17" t="s">
        <v>19</v>
      </c>
      <c r="E13" s="2"/>
      <c r="F13" s="17" t="s">
        <v>19</v>
      </c>
      <c r="G13" s="2"/>
      <c r="H13" s="19" t="s">
        <v>160</v>
      </c>
    </row>
    <row r="14" spans="1:8" ht="11.25">
      <c r="A14" s="15" t="s">
        <v>155</v>
      </c>
      <c r="B14" s="6"/>
      <c r="C14" s="4"/>
      <c r="D14" s="4" t="s">
        <v>161</v>
      </c>
      <c r="E14" s="4"/>
      <c r="F14" s="4" t="s">
        <v>633</v>
      </c>
      <c r="G14" s="4"/>
      <c r="H14" s="16" t="s">
        <v>162</v>
      </c>
    </row>
    <row r="15" spans="1:8" ht="11.25">
      <c r="A15" s="11"/>
      <c r="B15" s="12"/>
      <c r="C15" s="13"/>
      <c r="D15" s="11" t="s">
        <v>163</v>
      </c>
      <c r="E15" s="13"/>
      <c r="F15" s="11" t="s">
        <v>164</v>
      </c>
      <c r="G15" s="13"/>
      <c r="H15" s="14"/>
    </row>
    <row r="16" spans="1:8" ht="11.25">
      <c r="A16" s="15" t="s">
        <v>155</v>
      </c>
      <c r="B16" s="6"/>
      <c r="C16" s="4"/>
      <c r="D16" s="4" t="s">
        <v>610</v>
      </c>
      <c r="E16" s="4"/>
      <c r="F16" s="4" t="s">
        <v>628</v>
      </c>
      <c r="G16" s="4"/>
      <c r="H16" s="16" t="s">
        <v>165</v>
      </c>
    </row>
    <row r="17" spans="1:8" ht="11.25">
      <c r="A17" s="11"/>
      <c r="B17" s="12"/>
      <c r="C17" s="13"/>
      <c r="D17" s="11" t="s">
        <v>611</v>
      </c>
      <c r="E17" s="13"/>
      <c r="F17" s="13"/>
      <c r="G17" s="13"/>
      <c r="H17" s="14"/>
    </row>
    <row r="18" spans="1:8" ht="11.25">
      <c r="A18" s="15" t="s">
        <v>155</v>
      </c>
      <c r="B18" s="6"/>
      <c r="C18" s="4"/>
      <c r="D18" s="4" t="s">
        <v>482</v>
      </c>
      <c r="E18" s="4"/>
      <c r="F18" s="15" t="s">
        <v>19</v>
      </c>
      <c r="G18" s="4"/>
      <c r="H18" s="16" t="s">
        <v>166</v>
      </c>
    </row>
    <row r="19" spans="1:8" ht="11.25">
      <c r="A19" s="11"/>
      <c r="B19" s="12"/>
      <c r="C19" s="13"/>
      <c r="D19" s="11" t="s">
        <v>589</v>
      </c>
      <c r="E19" s="13"/>
      <c r="F19" s="11"/>
      <c r="G19" s="13"/>
      <c r="H19" s="14"/>
    </row>
    <row r="20" spans="1:8" ht="11.25">
      <c r="A20" s="17" t="s">
        <v>155</v>
      </c>
      <c r="B20" s="18"/>
      <c r="C20" s="2"/>
      <c r="D20" s="17" t="s">
        <v>19</v>
      </c>
      <c r="E20" s="2"/>
      <c r="F20" s="2" t="s">
        <v>632</v>
      </c>
      <c r="G20" s="2"/>
      <c r="H20" s="19" t="s">
        <v>167</v>
      </c>
    </row>
    <row r="21" spans="1:8" ht="11.25">
      <c r="A21" s="17" t="s">
        <v>155</v>
      </c>
      <c r="B21" s="18"/>
      <c r="C21" s="2"/>
      <c r="D21" s="17" t="s">
        <v>19</v>
      </c>
      <c r="E21" s="2"/>
      <c r="F21" s="2" t="s">
        <v>631</v>
      </c>
      <c r="G21" s="2"/>
      <c r="H21" s="19" t="s">
        <v>168</v>
      </c>
    </row>
    <row r="22" spans="1:8" ht="11.25">
      <c r="A22" s="15" t="s">
        <v>155</v>
      </c>
      <c r="B22" s="6"/>
      <c r="C22" s="4"/>
      <c r="D22" s="4" t="s">
        <v>698</v>
      </c>
      <c r="E22" s="4"/>
      <c r="F22" s="4" t="s">
        <v>169</v>
      </c>
      <c r="G22" s="4"/>
      <c r="H22" s="16" t="s">
        <v>170</v>
      </c>
    </row>
    <row r="23" spans="1:8" ht="11.25">
      <c r="A23" s="11"/>
      <c r="B23" s="12"/>
      <c r="C23" s="13"/>
      <c r="D23" s="11" t="s">
        <v>158</v>
      </c>
      <c r="E23" s="13"/>
      <c r="F23" s="13"/>
      <c r="G23" s="13"/>
      <c r="H23" s="14"/>
    </row>
    <row r="24" spans="1:8" ht="11.25">
      <c r="A24" s="15" t="s">
        <v>155</v>
      </c>
      <c r="B24" s="6"/>
      <c r="C24" s="4"/>
      <c r="D24" s="4" t="s">
        <v>171</v>
      </c>
      <c r="E24" s="4"/>
      <c r="F24" s="4" t="s">
        <v>630</v>
      </c>
      <c r="G24" s="4"/>
      <c r="H24" s="16" t="s">
        <v>604</v>
      </c>
    </row>
    <row r="25" spans="1:8" ht="11.25">
      <c r="A25" s="11"/>
      <c r="B25" s="12"/>
      <c r="C25" s="13"/>
      <c r="D25" s="13"/>
      <c r="E25" s="13"/>
      <c r="F25" s="13"/>
      <c r="G25" s="13"/>
      <c r="H25" s="11" t="s">
        <v>488</v>
      </c>
    </row>
    <row r="26" spans="1:8" ht="11.25">
      <c r="A26" s="15" t="s">
        <v>155</v>
      </c>
      <c r="B26" s="6"/>
      <c r="C26" s="4"/>
      <c r="D26" s="4" t="s">
        <v>699</v>
      </c>
      <c r="E26" s="4"/>
      <c r="F26" s="4" t="s">
        <v>629</v>
      </c>
      <c r="G26" s="4"/>
      <c r="H26" s="16" t="s">
        <v>489</v>
      </c>
    </row>
    <row r="27" spans="1:8" ht="11.25">
      <c r="A27" s="11"/>
      <c r="B27" s="12"/>
      <c r="C27" s="13"/>
      <c r="D27" s="11" t="s">
        <v>158</v>
      </c>
      <c r="E27" s="13"/>
      <c r="F27" s="13"/>
      <c r="G27" s="13"/>
      <c r="H27" s="14"/>
    </row>
    <row r="28" spans="1:8" ht="11.25">
      <c r="A28" s="15" t="s">
        <v>155</v>
      </c>
      <c r="B28" s="6"/>
      <c r="C28" s="4"/>
      <c r="D28" s="4" t="s">
        <v>700</v>
      </c>
      <c r="E28" s="4"/>
      <c r="F28" s="4" t="s">
        <v>628</v>
      </c>
      <c r="G28" s="4"/>
      <c r="H28" s="16" t="s">
        <v>165</v>
      </c>
    </row>
    <row r="29" spans="1:8" ht="11.25">
      <c r="A29" s="17" t="s">
        <v>155</v>
      </c>
      <c r="B29" s="18"/>
      <c r="C29" s="2"/>
      <c r="D29" s="17" t="s">
        <v>19</v>
      </c>
      <c r="E29" s="2"/>
      <c r="F29" s="2" t="s">
        <v>627</v>
      </c>
      <c r="G29" s="2"/>
      <c r="H29" s="19" t="s">
        <v>172</v>
      </c>
    </row>
    <row r="30" spans="1:8" ht="11.25">
      <c r="A30" s="17" t="s">
        <v>155</v>
      </c>
      <c r="B30" s="18"/>
      <c r="C30" s="2"/>
      <c r="D30" s="17" t="s">
        <v>19</v>
      </c>
      <c r="E30" s="2"/>
      <c r="F30" s="2" t="s">
        <v>626</v>
      </c>
      <c r="G30" s="2"/>
      <c r="H30" s="19" t="s">
        <v>487</v>
      </c>
    </row>
    <row r="31" spans="1:8" ht="11.25">
      <c r="A31" s="15" t="s">
        <v>155</v>
      </c>
      <c r="B31" s="6"/>
      <c r="C31" s="4"/>
      <c r="D31" s="4" t="s">
        <v>494</v>
      </c>
      <c r="E31" s="4"/>
      <c r="F31" s="4" t="s">
        <v>625</v>
      </c>
      <c r="G31" s="4"/>
      <c r="H31" s="16" t="s">
        <v>174</v>
      </c>
    </row>
    <row r="32" spans="1:8" ht="11.25">
      <c r="A32" s="11"/>
      <c r="B32" s="12"/>
      <c r="C32" s="13"/>
      <c r="D32" s="11" t="s">
        <v>601</v>
      </c>
      <c r="E32" s="13"/>
      <c r="F32" s="13"/>
      <c r="G32" s="13"/>
      <c r="H32" s="14"/>
    </row>
    <row r="33" spans="1:8" ht="11.25">
      <c r="A33" s="17" t="s">
        <v>155</v>
      </c>
      <c r="B33" s="18"/>
      <c r="C33" s="2"/>
      <c r="D33" s="17" t="s">
        <v>19</v>
      </c>
      <c r="E33" s="2"/>
      <c r="F33" s="2" t="s">
        <v>624</v>
      </c>
      <c r="G33" s="2"/>
      <c r="H33" s="19" t="s">
        <v>175</v>
      </c>
    </row>
    <row r="34" spans="1:8" ht="11.25">
      <c r="A34" s="15" t="s">
        <v>155</v>
      </c>
      <c r="B34" s="6"/>
      <c r="C34" s="4"/>
      <c r="D34" s="4" t="s">
        <v>738</v>
      </c>
      <c r="E34" s="4"/>
      <c r="F34" s="4" t="s">
        <v>623</v>
      </c>
      <c r="G34" s="4"/>
      <c r="H34" s="16" t="s">
        <v>490</v>
      </c>
    </row>
    <row r="35" spans="1:8" ht="11.25">
      <c r="A35" s="9"/>
      <c r="B35" s="10"/>
      <c r="C35" s="7"/>
      <c r="D35" s="9" t="s">
        <v>739</v>
      </c>
      <c r="E35" s="7"/>
      <c r="F35" s="7"/>
      <c r="G35" s="7"/>
      <c r="H35" s="8"/>
    </row>
    <row r="36" spans="1:8" ht="11.25">
      <c r="A36" s="9"/>
      <c r="B36" s="10" t="s">
        <v>15</v>
      </c>
      <c r="C36" s="7"/>
      <c r="D36" s="9" t="s">
        <v>740</v>
      </c>
      <c r="E36" s="7"/>
      <c r="F36" s="7"/>
      <c r="G36" s="7"/>
      <c r="H36" s="8"/>
    </row>
    <row r="37" spans="1:8" ht="11.25">
      <c r="A37" s="9"/>
      <c r="B37" s="10"/>
      <c r="C37" s="7"/>
      <c r="D37" s="9" t="s">
        <v>741</v>
      </c>
      <c r="E37" s="7"/>
      <c r="F37" s="7"/>
      <c r="G37" s="7"/>
      <c r="H37" s="8"/>
    </row>
    <row r="38" spans="1:8" ht="11.25">
      <c r="A38" s="9"/>
      <c r="B38" s="10"/>
      <c r="C38" s="7"/>
      <c r="D38" s="9" t="s">
        <v>742</v>
      </c>
      <c r="E38" s="7"/>
      <c r="F38" s="7"/>
      <c r="G38" s="7"/>
      <c r="H38" s="8"/>
    </row>
    <row r="39" spans="1:8" ht="11.25">
      <c r="A39" s="17" t="s">
        <v>155</v>
      </c>
      <c r="B39" s="18"/>
      <c r="C39" s="2"/>
      <c r="D39" s="17" t="s">
        <v>19</v>
      </c>
      <c r="E39" s="2"/>
      <c r="F39" s="2" t="s">
        <v>622</v>
      </c>
      <c r="G39" s="2"/>
      <c r="H39" s="19" t="s">
        <v>176</v>
      </c>
    </row>
    <row r="40" spans="1:8" ht="11.25">
      <c r="A40" s="17" t="s">
        <v>155</v>
      </c>
      <c r="B40" s="18"/>
      <c r="C40" s="2"/>
      <c r="D40" s="17" t="s">
        <v>19</v>
      </c>
      <c r="E40" s="2"/>
      <c r="F40" s="2" t="s">
        <v>621</v>
      </c>
      <c r="G40" s="2"/>
      <c r="H40" s="19" t="s">
        <v>176</v>
      </c>
    </row>
    <row r="41" spans="1:8" ht="11.25">
      <c r="A41" s="15" t="s">
        <v>155</v>
      </c>
      <c r="B41" s="6"/>
      <c r="C41" s="4"/>
      <c r="D41" s="4" t="s">
        <v>612</v>
      </c>
      <c r="E41" s="4"/>
      <c r="F41" s="4" t="s">
        <v>177</v>
      </c>
      <c r="G41" s="4"/>
      <c r="H41" s="16" t="s">
        <v>178</v>
      </c>
    </row>
    <row r="42" spans="1:8" ht="11.25">
      <c r="A42" s="11"/>
      <c r="B42" s="12"/>
      <c r="C42" s="13"/>
      <c r="D42" s="11" t="s">
        <v>179</v>
      </c>
      <c r="E42" s="13"/>
      <c r="F42" s="13"/>
      <c r="G42" s="13"/>
      <c r="H42" s="14"/>
    </row>
    <row r="43" spans="1:8" ht="11.25">
      <c r="A43" s="15" t="s">
        <v>155</v>
      </c>
      <c r="B43" s="6"/>
      <c r="C43" s="4"/>
      <c r="D43" s="4" t="s">
        <v>732</v>
      </c>
      <c r="E43" s="4"/>
      <c r="F43" s="15" t="s">
        <v>19</v>
      </c>
      <c r="G43" s="4"/>
      <c r="H43" s="16" t="s">
        <v>180</v>
      </c>
    </row>
    <row r="44" spans="1:8" ht="11.25">
      <c r="A44" s="11"/>
      <c r="B44" s="12"/>
      <c r="C44" s="13"/>
      <c r="D44" s="11" t="s">
        <v>733</v>
      </c>
      <c r="E44" s="13"/>
      <c r="F44" s="13"/>
      <c r="G44" s="13"/>
      <c r="H44" s="14"/>
    </row>
    <row r="45" spans="1:8" ht="11.25">
      <c r="A45" s="15" t="s">
        <v>155</v>
      </c>
      <c r="B45" s="6"/>
      <c r="C45" s="4"/>
      <c r="D45" s="4" t="s">
        <v>181</v>
      </c>
      <c r="E45" s="4"/>
      <c r="F45" s="4" t="s">
        <v>620</v>
      </c>
      <c r="G45" s="4"/>
      <c r="H45" s="16" t="s">
        <v>182</v>
      </c>
    </row>
    <row r="46" spans="1:8" ht="11.25">
      <c r="A46" s="11"/>
      <c r="B46" s="12"/>
      <c r="C46" s="13"/>
      <c r="D46" s="11" t="s">
        <v>183</v>
      </c>
      <c r="E46" s="13"/>
      <c r="F46" s="13"/>
      <c r="G46" s="13"/>
      <c r="H46" s="14"/>
    </row>
    <row r="47" spans="1:8" ht="11.25">
      <c r="A47" s="15" t="s">
        <v>155</v>
      </c>
      <c r="B47" s="6"/>
      <c r="C47" s="4"/>
      <c r="D47" s="16" t="s">
        <v>591</v>
      </c>
      <c r="E47" s="4"/>
      <c r="F47" s="4" t="s">
        <v>619</v>
      </c>
      <c r="G47" s="4"/>
      <c r="H47" s="16" t="s">
        <v>491</v>
      </c>
    </row>
    <row r="48" spans="1:8" ht="11.25">
      <c r="A48" s="9"/>
      <c r="B48" s="10"/>
      <c r="C48" s="7"/>
      <c r="D48" s="9" t="s">
        <v>715</v>
      </c>
      <c r="E48" s="7"/>
      <c r="F48" s="7"/>
      <c r="G48" s="7"/>
      <c r="H48" s="8"/>
    </row>
    <row r="49" spans="1:8" ht="11.25">
      <c r="A49" s="9"/>
      <c r="B49" s="10"/>
      <c r="C49" s="7"/>
      <c r="D49" s="9" t="s">
        <v>716</v>
      </c>
      <c r="E49" s="7"/>
      <c r="F49" s="7"/>
      <c r="G49" s="7"/>
      <c r="H49" s="8"/>
    </row>
    <row r="50" spans="1:8" ht="11.25">
      <c r="A50" s="11"/>
      <c r="B50" s="12"/>
      <c r="C50" s="13"/>
      <c r="D50" s="11" t="s">
        <v>717</v>
      </c>
      <c r="E50" s="13"/>
      <c r="F50" s="13"/>
      <c r="G50" s="13"/>
      <c r="H50" s="14"/>
    </row>
    <row r="51" spans="1:8" ht="11.25">
      <c r="A51" s="17" t="s">
        <v>155</v>
      </c>
      <c r="B51" s="18"/>
      <c r="C51" s="2"/>
      <c r="D51" s="17" t="s">
        <v>19</v>
      </c>
      <c r="E51" s="2"/>
      <c r="F51" s="2" t="s">
        <v>618</v>
      </c>
      <c r="G51" s="2"/>
      <c r="H51" s="19" t="s">
        <v>184</v>
      </c>
    </row>
    <row r="52" spans="1:8" ht="11.25">
      <c r="A52" s="4" t="s">
        <v>185</v>
      </c>
      <c r="B52" s="6"/>
      <c r="C52" s="4"/>
      <c r="D52" s="4" t="s">
        <v>691</v>
      </c>
      <c r="E52" s="4"/>
      <c r="F52" s="4" t="s">
        <v>186</v>
      </c>
      <c r="G52" s="4"/>
      <c r="H52" s="16" t="s">
        <v>187</v>
      </c>
    </row>
    <row r="53" spans="1:8" ht="11.25">
      <c r="A53" s="11"/>
      <c r="B53" s="12"/>
      <c r="C53" s="13"/>
      <c r="D53" s="11" t="s">
        <v>690</v>
      </c>
      <c r="E53" s="13"/>
      <c r="F53" s="13"/>
      <c r="G53" s="13"/>
      <c r="H53" s="14"/>
    </row>
    <row r="54" spans="1:8" ht="11.25">
      <c r="A54" s="15" t="s">
        <v>155</v>
      </c>
      <c r="B54" s="6"/>
      <c r="C54" s="4"/>
      <c r="D54" s="4" t="s">
        <v>188</v>
      </c>
      <c r="E54" s="4"/>
      <c r="F54" s="4" t="s">
        <v>189</v>
      </c>
      <c r="G54" s="4"/>
      <c r="H54" s="16" t="s">
        <v>190</v>
      </c>
    </row>
    <row r="55" spans="1:8" ht="11.25">
      <c r="A55" s="11"/>
      <c r="B55" s="12"/>
      <c r="C55" s="13"/>
      <c r="D55" s="11" t="s">
        <v>191</v>
      </c>
      <c r="E55" s="13"/>
      <c r="F55" s="13"/>
      <c r="G55" s="13"/>
      <c r="H55" s="14"/>
    </row>
    <row r="56" spans="1:8" ht="11.25">
      <c r="A56" s="15" t="s">
        <v>155</v>
      </c>
      <c r="B56" s="6"/>
      <c r="C56" s="4"/>
      <c r="D56" s="15" t="s">
        <v>19</v>
      </c>
      <c r="E56" s="4"/>
      <c r="F56" s="15" t="s">
        <v>19</v>
      </c>
      <c r="G56" s="4"/>
      <c r="H56" s="16" t="s">
        <v>192</v>
      </c>
    </row>
    <row r="57" spans="1:8" ht="11.25">
      <c r="A57" s="11"/>
      <c r="B57" s="12"/>
      <c r="C57" s="13"/>
      <c r="D57" s="13"/>
      <c r="E57" s="13"/>
      <c r="F57" s="13"/>
      <c r="G57" s="13"/>
      <c r="H57" s="14"/>
    </row>
    <row r="58" spans="1:8" ht="11.25">
      <c r="A58" s="4" t="s">
        <v>193</v>
      </c>
      <c r="B58" s="6"/>
      <c r="C58" s="4"/>
      <c r="D58" s="4" t="s">
        <v>613</v>
      </c>
      <c r="E58" s="4"/>
      <c r="F58" s="4" t="s">
        <v>617</v>
      </c>
      <c r="G58" s="4"/>
      <c r="H58" s="16" t="s">
        <v>492</v>
      </c>
    </row>
    <row r="59" spans="1:8" ht="11.25">
      <c r="A59" s="13"/>
      <c r="B59" s="12"/>
      <c r="C59" s="13"/>
      <c r="D59" s="11" t="s">
        <v>602</v>
      </c>
      <c r="E59" s="13"/>
      <c r="F59" s="13"/>
      <c r="G59" s="13"/>
      <c r="H59" s="14"/>
    </row>
    <row r="60" spans="1:8" ht="11.25">
      <c r="A60" s="17" t="s">
        <v>155</v>
      </c>
      <c r="B60" s="18"/>
      <c r="C60" s="2"/>
      <c r="D60" s="17" t="s">
        <v>19</v>
      </c>
      <c r="E60" s="2"/>
      <c r="F60" s="2" t="s">
        <v>616</v>
      </c>
      <c r="G60" s="2"/>
      <c r="H60" s="19" t="s">
        <v>194</v>
      </c>
    </row>
    <row r="61" spans="1:8" ht="11.25">
      <c r="A61" s="15" t="s">
        <v>155</v>
      </c>
      <c r="B61" s="6"/>
      <c r="C61" s="4"/>
      <c r="D61" s="4" t="s">
        <v>701</v>
      </c>
      <c r="E61" s="4"/>
      <c r="F61" s="4" t="s">
        <v>615</v>
      </c>
      <c r="G61" s="4"/>
      <c r="H61" s="16" t="s">
        <v>493</v>
      </c>
    </row>
    <row r="62" spans="1:8" ht="11.25">
      <c r="A62" s="11"/>
      <c r="B62" s="12"/>
      <c r="C62" s="13"/>
      <c r="D62" s="11" t="s">
        <v>195</v>
      </c>
      <c r="E62" s="13"/>
      <c r="F62" s="13"/>
      <c r="G62" s="13"/>
      <c r="H62" s="14"/>
    </row>
    <row r="63" spans="1:8" ht="11.25">
      <c r="A63" s="17" t="s">
        <v>155</v>
      </c>
      <c r="B63" s="18"/>
      <c r="C63" s="2"/>
      <c r="D63" s="17" t="s">
        <v>19</v>
      </c>
      <c r="E63" s="2"/>
      <c r="F63" s="2" t="s">
        <v>614</v>
      </c>
      <c r="G63" s="2"/>
      <c r="H63" s="19" t="s">
        <v>196</v>
      </c>
    </row>
    <row r="64" spans="1:8" ht="11.25">
      <c r="A64" s="97"/>
      <c r="B64" s="97"/>
      <c r="C64" s="97"/>
      <c r="D64" s="97"/>
      <c r="E64" s="97"/>
      <c r="F64" s="97"/>
      <c r="G64" s="97"/>
      <c r="H64" s="97"/>
    </row>
    <row r="65" spans="1:8" ht="11.25">
      <c r="A65" s="97"/>
      <c r="B65" s="97"/>
      <c r="C65" s="97"/>
      <c r="D65" s="97"/>
      <c r="E65" s="97"/>
      <c r="F65" s="97"/>
      <c r="G65" s="97"/>
      <c r="H65" s="97"/>
    </row>
    <row r="66" spans="1:8" ht="11.25">
      <c r="A66" s="97"/>
      <c r="B66" s="97"/>
      <c r="C66" s="97"/>
      <c r="D66" s="97"/>
      <c r="E66" s="97"/>
      <c r="F66" s="97"/>
      <c r="G66" s="97"/>
      <c r="H66" s="97"/>
    </row>
    <row r="67" spans="1:8" ht="11.25">
      <c r="A67" s="97"/>
      <c r="B67" s="97"/>
      <c r="C67" s="97"/>
      <c r="D67" s="97"/>
      <c r="E67" s="97"/>
      <c r="F67" s="97"/>
      <c r="G67" s="97"/>
      <c r="H67" s="97"/>
    </row>
    <row r="68" spans="1:8" ht="11.25">
      <c r="A68" s="97"/>
      <c r="B68" s="97"/>
      <c r="C68" s="97"/>
      <c r="D68" s="97"/>
      <c r="E68" s="97"/>
      <c r="F68" s="97"/>
      <c r="G68" s="97"/>
      <c r="H68" s="97"/>
    </row>
    <row r="69" spans="1:8" ht="11.25">
      <c r="A69" s="97"/>
      <c r="B69" s="97"/>
      <c r="C69" s="97"/>
      <c r="D69" s="97"/>
      <c r="E69" s="97"/>
      <c r="F69" s="97"/>
      <c r="G69" s="97"/>
      <c r="H69" s="97"/>
    </row>
    <row r="70" spans="1:8" ht="11.25">
      <c r="A70" s="98" t="s">
        <v>197</v>
      </c>
      <c r="B70" s="98"/>
      <c r="C70" s="98"/>
      <c r="D70" s="98"/>
      <c r="E70" s="98"/>
      <c r="F70" s="98"/>
      <c r="G70" s="98"/>
      <c r="H70" s="98"/>
    </row>
    <row r="71" spans="1:8" ht="11.25">
      <c r="A71" s="98" t="s">
        <v>603</v>
      </c>
      <c r="B71" s="98"/>
      <c r="C71" s="98"/>
      <c r="D71" s="98"/>
      <c r="E71" s="98"/>
      <c r="F71" s="98"/>
      <c r="G71" s="98"/>
      <c r="H71" s="98"/>
    </row>
    <row r="72" spans="1:8" ht="11.25">
      <c r="A72" s="98"/>
      <c r="B72" s="98"/>
      <c r="C72" s="98"/>
      <c r="D72" s="98"/>
      <c r="E72" s="98"/>
      <c r="F72" s="98"/>
      <c r="G72" s="98"/>
      <c r="H72" s="98"/>
    </row>
    <row r="73" spans="1:8" ht="11.25">
      <c r="A73" s="98" t="s">
        <v>145</v>
      </c>
      <c r="B73" s="98"/>
      <c r="C73" s="98"/>
      <c r="D73" s="98"/>
      <c r="E73" s="98"/>
      <c r="F73" s="98"/>
      <c r="G73" s="98"/>
      <c r="H73" s="98"/>
    </row>
    <row r="74" spans="1:8" ht="11.25">
      <c r="A74" s="99"/>
      <c r="B74" s="99"/>
      <c r="C74" s="99"/>
      <c r="D74" s="99"/>
      <c r="E74" s="99"/>
      <c r="F74" s="99"/>
      <c r="G74" s="99"/>
      <c r="H74" s="99"/>
    </row>
    <row r="75" spans="1:8" ht="11.25">
      <c r="A75" s="1" t="s">
        <v>146</v>
      </c>
      <c r="B75" s="1"/>
      <c r="C75" s="2"/>
      <c r="D75" s="3" t="s">
        <v>147</v>
      </c>
      <c r="E75" s="2"/>
      <c r="F75" s="3" t="s">
        <v>148</v>
      </c>
      <c r="G75" s="3"/>
      <c r="H75" s="3" t="s">
        <v>149</v>
      </c>
    </row>
    <row r="76" spans="1:8" ht="11.25">
      <c r="A76" s="1" t="s">
        <v>48</v>
      </c>
      <c r="B76" s="1"/>
      <c r="C76" s="4"/>
      <c r="D76" s="4"/>
      <c r="E76" s="4"/>
      <c r="F76" s="5"/>
      <c r="G76" s="5"/>
      <c r="H76" s="5"/>
    </row>
    <row r="77" spans="1:8" ht="11.25">
      <c r="A77" s="4" t="s">
        <v>198</v>
      </c>
      <c r="B77" s="6"/>
      <c r="C77" s="7"/>
      <c r="D77" s="7" t="s">
        <v>702</v>
      </c>
      <c r="E77" s="7"/>
      <c r="F77" s="7" t="s">
        <v>199</v>
      </c>
      <c r="G77" s="7"/>
      <c r="H77" s="8" t="s">
        <v>200</v>
      </c>
    </row>
    <row r="78" spans="1:8" ht="11.25">
      <c r="A78" s="13"/>
      <c r="B78" s="12"/>
      <c r="C78" s="13"/>
      <c r="D78" s="11" t="s">
        <v>158</v>
      </c>
      <c r="E78" s="13"/>
      <c r="F78" s="13"/>
      <c r="G78" s="13"/>
      <c r="H78" s="14"/>
    </row>
    <row r="79" spans="1:8" ht="11.25">
      <c r="A79" s="17" t="s">
        <v>155</v>
      </c>
      <c r="B79" s="18"/>
      <c r="C79" s="2"/>
      <c r="D79" s="17" t="s">
        <v>19</v>
      </c>
      <c r="E79" s="2"/>
      <c r="F79" s="2" t="s">
        <v>201</v>
      </c>
      <c r="G79" s="2"/>
      <c r="H79" s="19" t="s">
        <v>202</v>
      </c>
    </row>
    <row r="80" spans="1:8" ht="11.25">
      <c r="A80" s="17" t="s">
        <v>155</v>
      </c>
      <c r="B80" s="18"/>
      <c r="C80" s="2"/>
      <c r="D80" s="2" t="s">
        <v>635</v>
      </c>
      <c r="E80" s="2"/>
      <c r="F80" s="2" t="s">
        <v>648</v>
      </c>
      <c r="G80" s="2"/>
      <c r="H80" s="19" t="s">
        <v>173</v>
      </c>
    </row>
    <row r="81" spans="1:8" ht="11.25">
      <c r="A81" s="4" t="s">
        <v>203</v>
      </c>
      <c r="B81" s="6"/>
      <c r="C81" s="7"/>
      <c r="D81" s="7" t="s">
        <v>204</v>
      </c>
      <c r="E81" s="7"/>
      <c r="F81" s="7" t="s">
        <v>205</v>
      </c>
      <c r="G81" s="7"/>
      <c r="H81" s="8" t="s">
        <v>206</v>
      </c>
    </row>
    <row r="82" spans="1:8" ht="11.25">
      <c r="A82" s="13"/>
      <c r="B82" s="12"/>
      <c r="C82" s="13"/>
      <c r="D82" s="20" t="s">
        <v>158</v>
      </c>
      <c r="E82" s="13"/>
      <c r="F82" s="13"/>
      <c r="G82" s="13"/>
      <c r="H82" s="14"/>
    </row>
    <row r="83" spans="1:8" ht="11.25">
      <c r="A83" s="15" t="s">
        <v>155</v>
      </c>
      <c r="B83" s="6"/>
      <c r="C83" s="7"/>
      <c r="D83" s="7" t="s">
        <v>636</v>
      </c>
      <c r="E83" s="7"/>
      <c r="F83" s="7" t="s">
        <v>647</v>
      </c>
      <c r="G83" s="7"/>
      <c r="H83" s="8" t="s">
        <v>207</v>
      </c>
    </row>
    <row r="84" spans="1:8" ht="11.25">
      <c r="A84" s="13"/>
      <c r="B84" s="12"/>
      <c r="C84" s="13"/>
      <c r="D84" s="22">
        <v>0.4</v>
      </c>
      <c r="E84" s="13"/>
      <c r="F84" s="13"/>
      <c r="G84" s="13"/>
      <c r="H84" s="14"/>
    </row>
    <row r="85" spans="1:8" ht="11.25">
      <c r="A85" s="15" t="s">
        <v>155</v>
      </c>
      <c r="B85" s="6"/>
      <c r="C85" s="4"/>
      <c r="D85" s="7" t="s">
        <v>743</v>
      </c>
      <c r="E85" s="7"/>
      <c r="F85" s="7" t="s">
        <v>208</v>
      </c>
      <c r="G85" s="7"/>
      <c r="H85" s="8" t="s">
        <v>209</v>
      </c>
    </row>
    <row r="86" spans="1:8" ht="11.25">
      <c r="A86" s="7"/>
      <c r="B86" s="10"/>
      <c r="C86" s="7"/>
      <c r="D86" s="9" t="s">
        <v>744</v>
      </c>
      <c r="E86" s="7"/>
      <c r="F86" s="7"/>
      <c r="G86" s="7"/>
      <c r="H86" s="8"/>
    </row>
    <row r="87" spans="1:8" ht="11.25">
      <c r="A87" s="13"/>
      <c r="B87" s="12"/>
      <c r="C87" s="13"/>
      <c r="D87" s="11" t="s">
        <v>745</v>
      </c>
      <c r="E87" s="13"/>
      <c r="F87" s="13"/>
      <c r="G87" s="13"/>
      <c r="H87" s="14"/>
    </row>
    <row r="88" spans="1:8" ht="11.25">
      <c r="A88" s="17" t="s">
        <v>155</v>
      </c>
      <c r="B88" s="18"/>
      <c r="C88" s="13"/>
      <c r="D88" s="13" t="s">
        <v>210</v>
      </c>
      <c r="E88" s="13"/>
      <c r="F88" s="13" t="s">
        <v>211</v>
      </c>
      <c r="G88" s="13"/>
      <c r="H88" s="14" t="s">
        <v>212</v>
      </c>
    </row>
    <row r="89" spans="1:8" ht="11.25">
      <c r="A89" s="15" t="s">
        <v>155</v>
      </c>
      <c r="B89" s="6"/>
      <c r="C89" s="4"/>
      <c r="D89" s="4" t="s">
        <v>213</v>
      </c>
      <c r="E89" s="4"/>
      <c r="F89" s="4" t="s">
        <v>214</v>
      </c>
      <c r="G89" s="4"/>
      <c r="H89" s="16" t="s">
        <v>215</v>
      </c>
    </row>
    <row r="90" spans="1:8" ht="11.25">
      <c r="A90" s="11"/>
      <c r="B90" s="12"/>
      <c r="C90" s="13"/>
      <c r="D90" s="11" t="s">
        <v>158</v>
      </c>
      <c r="E90" s="13"/>
      <c r="F90" s="13"/>
      <c r="G90" s="13"/>
      <c r="H90" s="14"/>
    </row>
    <row r="91" spans="1:8" ht="11.25">
      <c r="A91" s="15" t="s">
        <v>155</v>
      </c>
      <c r="B91" s="6"/>
      <c r="C91" s="4"/>
      <c r="D91" s="4" t="s">
        <v>216</v>
      </c>
      <c r="E91" s="4"/>
      <c r="F91" s="4" t="s">
        <v>217</v>
      </c>
      <c r="G91" s="4"/>
      <c r="H91" s="16" t="s">
        <v>218</v>
      </c>
    </row>
    <row r="92" spans="1:8" ht="11.25">
      <c r="A92" s="7"/>
      <c r="B92" s="10"/>
      <c r="C92" s="7"/>
      <c r="D92" s="21" t="s">
        <v>158</v>
      </c>
      <c r="E92" s="7"/>
      <c r="F92" s="9" t="s">
        <v>219</v>
      </c>
      <c r="G92" s="7"/>
      <c r="H92" s="8" t="s">
        <v>154</v>
      </c>
    </row>
    <row r="93" spans="1:8" ht="11.25">
      <c r="A93" s="7"/>
      <c r="B93" s="10"/>
      <c r="C93" s="7"/>
      <c r="D93" s="7"/>
      <c r="E93" s="7"/>
      <c r="F93" s="9" t="s">
        <v>220</v>
      </c>
      <c r="G93" s="7"/>
      <c r="H93" s="8" t="s">
        <v>154</v>
      </c>
    </row>
    <row r="94" spans="1:8" ht="11.25">
      <c r="A94" s="13"/>
      <c r="B94" s="12"/>
      <c r="C94" s="13"/>
      <c r="D94" s="13"/>
      <c r="E94" s="13"/>
      <c r="F94" s="11" t="s">
        <v>221</v>
      </c>
      <c r="G94" s="13"/>
      <c r="H94" s="14"/>
    </row>
    <row r="95" spans="1:8" ht="11.25">
      <c r="A95" s="15" t="s">
        <v>155</v>
      </c>
      <c r="B95" s="6"/>
      <c r="C95" s="4"/>
      <c r="D95" s="4" t="s">
        <v>637</v>
      </c>
      <c r="E95" s="4"/>
      <c r="F95" s="4" t="s">
        <v>646</v>
      </c>
      <c r="G95" s="4"/>
      <c r="H95" s="16" t="s">
        <v>222</v>
      </c>
    </row>
    <row r="96" spans="1:8" ht="11.25">
      <c r="A96" s="7"/>
      <c r="B96" s="10"/>
      <c r="C96" s="7"/>
      <c r="D96" s="9" t="s">
        <v>158</v>
      </c>
      <c r="E96" s="7"/>
      <c r="F96" s="9" t="s">
        <v>223</v>
      </c>
      <c r="G96" s="7"/>
      <c r="H96" s="8" t="s">
        <v>154</v>
      </c>
    </row>
    <row r="97" spans="1:8" ht="11.25">
      <c r="A97" s="13"/>
      <c r="B97" s="12"/>
      <c r="C97" s="13"/>
      <c r="D97" s="13"/>
      <c r="E97" s="13"/>
      <c r="F97" s="11" t="s">
        <v>224</v>
      </c>
      <c r="G97" s="13"/>
      <c r="H97" s="14"/>
    </row>
    <row r="98" spans="1:8" ht="11.25">
      <c r="A98" s="4" t="s">
        <v>225</v>
      </c>
      <c r="B98" s="6" t="s">
        <v>18</v>
      </c>
      <c r="C98" s="4"/>
      <c r="D98" s="4" t="s">
        <v>226</v>
      </c>
      <c r="E98" s="4"/>
      <c r="F98" s="4" t="s">
        <v>227</v>
      </c>
      <c r="G98" s="4"/>
      <c r="H98" s="16" t="s">
        <v>228</v>
      </c>
    </row>
    <row r="99" spans="1:8" ht="11.25">
      <c r="A99" s="13"/>
      <c r="B99" s="12"/>
      <c r="C99" s="13"/>
      <c r="D99" s="11" t="s">
        <v>718</v>
      </c>
      <c r="E99" s="13"/>
      <c r="F99" s="11" t="s">
        <v>645</v>
      </c>
      <c r="G99" s="13"/>
      <c r="H99" s="14" t="s">
        <v>154</v>
      </c>
    </row>
    <row r="100" spans="1:8" ht="11.25">
      <c r="A100" s="15" t="s">
        <v>155</v>
      </c>
      <c r="B100" s="6" t="s">
        <v>19</v>
      </c>
      <c r="C100" s="4"/>
      <c r="D100" s="4" t="s">
        <v>711</v>
      </c>
      <c r="E100" s="4"/>
      <c r="F100" s="4" t="s">
        <v>229</v>
      </c>
      <c r="G100" s="4"/>
      <c r="H100" s="16" t="s">
        <v>230</v>
      </c>
    </row>
    <row r="101" spans="1:8" ht="11.25">
      <c r="A101" s="13"/>
      <c r="B101" s="12"/>
      <c r="C101" s="13"/>
      <c r="D101" s="13"/>
      <c r="E101" s="13"/>
      <c r="F101" s="11" t="s">
        <v>231</v>
      </c>
      <c r="G101" s="13"/>
      <c r="H101" s="14"/>
    </row>
    <row r="102" spans="1:8" ht="11.25">
      <c r="A102" s="15" t="s">
        <v>155</v>
      </c>
      <c r="B102" s="6" t="s">
        <v>19</v>
      </c>
      <c r="C102" s="4"/>
      <c r="D102" s="4" t="s">
        <v>712</v>
      </c>
      <c r="E102" s="4"/>
      <c r="F102" s="4" t="s">
        <v>232</v>
      </c>
      <c r="G102" s="4"/>
      <c r="H102" s="16" t="s">
        <v>233</v>
      </c>
    </row>
    <row r="103" spans="1:8" ht="11.25">
      <c r="A103" s="13"/>
      <c r="B103" s="12"/>
      <c r="C103" s="13"/>
      <c r="D103" s="11" t="s">
        <v>713</v>
      </c>
      <c r="E103" s="13"/>
      <c r="F103" s="13"/>
      <c r="G103" s="13"/>
      <c r="H103" s="14"/>
    </row>
    <row r="104" spans="1:8" ht="11.25">
      <c r="A104" s="17" t="s">
        <v>155</v>
      </c>
      <c r="B104" s="18" t="s">
        <v>19</v>
      </c>
      <c r="C104" s="2"/>
      <c r="D104" s="2" t="s">
        <v>714</v>
      </c>
      <c r="E104" s="2"/>
      <c r="F104" s="2" t="s">
        <v>234</v>
      </c>
      <c r="G104" s="2"/>
      <c r="H104" s="19" t="s">
        <v>235</v>
      </c>
    </row>
    <row r="105" spans="1:8" ht="11.25">
      <c r="A105" s="15" t="s">
        <v>155</v>
      </c>
      <c r="B105" s="6" t="s">
        <v>19</v>
      </c>
      <c r="C105" s="4"/>
      <c r="D105" s="4" t="s">
        <v>703</v>
      </c>
      <c r="E105" s="4"/>
      <c r="F105" s="4" t="s">
        <v>236</v>
      </c>
      <c r="G105" s="4"/>
      <c r="H105" s="16" t="s">
        <v>237</v>
      </c>
    </row>
    <row r="106" spans="1:8" ht="11.25">
      <c r="A106" s="13"/>
      <c r="B106" s="12"/>
      <c r="C106" s="13"/>
      <c r="D106" s="11" t="s">
        <v>238</v>
      </c>
      <c r="E106" s="13"/>
      <c r="F106" s="13"/>
      <c r="G106" s="13"/>
      <c r="H106" s="14"/>
    </row>
    <row r="107" spans="1:8" ht="11.25">
      <c r="A107" s="17" t="s">
        <v>155</v>
      </c>
      <c r="B107" s="18" t="s">
        <v>19</v>
      </c>
      <c r="C107" s="2"/>
      <c r="D107" s="2" t="s">
        <v>704</v>
      </c>
      <c r="E107" s="2"/>
      <c r="F107" s="2" t="s">
        <v>644</v>
      </c>
      <c r="G107" s="2"/>
      <c r="H107" s="19" t="s">
        <v>239</v>
      </c>
    </row>
    <row r="108" spans="1:8" ht="11.25">
      <c r="A108" s="2" t="s">
        <v>240</v>
      </c>
      <c r="B108" s="18"/>
      <c r="C108" s="2"/>
      <c r="D108" s="2" t="s">
        <v>719</v>
      </c>
      <c r="E108" s="2"/>
      <c r="F108" s="2" t="s">
        <v>241</v>
      </c>
      <c r="G108" s="2"/>
      <c r="H108" s="19" t="s">
        <v>242</v>
      </c>
    </row>
    <row r="109" spans="1:8" ht="11.25">
      <c r="A109" s="17" t="s">
        <v>155</v>
      </c>
      <c r="B109" s="18"/>
      <c r="C109" s="2"/>
      <c r="D109" s="2" t="s">
        <v>638</v>
      </c>
      <c r="E109" s="2"/>
      <c r="F109" s="2" t="s">
        <v>243</v>
      </c>
      <c r="G109" s="2"/>
      <c r="H109" s="19" t="s">
        <v>244</v>
      </c>
    </row>
    <row r="110" spans="1:8" ht="11.25">
      <c r="A110" s="15" t="s">
        <v>155</v>
      </c>
      <c r="B110" s="6"/>
      <c r="C110" s="4"/>
      <c r="D110" s="4" t="s">
        <v>226</v>
      </c>
      <c r="E110" s="4"/>
      <c r="F110" s="4" t="s">
        <v>643</v>
      </c>
      <c r="G110" s="4"/>
      <c r="H110" s="16" t="s">
        <v>245</v>
      </c>
    </row>
    <row r="111" spans="1:8" ht="11.25">
      <c r="A111" s="13"/>
      <c r="B111" s="12"/>
      <c r="C111" s="13"/>
      <c r="D111" s="11" t="s">
        <v>718</v>
      </c>
      <c r="E111" s="13"/>
      <c r="F111" s="13"/>
      <c r="G111" s="13"/>
      <c r="H111" s="14"/>
    </row>
    <row r="112" spans="1:8" ht="11.25">
      <c r="A112" s="15" t="s">
        <v>155</v>
      </c>
      <c r="B112" s="6"/>
      <c r="C112" s="4"/>
      <c r="D112" s="15" t="s">
        <v>19</v>
      </c>
      <c r="E112" s="4"/>
      <c r="F112" s="16" t="s">
        <v>246</v>
      </c>
      <c r="G112" s="4"/>
      <c r="H112" s="16" t="s">
        <v>247</v>
      </c>
    </row>
    <row r="113" spans="1:8" ht="11.25">
      <c r="A113" s="7"/>
      <c r="B113" s="10"/>
      <c r="C113" s="7"/>
      <c r="D113" s="7"/>
      <c r="E113" s="7"/>
      <c r="F113" s="9" t="s">
        <v>642</v>
      </c>
      <c r="G113" s="7"/>
      <c r="H113" s="8"/>
    </row>
    <row r="114" spans="1:8" ht="11.25">
      <c r="A114" s="13"/>
      <c r="B114" s="12"/>
      <c r="C114" s="13"/>
      <c r="D114" s="13"/>
      <c r="E114" s="13"/>
      <c r="F114" s="11" t="s">
        <v>248</v>
      </c>
      <c r="G114" s="13"/>
      <c r="H114" s="14"/>
    </row>
    <row r="115" spans="1:8" ht="11.25">
      <c r="A115" s="15" t="s">
        <v>155</v>
      </c>
      <c r="B115" s="6"/>
      <c r="C115" s="4"/>
      <c r="D115" s="4" t="s">
        <v>705</v>
      </c>
      <c r="E115" s="4"/>
      <c r="F115" s="4" t="s">
        <v>249</v>
      </c>
      <c r="G115" s="4"/>
      <c r="H115" s="16" t="s">
        <v>250</v>
      </c>
    </row>
    <row r="116" spans="1:8" ht="11.25">
      <c r="A116" s="13"/>
      <c r="B116" s="12"/>
      <c r="C116" s="13"/>
      <c r="D116" s="11" t="s">
        <v>251</v>
      </c>
      <c r="E116" s="13"/>
      <c r="F116" s="11" t="s">
        <v>252</v>
      </c>
      <c r="G116" s="13"/>
      <c r="H116" s="14"/>
    </row>
    <row r="117" spans="1:8" ht="11.25">
      <c r="A117" s="15" t="s">
        <v>155</v>
      </c>
      <c r="B117" s="6"/>
      <c r="C117" s="4"/>
      <c r="D117" s="4" t="s">
        <v>706</v>
      </c>
      <c r="E117" s="4"/>
      <c r="F117" s="4" t="s">
        <v>253</v>
      </c>
      <c r="G117" s="4"/>
      <c r="H117" s="16" t="s">
        <v>254</v>
      </c>
    </row>
    <row r="118" spans="1:8" ht="11.25">
      <c r="A118" s="13"/>
      <c r="B118" s="12"/>
      <c r="C118" s="13"/>
      <c r="D118" s="13"/>
      <c r="E118" s="13"/>
      <c r="F118" s="11" t="s">
        <v>255</v>
      </c>
      <c r="G118" s="13"/>
      <c r="H118" s="14"/>
    </row>
    <row r="119" spans="1:8" ht="11.25">
      <c r="A119" s="15" t="s">
        <v>155</v>
      </c>
      <c r="B119" s="6"/>
      <c r="C119" s="4"/>
      <c r="D119" s="4" t="s">
        <v>639</v>
      </c>
      <c r="E119" s="4"/>
      <c r="F119" s="4" t="s">
        <v>641</v>
      </c>
      <c r="G119" s="4"/>
      <c r="H119" s="16" t="s">
        <v>256</v>
      </c>
    </row>
    <row r="120" spans="1:8" ht="11.25">
      <c r="A120" s="13"/>
      <c r="B120" s="12"/>
      <c r="C120" s="13"/>
      <c r="D120" s="11" t="s">
        <v>597</v>
      </c>
      <c r="E120" s="13"/>
      <c r="F120" s="11" t="s">
        <v>257</v>
      </c>
      <c r="G120" s="13"/>
      <c r="H120" s="14"/>
    </row>
    <row r="121" spans="1:8" ht="11.25">
      <c r="A121" s="15" t="s">
        <v>155</v>
      </c>
      <c r="B121" s="6"/>
      <c r="C121" s="4"/>
      <c r="D121" s="4" t="s">
        <v>728</v>
      </c>
      <c r="E121" s="4"/>
      <c r="F121" s="4" t="s">
        <v>258</v>
      </c>
      <c r="G121" s="4"/>
      <c r="H121" s="16" t="s">
        <v>259</v>
      </c>
    </row>
    <row r="122" spans="1:8" ht="11.25">
      <c r="A122" s="11"/>
      <c r="B122" s="12"/>
      <c r="C122" s="13"/>
      <c r="D122" s="11" t="s">
        <v>729</v>
      </c>
      <c r="E122" s="13"/>
      <c r="F122" s="13"/>
      <c r="G122" s="13"/>
      <c r="H122" s="14"/>
    </row>
    <row r="123" spans="1:8" ht="11.25">
      <c r="A123" s="15" t="s">
        <v>155</v>
      </c>
      <c r="B123" s="6"/>
      <c r="C123" s="4"/>
      <c r="D123" s="4" t="s">
        <v>737</v>
      </c>
      <c r="E123" s="4"/>
      <c r="F123" s="4" t="s">
        <v>260</v>
      </c>
      <c r="G123" s="4"/>
      <c r="H123" s="16">
        <v>7000</v>
      </c>
    </row>
    <row r="124" spans="1:8" ht="11.25">
      <c r="A124" s="11"/>
      <c r="B124" s="12"/>
      <c r="C124" s="13"/>
      <c r="D124" s="11" t="s">
        <v>734</v>
      </c>
      <c r="E124" s="13"/>
      <c r="F124" s="13"/>
      <c r="G124" s="13"/>
      <c r="H124" s="14"/>
    </row>
    <row r="125" spans="1:8" ht="11.25">
      <c r="A125" s="2" t="s">
        <v>261</v>
      </c>
      <c r="B125" s="18"/>
      <c r="C125" s="2"/>
      <c r="D125" s="2" t="s">
        <v>707</v>
      </c>
      <c r="E125" s="2"/>
      <c r="F125" s="2" t="s">
        <v>262</v>
      </c>
      <c r="G125" s="2"/>
      <c r="H125" s="19" t="s">
        <v>263</v>
      </c>
    </row>
    <row r="126" spans="1:8" ht="11.25">
      <c r="A126" s="17" t="s">
        <v>155</v>
      </c>
      <c r="B126" s="18"/>
      <c r="C126" s="2"/>
      <c r="D126" s="17" t="s">
        <v>19</v>
      </c>
      <c r="E126" s="2"/>
      <c r="F126" s="2" t="s">
        <v>264</v>
      </c>
      <c r="G126" s="2"/>
      <c r="H126" s="19" t="s">
        <v>265</v>
      </c>
    </row>
    <row r="127" spans="1:8" ht="11.25">
      <c r="A127" s="4" t="s">
        <v>266</v>
      </c>
      <c r="B127" s="6"/>
      <c r="C127" s="4"/>
      <c r="D127" s="4" t="s">
        <v>226</v>
      </c>
      <c r="E127" s="4"/>
      <c r="F127" s="4" t="s">
        <v>267</v>
      </c>
      <c r="G127" s="4"/>
      <c r="H127" s="16" t="s">
        <v>268</v>
      </c>
    </row>
    <row r="128" spans="1:8" ht="11.25">
      <c r="A128" s="13"/>
      <c r="B128" s="12"/>
      <c r="C128" s="13"/>
      <c r="D128" s="11" t="s">
        <v>718</v>
      </c>
      <c r="E128" s="13"/>
      <c r="F128" s="13"/>
      <c r="G128" s="13"/>
      <c r="H128" s="14"/>
    </row>
    <row r="129" spans="1:8" ht="11.25">
      <c r="A129" s="15" t="s">
        <v>155</v>
      </c>
      <c r="B129" s="6"/>
      <c r="C129" s="4"/>
      <c r="D129" s="15" t="s">
        <v>19</v>
      </c>
      <c r="E129" s="4"/>
      <c r="F129" s="4" t="s">
        <v>640</v>
      </c>
      <c r="G129" s="4"/>
      <c r="H129" s="16" t="s">
        <v>269</v>
      </c>
    </row>
    <row r="130" spans="1:8" ht="11.25">
      <c r="A130" s="13"/>
      <c r="B130" s="12"/>
      <c r="C130" s="13"/>
      <c r="D130" s="9"/>
      <c r="E130" s="13"/>
      <c r="F130" s="11" t="s">
        <v>270</v>
      </c>
      <c r="G130" s="13"/>
      <c r="H130" s="14"/>
    </row>
    <row r="131" spans="1:8" ht="11.25">
      <c r="A131" s="15" t="s">
        <v>155</v>
      </c>
      <c r="B131" s="6"/>
      <c r="C131" s="4"/>
      <c r="D131" s="4" t="s">
        <v>735</v>
      </c>
      <c r="E131" s="4"/>
      <c r="F131" s="4" t="s">
        <v>271</v>
      </c>
      <c r="G131" s="4"/>
      <c r="H131" s="16" t="s">
        <v>605</v>
      </c>
    </row>
    <row r="132" spans="1:8" ht="11.25">
      <c r="A132" s="13"/>
      <c r="B132" s="12"/>
      <c r="C132" s="13"/>
      <c r="D132" s="9" t="s">
        <v>734</v>
      </c>
      <c r="E132" s="13"/>
      <c r="F132" s="11" t="s">
        <v>272</v>
      </c>
      <c r="G132" s="13"/>
      <c r="H132" s="11" t="s">
        <v>273</v>
      </c>
    </row>
    <row r="133" spans="1:8" ht="11.25">
      <c r="A133" s="17" t="s">
        <v>155</v>
      </c>
      <c r="B133" s="18"/>
      <c r="C133" s="2"/>
      <c r="D133" s="2" t="s">
        <v>274</v>
      </c>
      <c r="E133" s="2"/>
      <c r="F133" s="2" t="s">
        <v>275</v>
      </c>
      <c r="G133" s="2"/>
      <c r="H133" s="19" t="s">
        <v>276</v>
      </c>
    </row>
    <row r="134" spans="1:8" ht="11.25">
      <c r="A134" s="102"/>
      <c r="B134" s="102"/>
      <c r="C134" s="102"/>
      <c r="D134" s="102"/>
      <c r="E134" s="102"/>
      <c r="F134" s="102"/>
      <c r="G134" s="102"/>
      <c r="H134" s="102"/>
    </row>
    <row r="135" spans="1:8" ht="11.25">
      <c r="A135" s="97"/>
      <c r="B135" s="97"/>
      <c r="C135" s="97"/>
      <c r="D135" s="97"/>
      <c r="E135" s="97"/>
      <c r="F135" s="97"/>
      <c r="G135" s="97"/>
      <c r="H135" s="97"/>
    </row>
    <row r="136" spans="1:8" ht="11.25">
      <c r="A136" s="97"/>
      <c r="B136" s="97"/>
      <c r="C136" s="97"/>
      <c r="D136" s="97"/>
      <c r="E136" s="97"/>
      <c r="F136" s="97"/>
      <c r="G136" s="97"/>
      <c r="H136" s="97"/>
    </row>
    <row r="137" spans="1:8" ht="11.25">
      <c r="A137" s="97"/>
      <c r="B137" s="97"/>
      <c r="C137" s="97"/>
      <c r="D137" s="97"/>
      <c r="E137" s="97"/>
      <c r="F137" s="97"/>
      <c r="G137" s="97"/>
      <c r="H137" s="97"/>
    </row>
    <row r="138" spans="1:8" ht="11.25">
      <c r="A138" s="97"/>
      <c r="B138" s="97"/>
      <c r="C138" s="97"/>
      <c r="D138" s="97"/>
      <c r="E138" s="97"/>
      <c r="F138" s="97"/>
      <c r="G138" s="97"/>
      <c r="H138" s="97"/>
    </row>
    <row r="139" spans="1:8" ht="11.25">
      <c r="A139" s="98" t="s">
        <v>197</v>
      </c>
      <c r="B139" s="98"/>
      <c r="C139" s="98"/>
      <c r="D139" s="98"/>
      <c r="E139" s="98"/>
      <c r="F139" s="98"/>
      <c r="G139" s="98"/>
      <c r="H139" s="98"/>
    </row>
    <row r="140" spans="1:8" ht="11.25">
      <c r="A140" s="98" t="s">
        <v>603</v>
      </c>
      <c r="B140" s="98"/>
      <c r="C140" s="98"/>
      <c r="D140" s="98"/>
      <c r="E140" s="98"/>
      <c r="F140" s="98"/>
      <c r="G140" s="98"/>
      <c r="H140" s="98"/>
    </row>
    <row r="141" spans="1:8" ht="11.25">
      <c r="A141" s="98"/>
      <c r="B141" s="98"/>
      <c r="C141" s="98"/>
      <c r="D141" s="98"/>
      <c r="E141" s="98"/>
      <c r="F141" s="98"/>
      <c r="G141" s="98"/>
      <c r="H141" s="98"/>
    </row>
    <row r="142" spans="1:8" ht="11.25">
      <c r="A142" s="98" t="s">
        <v>145</v>
      </c>
      <c r="B142" s="98"/>
      <c r="C142" s="98"/>
      <c r="D142" s="98"/>
      <c r="E142" s="98"/>
      <c r="F142" s="98"/>
      <c r="G142" s="98"/>
      <c r="H142" s="98"/>
    </row>
    <row r="143" spans="1:8" ht="11.25">
      <c r="A143" s="99"/>
      <c r="B143" s="99"/>
      <c r="C143" s="99"/>
      <c r="D143" s="99"/>
      <c r="E143" s="99"/>
      <c r="F143" s="99"/>
      <c r="G143" s="99"/>
      <c r="H143" s="99"/>
    </row>
    <row r="144" spans="1:8" ht="11.25">
      <c r="A144" s="1" t="s">
        <v>146</v>
      </c>
      <c r="B144" s="1"/>
      <c r="C144" s="2"/>
      <c r="D144" s="3" t="s">
        <v>147</v>
      </c>
      <c r="E144" s="2"/>
      <c r="F144" s="3" t="s">
        <v>148</v>
      </c>
      <c r="G144" s="3"/>
      <c r="H144" s="3" t="s">
        <v>149</v>
      </c>
    </row>
    <row r="145" spans="1:8" ht="11.25">
      <c r="A145" s="1" t="s">
        <v>48</v>
      </c>
      <c r="B145" s="1"/>
      <c r="C145" s="4"/>
      <c r="D145" s="4"/>
      <c r="E145" s="4"/>
      <c r="F145" s="5"/>
      <c r="G145" s="5"/>
      <c r="H145" s="5"/>
    </row>
    <row r="146" spans="1:8" ht="11.25">
      <c r="A146" s="2" t="s">
        <v>277</v>
      </c>
      <c r="B146" s="18"/>
      <c r="C146" s="13"/>
      <c r="D146" s="13" t="s">
        <v>278</v>
      </c>
      <c r="E146" s="13"/>
      <c r="F146" s="13" t="s">
        <v>651</v>
      </c>
      <c r="G146" s="13"/>
      <c r="H146" s="14" t="s">
        <v>279</v>
      </c>
    </row>
    <row r="147" spans="1:8" ht="11.25">
      <c r="A147" s="17" t="s">
        <v>155</v>
      </c>
      <c r="B147" s="18"/>
      <c r="C147" s="2"/>
      <c r="D147" s="17" t="s">
        <v>19</v>
      </c>
      <c r="E147" s="2"/>
      <c r="F147" s="2" t="s">
        <v>652</v>
      </c>
      <c r="G147" s="2"/>
      <c r="H147" s="19" t="s">
        <v>280</v>
      </c>
    </row>
    <row r="148" spans="1:8" ht="11.25">
      <c r="A148" s="17" t="s">
        <v>155</v>
      </c>
      <c r="B148" s="18"/>
      <c r="C148" s="2"/>
      <c r="D148" s="2" t="s">
        <v>708</v>
      </c>
      <c r="E148" s="2"/>
      <c r="F148" s="2" t="s">
        <v>281</v>
      </c>
      <c r="G148" s="2"/>
      <c r="H148" s="19" t="s">
        <v>282</v>
      </c>
    </row>
    <row r="149" spans="1:8" ht="11.25">
      <c r="A149" s="17" t="s">
        <v>155</v>
      </c>
      <c r="B149" s="18"/>
      <c r="C149" s="2"/>
      <c r="D149" s="2" t="s">
        <v>283</v>
      </c>
      <c r="E149" s="2"/>
      <c r="F149" s="2" t="s">
        <v>653</v>
      </c>
      <c r="G149" s="2"/>
      <c r="H149" s="19" t="s">
        <v>284</v>
      </c>
    </row>
    <row r="150" spans="1:8" ht="11.25">
      <c r="A150" s="2" t="s">
        <v>285</v>
      </c>
      <c r="B150" s="18"/>
      <c r="C150" s="2"/>
      <c r="D150" s="2" t="s">
        <v>724</v>
      </c>
      <c r="E150" s="2"/>
      <c r="F150" s="2" t="s">
        <v>286</v>
      </c>
      <c r="G150" s="2"/>
      <c r="H150" s="19" t="s">
        <v>287</v>
      </c>
    </row>
    <row r="151" spans="1:8" ht="11.25">
      <c r="A151" s="15" t="s">
        <v>155</v>
      </c>
      <c r="B151" s="6"/>
      <c r="C151" s="4"/>
      <c r="D151" s="4" t="s">
        <v>725</v>
      </c>
      <c r="E151" s="4"/>
      <c r="F151" s="4" t="s">
        <v>288</v>
      </c>
      <c r="G151" s="4"/>
      <c r="H151" s="16" t="s">
        <v>289</v>
      </c>
    </row>
    <row r="152" spans="1:8" ht="11.25">
      <c r="A152" s="13"/>
      <c r="B152" s="12"/>
      <c r="C152" s="13"/>
      <c r="D152" s="11" t="s">
        <v>592</v>
      </c>
      <c r="E152" s="13"/>
      <c r="F152" s="11" t="s">
        <v>270</v>
      </c>
      <c r="G152" s="13"/>
      <c r="H152" s="14"/>
    </row>
    <row r="153" spans="1:8" ht="11.25">
      <c r="A153" s="15" t="s">
        <v>155</v>
      </c>
      <c r="B153" s="18"/>
      <c r="C153" s="13"/>
      <c r="D153" s="13" t="s">
        <v>720</v>
      </c>
      <c r="E153" s="13"/>
      <c r="F153" s="13" t="s">
        <v>654</v>
      </c>
      <c r="G153" s="13"/>
      <c r="H153" s="14" t="s">
        <v>290</v>
      </c>
    </row>
    <row r="154" spans="1:8" ht="11.25">
      <c r="A154" s="17" t="s">
        <v>155</v>
      </c>
      <c r="B154" s="18"/>
      <c r="C154" s="2"/>
      <c r="D154" s="2" t="s">
        <v>723</v>
      </c>
      <c r="E154" s="2"/>
      <c r="F154" s="2" t="s">
        <v>655</v>
      </c>
      <c r="G154" s="2"/>
      <c r="H154" s="19" t="s">
        <v>291</v>
      </c>
    </row>
    <row r="155" spans="1:8" ht="11.25">
      <c r="A155" s="17" t="s">
        <v>155</v>
      </c>
      <c r="B155" s="18"/>
      <c r="C155" s="2"/>
      <c r="D155" s="2" t="s">
        <v>292</v>
      </c>
      <c r="E155" s="2"/>
      <c r="F155" s="2" t="s">
        <v>293</v>
      </c>
      <c r="G155" s="2"/>
      <c r="H155" s="19" t="s">
        <v>294</v>
      </c>
    </row>
    <row r="156" spans="1:8" ht="11.25">
      <c r="A156" s="15" t="s">
        <v>155</v>
      </c>
      <c r="B156" s="6"/>
      <c r="C156" s="4"/>
      <c r="D156" s="4" t="s">
        <v>721</v>
      </c>
      <c r="E156" s="4"/>
      <c r="F156" s="4" t="s">
        <v>656</v>
      </c>
      <c r="G156" s="4"/>
      <c r="H156" s="16" t="s">
        <v>295</v>
      </c>
    </row>
    <row r="157" spans="1:8" ht="11.25">
      <c r="A157" s="11"/>
      <c r="B157" s="12"/>
      <c r="C157" s="13"/>
      <c r="D157" s="11" t="s">
        <v>158</v>
      </c>
      <c r="E157" s="13"/>
      <c r="F157" s="13"/>
      <c r="G157" s="13"/>
      <c r="H157" s="14"/>
    </row>
    <row r="158" spans="1:8" ht="11.25">
      <c r="A158" s="15" t="s">
        <v>155</v>
      </c>
      <c r="B158" s="6"/>
      <c r="C158" s="4"/>
      <c r="D158" s="4" t="s">
        <v>722</v>
      </c>
      <c r="E158" s="4"/>
      <c r="F158" s="4" t="s">
        <v>296</v>
      </c>
      <c r="G158" s="4"/>
      <c r="H158" s="16" t="s">
        <v>297</v>
      </c>
    </row>
    <row r="159" spans="1:8" ht="11.25">
      <c r="A159" s="13"/>
      <c r="B159" s="12"/>
      <c r="C159" s="13"/>
      <c r="D159" s="11" t="s">
        <v>191</v>
      </c>
      <c r="E159" s="13"/>
      <c r="F159" s="13"/>
      <c r="G159" s="13"/>
      <c r="H159" s="14" t="s">
        <v>154</v>
      </c>
    </row>
    <row r="160" spans="1:8" ht="11.25">
      <c r="A160" s="4" t="s">
        <v>298</v>
      </c>
      <c r="B160" s="6"/>
      <c r="C160" s="4"/>
      <c r="D160" s="4" t="s">
        <v>649</v>
      </c>
      <c r="E160" s="4"/>
      <c r="F160" s="4" t="s">
        <v>299</v>
      </c>
      <c r="G160" s="4"/>
      <c r="H160" s="16" t="s">
        <v>300</v>
      </c>
    </row>
    <row r="161" spans="1:8" ht="11.25">
      <c r="A161" s="13"/>
      <c r="B161" s="12"/>
      <c r="C161" s="13"/>
      <c r="D161" s="13"/>
      <c r="E161" s="13"/>
      <c r="F161" s="11" t="s">
        <v>657</v>
      </c>
      <c r="G161" s="13"/>
      <c r="H161" s="14"/>
    </row>
    <row r="162" spans="1:8" ht="11.25">
      <c r="A162" s="15" t="s">
        <v>155</v>
      </c>
      <c r="B162" s="6"/>
      <c r="C162" s="4"/>
      <c r="D162" s="15" t="s">
        <v>19</v>
      </c>
      <c r="E162" s="4"/>
      <c r="F162" s="4" t="s">
        <v>299</v>
      </c>
      <c r="G162" s="4"/>
      <c r="H162" s="16" t="s">
        <v>301</v>
      </c>
    </row>
    <row r="163" spans="1:8" ht="11.25">
      <c r="A163" s="13"/>
      <c r="B163" s="12"/>
      <c r="C163" s="13"/>
      <c r="D163" s="13"/>
      <c r="E163" s="13"/>
      <c r="F163" s="11" t="s">
        <v>658</v>
      </c>
      <c r="G163" s="13"/>
      <c r="H163" s="14"/>
    </row>
    <row r="164" spans="1:8" ht="11.25">
      <c r="A164" s="15" t="s">
        <v>155</v>
      </c>
      <c r="B164" s="6"/>
      <c r="C164" s="7"/>
      <c r="D164" s="7" t="s">
        <v>302</v>
      </c>
      <c r="E164" s="7"/>
      <c r="F164" s="7" t="s">
        <v>303</v>
      </c>
      <c r="G164" s="7"/>
      <c r="H164" s="8" t="s">
        <v>304</v>
      </c>
    </row>
    <row r="165" spans="1:8" ht="11.25">
      <c r="A165" s="7"/>
      <c r="B165" s="10"/>
      <c r="C165" s="7"/>
      <c r="D165" s="7"/>
      <c r="E165" s="7"/>
      <c r="F165" s="9" t="s">
        <v>659</v>
      </c>
      <c r="G165" s="7"/>
      <c r="H165" s="8" t="s">
        <v>154</v>
      </c>
    </row>
    <row r="166" spans="1:8" ht="11.25">
      <c r="A166" s="7"/>
      <c r="B166" s="10"/>
      <c r="C166" s="7"/>
      <c r="D166" s="7"/>
      <c r="E166" s="7"/>
      <c r="F166" s="9" t="s">
        <v>305</v>
      </c>
      <c r="G166" s="7"/>
      <c r="H166" s="8" t="s">
        <v>154</v>
      </c>
    </row>
    <row r="167" spans="1:8" ht="11.25">
      <c r="A167" s="7"/>
      <c r="B167" s="10"/>
      <c r="C167" s="7"/>
      <c r="D167" s="7"/>
      <c r="E167" s="7"/>
      <c r="F167" s="9" t="s">
        <v>660</v>
      </c>
      <c r="G167" s="7"/>
      <c r="H167" s="8" t="s">
        <v>154</v>
      </c>
    </row>
    <row r="168" spans="1:8" ht="11.25">
      <c r="A168" s="13"/>
      <c r="B168" s="12"/>
      <c r="C168" s="13"/>
      <c r="D168" s="13"/>
      <c r="E168" s="13"/>
      <c r="F168" s="11" t="s">
        <v>306</v>
      </c>
      <c r="G168" s="13"/>
      <c r="H168" s="14"/>
    </row>
    <row r="169" spans="1:8" ht="11.25">
      <c r="A169" s="15" t="s">
        <v>155</v>
      </c>
      <c r="B169" s="6"/>
      <c r="C169" s="4"/>
      <c r="D169" s="15" t="s">
        <v>19</v>
      </c>
      <c r="E169" s="4"/>
      <c r="F169" s="4" t="s">
        <v>661</v>
      </c>
      <c r="G169" s="4"/>
      <c r="H169" s="16" t="s">
        <v>593</v>
      </c>
    </row>
    <row r="170" spans="1:8" ht="11.25">
      <c r="A170" s="13"/>
      <c r="B170" s="12"/>
      <c r="C170" s="13"/>
      <c r="D170" s="13"/>
      <c r="E170" s="13"/>
      <c r="F170" s="11" t="s">
        <v>307</v>
      </c>
      <c r="G170" s="13"/>
      <c r="H170" s="11" t="s">
        <v>308</v>
      </c>
    </row>
    <row r="171" spans="1:8" ht="11.25">
      <c r="A171" s="17" t="s">
        <v>155</v>
      </c>
      <c r="B171" s="18"/>
      <c r="C171" s="2"/>
      <c r="D171" s="2" t="s">
        <v>726</v>
      </c>
      <c r="E171" s="2"/>
      <c r="F171" s="2" t="s">
        <v>309</v>
      </c>
      <c r="G171" s="2"/>
      <c r="H171" s="19" t="s">
        <v>279</v>
      </c>
    </row>
    <row r="172" spans="1:8" ht="11.25">
      <c r="A172" s="15" t="s">
        <v>155</v>
      </c>
      <c r="B172" s="6"/>
      <c r="C172" s="7"/>
      <c r="D172" s="7" t="s">
        <v>302</v>
      </c>
      <c r="E172" s="7"/>
      <c r="F172" s="7" t="s">
        <v>303</v>
      </c>
      <c r="G172" s="7"/>
      <c r="H172" s="8" t="s">
        <v>304</v>
      </c>
    </row>
    <row r="173" spans="1:8" ht="11.25">
      <c r="A173" s="7"/>
      <c r="B173" s="10"/>
      <c r="C173" s="7"/>
      <c r="D173" s="7"/>
      <c r="E173" s="7"/>
      <c r="F173" s="9" t="s">
        <v>659</v>
      </c>
      <c r="G173" s="7"/>
      <c r="H173" s="8" t="s">
        <v>154</v>
      </c>
    </row>
    <row r="174" spans="1:8" ht="11.25">
      <c r="A174" s="7"/>
      <c r="B174" s="10"/>
      <c r="C174" s="7"/>
      <c r="D174" s="7"/>
      <c r="E174" s="7"/>
      <c r="F174" s="9" t="s">
        <v>305</v>
      </c>
      <c r="G174" s="7"/>
      <c r="H174" s="8" t="s">
        <v>154</v>
      </c>
    </row>
    <row r="175" spans="1:8" ht="11.25">
      <c r="A175" s="7"/>
      <c r="B175" s="10"/>
      <c r="C175" s="7"/>
      <c r="D175" s="7"/>
      <c r="E175" s="7"/>
      <c r="F175" s="9" t="s">
        <v>660</v>
      </c>
      <c r="G175" s="7"/>
      <c r="H175" s="8" t="s">
        <v>154</v>
      </c>
    </row>
    <row r="176" spans="1:8" ht="11.25">
      <c r="A176" s="13"/>
      <c r="B176" s="12"/>
      <c r="C176" s="13"/>
      <c r="D176" s="13"/>
      <c r="E176" s="13"/>
      <c r="F176" s="11" t="s">
        <v>306</v>
      </c>
      <c r="G176" s="13"/>
      <c r="H176" s="14"/>
    </row>
    <row r="177" spans="1:8" ht="11.25">
      <c r="A177" s="15" t="s">
        <v>155</v>
      </c>
      <c r="B177" s="6"/>
      <c r="C177" s="4"/>
      <c r="D177" s="15" t="s">
        <v>19</v>
      </c>
      <c r="E177" s="4"/>
      <c r="F177" s="4" t="s">
        <v>661</v>
      </c>
      <c r="G177" s="4"/>
      <c r="H177" s="16" t="s">
        <v>593</v>
      </c>
    </row>
    <row r="178" spans="1:8" ht="11.25">
      <c r="A178" s="13"/>
      <c r="B178" s="12"/>
      <c r="C178" s="13"/>
      <c r="D178" s="13"/>
      <c r="E178" s="13"/>
      <c r="F178" s="11" t="s">
        <v>307</v>
      </c>
      <c r="G178" s="13"/>
      <c r="H178" s="11" t="s">
        <v>308</v>
      </c>
    </row>
    <row r="179" spans="1:8" ht="11.25">
      <c r="A179" s="17" t="s">
        <v>155</v>
      </c>
      <c r="B179" s="18"/>
      <c r="C179" s="2"/>
      <c r="D179" s="2" t="s">
        <v>726</v>
      </c>
      <c r="E179" s="2"/>
      <c r="F179" s="2" t="s">
        <v>309</v>
      </c>
      <c r="G179" s="2"/>
      <c r="H179" s="19" t="s">
        <v>279</v>
      </c>
    </row>
    <row r="180" spans="1:8" ht="11.25">
      <c r="A180" s="2" t="s">
        <v>499</v>
      </c>
      <c r="B180" s="6" t="s">
        <v>462</v>
      </c>
      <c r="C180" s="2"/>
      <c r="D180" s="4" t="s">
        <v>709</v>
      </c>
      <c r="E180" s="2"/>
      <c r="F180" s="2" t="s">
        <v>500</v>
      </c>
      <c r="G180" s="2"/>
      <c r="H180" s="19" t="s">
        <v>387</v>
      </c>
    </row>
    <row r="181" spans="1:8" ht="11.25">
      <c r="A181" s="17" t="s">
        <v>155</v>
      </c>
      <c r="B181" s="6" t="s">
        <v>19</v>
      </c>
      <c r="C181" s="2"/>
      <c r="D181" s="4" t="s">
        <v>501</v>
      </c>
      <c r="E181" s="2"/>
      <c r="F181" s="2" t="s">
        <v>502</v>
      </c>
      <c r="G181" s="2"/>
      <c r="H181" s="19" t="s">
        <v>503</v>
      </c>
    </row>
    <row r="182" spans="1:8" ht="11.25">
      <c r="A182" s="2" t="s">
        <v>310</v>
      </c>
      <c r="B182" s="18"/>
      <c r="C182" s="2"/>
      <c r="D182" s="2" t="s">
        <v>311</v>
      </c>
      <c r="E182" s="2"/>
      <c r="F182" s="2" t="s">
        <v>312</v>
      </c>
      <c r="G182" s="2"/>
      <c r="H182" s="19" t="s">
        <v>313</v>
      </c>
    </row>
    <row r="183" spans="1:8" ht="11.25">
      <c r="A183" s="15" t="s">
        <v>155</v>
      </c>
      <c r="B183" s="6"/>
      <c r="C183" s="4"/>
      <c r="D183" s="15" t="s">
        <v>19</v>
      </c>
      <c r="E183" s="4"/>
      <c r="F183" s="4" t="s">
        <v>314</v>
      </c>
      <c r="G183" s="4"/>
      <c r="H183" s="16" t="s">
        <v>315</v>
      </c>
    </row>
    <row r="184" spans="1:8" ht="11.25">
      <c r="A184" s="7"/>
      <c r="B184" s="12"/>
      <c r="C184" s="13"/>
      <c r="D184" s="13"/>
      <c r="E184" s="13"/>
      <c r="F184" s="11" t="s">
        <v>224</v>
      </c>
      <c r="G184" s="13"/>
      <c r="H184" s="14"/>
    </row>
    <row r="185" spans="1:8" ht="11.25">
      <c r="A185" s="4" t="s">
        <v>316</v>
      </c>
      <c r="B185" s="6"/>
      <c r="C185" s="4"/>
      <c r="D185" s="4" t="s">
        <v>317</v>
      </c>
      <c r="E185" s="4"/>
      <c r="F185" s="4" t="s">
        <v>318</v>
      </c>
      <c r="G185" s="4"/>
      <c r="H185" s="16" t="s">
        <v>319</v>
      </c>
    </row>
    <row r="186" spans="1:8" ht="11.25">
      <c r="A186" s="13"/>
      <c r="B186" s="12"/>
      <c r="C186" s="13"/>
      <c r="D186" s="11" t="s">
        <v>158</v>
      </c>
      <c r="E186" s="13"/>
      <c r="F186" s="13"/>
      <c r="G186" s="13"/>
      <c r="H186" s="14"/>
    </row>
    <row r="187" spans="1:8" ht="11.25">
      <c r="A187" s="15" t="s">
        <v>155</v>
      </c>
      <c r="B187" s="6"/>
      <c r="C187" s="4"/>
      <c r="D187" s="15" t="s">
        <v>19</v>
      </c>
      <c r="E187" s="4"/>
      <c r="F187" s="4" t="s">
        <v>320</v>
      </c>
      <c r="G187" s="4"/>
      <c r="H187" s="16" t="s">
        <v>321</v>
      </c>
    </row>
    <row r="188" spans="1:8" ht="11.25">
      <c r="A188" s="13"/>
      <c r="B188" s="12"/>
      <c r="C188" s="13"/>
      <c r="D188" s="13"/>
      <c r="E188" s="13"/>
      <c r="F188" s="11" t="s">
        <v>270</v>
      </c>
      <c r="G188" s="13"/>
      <c r="H188" s="14"/>
    </row>
    <row r="189" spans="1:8" ht="11.25">
      <c r="A189" s="17" t="s">
        <v>155</v>
      </c>
      <c r="B189" s="18"/>
      <c r="C189" s="2"/>
      <c r="D189" s="17" t="s">
        <v>19</v>
      </c>
      <c r="E189" s="2"/>
      <c r="F189" s="2" t="s">
        <v>662</v>
      </c>
      <c r="G189" s="2"/>
      <c r="H189" s="19" t="s">
        <v>322</v>
      </c>
    </row>
    <row r="190" spans="1:8" ht="11.25">
      <c r="A190" s="15" t="s">
        <v>155</v>
      </c>
      <c r="B190" s="6"/>
      <c r="C190" s="4"/>
      <c r="D190" s="4" t="s">
        <v>323</v>
      </c>
      <c r="E190" s="4"/>
      <c r="F190" s="4" t="s">
        <v>309</v>
      </c>
      <c r="G190" s="4"/>
      <c r="H190" s="16" t="s">
        <v>324</v>
      </c>
    </row>
    <row r="191" spans="1:8" ht="11.25">
      <c r="A191" s="13"/>
      <c r="B191" s="12"/>
      <c r="C191" s="13"/>
      <c r="D191" s="11" t="s">
        <v>325</v>
      </c>
      <c r="E191" s="13"/>
      <c r="F191" s="13"/>
      <c r="G191" s="13"/>
      <c r="H191" s="14"/>
    </row>
    <row r="192" spans="1:8" ht="11.25">
      <c r="A192" s="2" t="s">
        <v>326</v>
      </c>
      <c r="B192" s="18"/>
      <c r="C192" s="2"/>
      <c r="D192" s="2" t="s">
        <v>650</v>
      </c>
      <c r="E192" s="2"/>
      <c r="F192" s="2" t="s">
        <v>663</v>
      </c>
      <c r="G192" s="2"/>
      <c r="H192" s="19" t="s">
        <v>327</v>
      </c>
    </row>
    <row r="193" spans="1:8" ht="11.25">
      <c r="A193" s="17" t="s">
        <v>155</v>
      </c>
      <c r="B193" s="18"/>
      <c r="C193" s="2"/>
      <c r="D193" s="17" t="s">
        <v>19</v>
      </c>
      <c r="E193" s="2"/>
      <c r="F193" s="2" t="s">
        <v>664</v>
      </c>
      <c r="G193" s="2"/>
      <c r="H193" s="19" t="s">
        <v>328</v>
      </c>
    </row>
    <row r="194" spans="1:8" ht="11.25">
      <c r="A194" s="17" t="s">
        <v>155</v>
      </c>
      <c r="B194" s="18"/>
      <c r="C194" s="2"/>
      <c r="D194" s="17" t="s">
        <v>19</v>
      </c>
      <c r="E194" s="2"/>
      <c r="F194" s="2" t="s">
        <v>329</v>
      </c>
      <c r="G194" s="2"/>
      <c r="H194" s="19" t="s">
        <v>328</v>
      </c>
    </row>
    <row r="195" spans="1:8" ht="11.25">
      <c r="A195" s="17" t="s">
        <v>155</v>
      </c>
      <c r="B195" s="18"/>
      <c r="C195" s="2"/>
      <c r="D195" s="17" t="s">
        <v>19</v>
      </c>
      <c r="E195" s="2"/>
      <c r="F195" s="2" t="s">
        <v>330</v>
      </c>
      <c r="G195" s="2"/>
      <c r="H195" s="19" t="s">
        <v>331</v>
      </c>
    </row>
    <row r="196" spans="1:8" ht="11.25">
      <c r="A196" s="17" t="s">
        <v>155</v>
      </c>
      <c r="B196" s="18"/>
      <c r="C196" s="2"/>
      <c r="D196" s="17" t="s">
        <v>19</v>
      </c>
      <c r="E196" s="2"/>
      <c r="F196" s="2" t="s">
        <v>332</v>
      </c>
      <c r="G196" s="2"/>
      <c r="H196" s="19" t="s">
        <v>202</v>
      </c>
    </row>
    <row r="197" spans="1:8" ht="11.25">
      <c r="A197" s="101" t="s">
        <v>58</v>
      </c>
      <c r="B197" s="101"/>
      <c r="C197" s="4"/>
      <c r="D197" s="4"/>
      <c r="E197" s="4"/>
      <c r="F197" s="4"/>
      <c r="G197" s="4"/>
      <c r="H197" s="16"/>
    </row>
    <row r="198" spans="1:8" ht="11.25">
      <c r="A198" s="4" t="s">
        <v>333</v>
      </c>
      <c r="B198" s="6"/>
      <c r="C198" s="7"/>
      <c r="D198" s="7" t="s">
        <v>710</v>
      </c>
      <c r="E198" s="7"/>
      <c r="F198" s="7" t="s">
        <v>665</v>
      </c>
      <c r="G198" s="7"/>
      <c r="H198" s="8" t="s">
        <v>334</v>
      </c>
    </row>
    <row r="199" spans="1:8" ht="11.25">
      <c r="A199" s="13"/>
      <c r="B199" s="12"/>
      <c r="C199" s="13"/>
      <c r="D199" s="11" t="s">
        <v>158</v>
      </c>
      <c r="E199" s="13"/>
      <c r="F199" s="13"/>
      <c r="G199" s="13"/>
      <c r="H199" s="14"/>
    </row>
    <row r="200" spans="1:8" ht="11.25">
      <c r="A200" s="15" t="s">
        <v>155</v>
      </c>
      <c r="B200" s="6"/>
      <c r="C200" s="4"/>
      <c r="D200" s="15" t="s">
        <v>19</v>
      </c>
      <c r="E200" s="4"/>
      <c r="F200" s="4" t="s">
        <v>666</v>
      </c>
      <c r="G200" s="4"/>
      <c r="H200" s="16" t="s">
        <v>335</v>
      </c>
    </row>
    <row r="201" spans="1:8" ht="11.25">
      <c r="A201" s="13"/>
      <c r="B201" s="12"/>
      <c r="C201" s="13"/>
      <c r="D201" s="13"/>
      <c r="E201" s="13"/>
      <c r="F201" s="11" t="s">
        <v>336</v>
      </c>
      <c r="G201" s="13"/>
      <c r="H201" s="14"/>
    </row>
    <row r="202" spans="1:8" ht="11.25">
      <c r="A202" s="4" t="s">
        <v>337</v>
      </c>
      <c r="B202" s="6"/>
      <c r="C202" s="4"/>
      <c r="D202" s="4" t="s">
        <v>693</v>
      </c>
      <c r="E202" s="4"/>
      <c r="F202" s="4" t="s">
        <v>667</v>
      </c>
      <c r="G202" s="4"/>
      <c r="H202" s="16" t="s">
        <v>338</v>
      </c>
    </row>
    <row r="203" spans="1:8" ht="11.25">
      <c r="A203" s="13"/>
      <c r="B203" s="12"/>
      <c r="C203" s="13"/>
      <c r="D203" s="11" t="s">
        <v>692</v>
      </c>
      <c r="E203" s="13"/>
      <c r="F203" s="11" t="s">
        <v>339</v>
      </c>
      <c r="G203" s="13"/>
      <c r="H203" s="14"/>
    </row>
    <row r="204" spans="1:8" ht="11.25">
      <c r="A204" s="15" t="s">
        <v>155</v>
      </c>
      <c r="B204" s="6"/>
      <c r="C204" s="4"/>
      <c r="D204" s="4" t="s">
        <v>340</v>
      </c>
      <c r="E204" s="4"/>
      <c r="F204" s="4" t="s">
        <v>341</v>
      </c>
      <c r="G204" s="4"/>
      <c r="H204" s="16" t="s">
        <v>342</v>
      </c>
    </row>
    <row r="205" spans="1:8" ht="11.25">
      <c r="A205" s="13"/>
      <c r="B205" s="12"/>
      <c r="C205" s="13"/>
      <c r="D205" s="11" t="s">
        <v>158</v>
      </c>
      <c r="E205" s="13"/>
      <c r="F205" s="13"/>
      <c r="G205" s="13"/>
      <c r="H205" s="14"/>
    </row>
    <row r="206" spans="1:8" ht="11.25">
      <c r="A206" s="97"/>
      <c r="B206" s="97"/>
      <c r="C206" s="97"/>
      <c r="D206" s="97"/>
      <c r="E206" s="97"/>
      <c r="F206" s="97"/>
      <c r="G206" s="97"/>
      <c r="H206" s="97"/>
    </row>
    <row r="207" spans="1:8" ht="11.25">
      <c r="A207" s="97"/>
      <c r="B207" s="97"/>
      <c r="C207" s="97"/>
      <c r="D207" s="97"/>
      <c r="E207" s="97"/>
      <c r="F207" s="97"/>
      <c r="G207" s="97"/>
      <c r="H207" s="97"/>
    </row>
    <row r="208" spans="1:8" ht="11.25">
      <c r="A208" s="98" t="s">
        <v>197</v>
      </c>
      <c r="B208" s="98"/>
      <c r="C208" s="98"/>
      <c r="D208" s="98"/>
      <c r="E208" s="98"/>
      <c r="F208" s="98"/>
      <c r="G208" s="98"/>
      <c r="H208" s="98"/>
    </row>
    <row r="209" spans="1:8" ht="11.25">
      <c r="A209" s="98" t="s">
        <v>603</v>
      </c>
      <c r="B209" s="98"/>
      <c r="C209" s="98"/>
      <c r="D209" s="98"/>
      <c r="E209" s="98"/>
      <c r="F209" s="98"/>
      <c r="G209" s="98"/>
      <c r="H209" s="98"/>
    </row>
    <row r="210" spans="1:8" ht="11.25">
      <c r="A210" s="98"/>
      <c r="B210" s="98"/>
      <c r="C210" s="98"/>
      <c r="D210" s="98"/>
      <c r="E210" s="98"/>
      <c r="F210" s="98"/>
      <c r="G210" s="98"/>
      <c r="H210" s="98"/>
    </row>
    <row r="211" spans="1:8" ht="11.25">
      <c r="A211" s="98" t="s">
        <v>145</v>
      </c>
      <c r="B211" s="98"/>
      <c r="C211" s="98"/>
      <c r="D211" s="98"/>
      <c r="E211" s="98"/>
      <c r="F211" s="98"/>
      <c r="G211" s="98"/>
      <c r="H211" s="98"/>
    </row>
    <row r="212" spans="1:8" ht="11.25">
      <c r="A212" s="99"/>
      <c r="B212" s="99"/>
      <c r="C212" s="99"/>
      <c r="D212" s="99"/>
      <c r="E212" s="99"/>
      <c r="F212" s="99"/>
      <c r="G212" s="99"/>
      <c r="H212" s="99"/>
    </row>
    <row r="213" spans="1:8" ht="11.25">
      <c r="A213" s="1" t="s">
        <v>146</v>
      </c>
      <c r="B213" s="1"/>
      <c r="C213" s="2"/>
      <c r="D213" s="3" t="s">
        <v>147</v>
      </c>
      <c r="E213" s="2"/>
      <c r="F213" s="3" t="s">
        <v>148</v>
      </c>
      <c r="G213" s="3"/>
      <c r="H213" s="3" t="s">
        <v>149</v>
      </c>
    </row>
    <row r="214" spans="1:8" ht="11.25">
      <c r="A214" s="100" t="s">
        <v>343</v>
      </c>
      <c r="B214" s="100"/>
      <c r="C214" s="4"/>
      <c r="D214" s="4"/>
      <c r="E214" s="4"/>
      <c r="F214" s="4"/>
      <c r="G214" s="4"/>
      <c r="H214" s="16"/>
    </row>
    <row r="215" spans="1:8" ht="11.25">
      <c r="A215" s="99" t="s">
        <v>344</v>
      </c>
      <c r="B215" s="99"/>
      <c r="C215" s="7"/>
      <c r="D215" s="7"/>
      <c r="E215" s="7"/>
      <c r="F215" s="7"/>
      <c r="G215" s="7"/>
      <c r="H215" s="8"/>
    </row>
    <row r="216" spans="1:8" ht="11.25">
      <c r="A216" s="4" t="s">
        <v>345</v>
      </c>
      <c r="B216" s="6"/>
      <c r="C216" s="4"/>
      <c r="D216" s="4" t="s">
        <v>594</v>
      </c>
      <c r="E216" s="4"/>
      <c r="F216" s="4" t="s">
        <v>668</v>
      </c>
      <c r="G216" s="4"/>
      <c r="H216" s="16" t="s">
        <v>235</v>
      </c>
    </row>
    <row r="217" spans="1:8" ht="11.25">
      <c r="A217" s="7"/>
      <c r="B217" s="10"/>
      <c r="C217" s="7"/>
      <c r="D217" s="9" t="s">
        <v>599</v>
      </c>
      <c r="E217" s="7"/>
      <c r="F217" s="9" t="s">
        <v>346</v>
      </c>
      <c r="G217" s="7"/>
      <c r="H217" s="8" t="s">
        <v>154</v>
      </c>
    </row>
    <row r="218" spans="1:8" ht="11.25">
      <c r="A218" s="13"/>
      <c r="B218" s="12"/>
      <c r="C218" s="13"/>
      <c r="D218" s="11" t="s">
        <v>598</v>
      </c>
      <c r="E218" s="13"/>
      <c r="F218" s="11"/>
      <c r="G218" s="13"/>
      <c r="H218" s="14"/>
    </row>
    <row r="219" spans="1:8" ht="11.25">
      <c r="A219" s="15" t="s">
        <v>155</v>
      </c>
      <c r="B219" s="6"/>
      <c r="C219" s="4"/>
      <c r="D219" s="4" t="s">
        <v>347</v>
      </c>
      <c r="E219" s="4"/>
      <c r="F219" s="4" t="s">
        <v>669</v>
      </c>
      <c r="G219" s="4"/>
      <c r="H219" s="16" t="s">
        <v>244</v>
      </c>
    </row>
    <row r="220" spans="1:8" ht="11.25">
      <c r="A220" s="13"/>
      <c r="B220" s="12"/>
      <c r="C220" s="13"/>
      <c r="D220" s="11" t="s">
        <v>348</v>
      </c>
      <c r="E220" s="13"/>
      <c r="F220" s="13"/>
      <c r="G220" s="13"/>
      <c r="H220" s="14"/>
    </row>
    <row r="221" spans="1:8" ht="11.25">
      <c r="A221" s="17" t="s">
        <v>155</v>
      </c>
      <c r="B221" s="18"/>
      <c r="C221" s="2"/>
      <c r="D221" s="2" t="s">
        <v>349</v>
      </c>
      <c r="E221" s="2"/>
      <c r="F221" s="2" t="s">
        <v>670</v>
      </c>
      <c r="G221" s="2"/>
      <c r="H221" s="19" t="s">
        <v>350</v>
      </c>
    </row>
    <row r="222" spans="1:8" ht="11.25">
      <c r="A222" s="2" t="s">
        <v>351</v>
      </c>
      <c r="B222" s="18"/>
      <c r="C222" s="2"/>
      <c r="D222" s="2" t="s">
        <v>352</v>
      </c>
      <c r="E222" s="2"/>
      <c r="F222" s="2" t="s">
        <v>353</v>
      </c>
      <c r="G222" s="2"/>
      <c r="H222" s="19" t="s">
        <v>354</v>
      </c>
    </row>
    <row r="223" spans="1:8" ht="11.25">
      <c r="A223" s="4" t="s">
        <v>355</v>
      </c>
      <c r="B223" s="6"/>
      <c r="C223" s="4"/>
      <c r="D223" s="4" t="s">
        <v>356</v>
      </c>
      <c r="E223" s="4"/>
      <c r="F223" s="4" t="s">
        <v>671</v>
      </c>
      <c r="G223" s="4"/>
      <c r="H223" s="16" t="s">
        <v>357</v>
      </c>
    </row>
    <row r="224" spans="1:8" ht="11.25">
      <c r="A224" s="13"/>
      <c r="B224" s="12"/>
      <c r="C224" s="13"/>
      <c r="D224" s="11" t="s">
        <v>158</v>
      </c>
      <c r="E224" s="13"/>
      <c r="F224" s="13"/>
      <c r="G224" s="13"/>
      <c r="H224" s="14"/>
    </row>
    <row r="225" spans="1:8" ht="11.25">
      <c r="A225" s="15" t="s">
        <v>155</v>
      </c>
      <c r="B225" s="6"/>
      <c r="C225" s="4"/>
      <c r="D225" s="4" t="s">
        <v>358</v>
      </c>
      <c r="E225" s="4"/>
      <c r="F225" s="4" t="s">
        <v>672</v>
      </c>
      <c r="G225" s="4"/>
      <c r="H225" s="16" t="s">
        <v>606</v>
      </c>
    </row>
    <row r="226" spans="1:8" ht="11.25">
      <c r="A226" s="7"/>
      <c r="B226" s="10"/>
      <c r="C226" s="7"/>
      <c r="D226" s="7"/>
      <c r="E226" s="7"/>
      <c r="F226" s="9" t="s">
        <v>673</v>
      </c>
      <c r="G226" s="7"/>
      <c r="H226" s="9" t="s">
        <v>273</v>
      </c>
    </row>
    <row r="227" spans="1:8" ht="11.25">
      <c r="A227" s="7"/>
      <c r="B227" s="10"/>
      <c r="C227" s="7"/>
      <c r="D227" s="9"/>
      <c r="E227" s="7"/>
      <c r="F227" s="9" t="s">
        <v>359</v>
      </c>
      <c r="G227" s="7"/>
      <c r="H227" s="8"/>
    </row>
    <row r="228" spans="1:8" ht="11.25">
      <c r="A228" s="13"/>
      <c r="B228" s="12"/>
      <c r="C228" s="13"/>
      <c r="D228" s="13"/>
      <c r="E228" s="13"/>
      <c r="F228" s="11" t="s">
        <v>360</v>
      </c>
      <c r="G228" s="13"/>
      <c r="H228" s="14"/>
    </row>
    <row r="229" spans="1:8" ht="11.25">
      <c r="A229" s="4" t="s">
        <v>361</v>
      </c>
      <c r="B229" s="6"/>
      <c r="C229" s="4"/>
      <c r="D229" s="4" t="s">
        <v>362</v>
      </c>
      <c r="E229" s="4"/>
      <c r="F229" s="4" t="s">
        <v>363</v>
      </c>
      <c r="G229" s="4"/>
      <c r="H229" s="16" t="s">
        <v>364</v>
      </c>
    </row>
    <row r="230" spans="1:8" ht="11.25">
      <c r="A230" s="13"/>
      <c r="B230" s="12"/>
      <c r="C230" s="13"/>
      <c r="D230" s="13"/>
      <c r="E230" s="13"/>
      <c r="F230" s="11" t="s">
        <v>365</v>
      </c>
      <c r="G230" s="13"/>
      <c r="H230" s="14"/>
    </row>
    <row r="231" spans="1:8" ht="11.25">
      <c r="A231" s="15" t="s">
        <v>155</v>
      </c>
      <c r="B231" s="6"/>
      <c r="C231" s="4"/>
      <c r="D231" s="15" t="s">
        <v>19</v>
      </c>
      <c r="E231" s="4"/>
      <c r="F231" s="16" t="s">
        <v>363</v>
      </c>
      <c r="G231" s="4"/>
      <c r="H231" s="16" t="s">
        <v>366</v>
      </c>
    </row>
    <row r="232" spans="1:8" ht="11.25">
      <c r="A232" s="13"/>
      <c r="B232" s="12"/>
      <c r="C232" s="13"/>
      <c r="D232" s="13"/>
      <c r="E232" s="13"/>
      <c r="F232" s="11" t="s">
        <v>367</v>
      </c>
      <c r="G232" s="13"/>
      <c r="H232" s="14"/>
    </row>
    <row r="233" spans="1:8" ht="11.25">
      <c r="A233" s="15" t="s">
        <v>155</v>
      </c>
      <c r="B233" s="6"/>
      <c r="C233" s="4"/>
      <c r="D233" s="4" t="s">
        <v>368</v>
      </c>
      <c r="E233" s="4"/>
      <c r="F233" s="4" t="s">
        <v>369</v>
      </c>
      <c r="G233" s="4"/>
      <c r="H233" s="16" t="s">
        <v>279</v>
      </c>
    </row>
    <row r="234" spans="1:8" ht="11.25">
      <c r="A234" s="13"/>
      <c r="B234" s="12"/>
      <c r="C234" s="13"/>
      <c r="D234" s="13"/>
      <c r="E234" s="13"/>
      <c r="F234" s="11" t="s">
        <v>370</v>
      </c>
      <c r="G234" s="13"/>
      <c r="H234" s="14"/>
    </row>
    <row r="235" spans="1:8" ht="11.25">
      <c r="A235" s="15" t="s">
        <v>155</v>
      </c>
      <c r="B235" s="6"/>
      <c r="C235" s="4"/>
      <c r="D235" s="4" t="s">
        <v>371</v>
      </c>
      <c r="E235" s="4"/>
      <c r="F235" s="4" t="s">
        <v>674</v>
      </c>
      <c r="G235" s="4"/>
      <c r="H235" s="16" t="s">
        <v>372</v>
      </c>
    </row>
    <row r="236" spans="1:8" ht="11.25">
      <c r="A236" s="13"/>
      <c r="B236" s="12"/>
      <c r="C236" s="13"/>
      <c r="D236" s="11" t="s">
        <v>325</v>
      </c>
      <c r="E236" s="13"/>
      <c r="F236" s="13"/>
      <c r="G236" s="13"/>
      <c r="H236" s="14"/>
    </row>
    <row r="237" spans="1:8" ht="11.25">
      <c r="A237" s="4" t="s">
        <v>373</v>
      </c>
      <c r="B237" s="6"/>
      <c r="C237" s="4"/>
      <c r="D237" s="4" t="s">
        <v>374</v>
      </c>
      <c r="E237" s="4"/>
      <c r="F237" s="4" t="s">
        <v>675</v>
      </c>
      <c r="G237" s="4"/>
      <c r="H237" s="16" t="s">
        <v>354</v>
      </c>
    </row>
    <row r="238" spans="1:8" ht="11.25">
      <c r="A238" s="13"/>
      <c r="B238" s="12"/>
      <c r="C238" s="13"/>
      <c r="D238" s="13"/>
      <c r="E238" s="13"/>
      <c r="F238" s="11" t="s">
        <v>252</v>
      </c>
      <c r="G238" s="13"/>
      <c r="H238" s="14"/>
    </row>
    <row r="239" spans="1:8" ht="11.25">
      <c r="A239" s="15" t="s">
        <v>155</v>
      </c>
      <c r="B239" s="6"/>
      <c r="C239" s="4"/>
      <c r="D239" s="4" t="s">
        <v>375</v>
      </c>
      <c r="E239" s="4"/>
      <c r="F239" s="4" t="s">
        <v>376</v>
      </c>
      <c r="G239" s="4"/>
      <c r="H239" s="16" t="s">
        <v>377</v>
      </c>
    </row>
    <row r="240" spans="1:8" ht="11.25">
      <c r="A240" s="11"/>
      <c r="B240" s="12"/>
      <c r="C240" s="13"/>
      <c r="D240" s="11" t="s">
        <v>158</v>
      </c>
      <c r="E240" s="13"/>
      <c r="F240" s="13"/>
      <c r="G240" s="13"/>
      <c r="H240" s="14"/>
    </row>
    <row r="241" spans="1:8" ht="11.25">
      <c r="A241" s="2" t="s">
        <v>378</v>
      </c>
      <c r="B241" s="18"/>
      <c r="C241" s="2"/>
      <c r="D241" s="2" t="s">
        <v>379</v>
      </c>
      <c r="E241" s="2"/>
      <c r="F241" s="2" t="s">
        <v>676</v>
      </c>
      <c r="G241" s="2"/>
      <c r="H241" s="19" t="s">
        <v>380</v>
      </c>
    </row>
    <row r="242" spans="1:8" ht="11.25">
      <c r="A242" s="17" t="s">
        <v>155</v>
      </c>
      <c r="B242" s="18"/>
      <c r="C242" s="2"/>
      <c r="D242" s="17" t="s">
        <v>19</v>
      </c>
      <c r="E242" s="2"/>
      <c r="F242" s="2" t="s">
        <v>677</v>
      </c>
      <c r="G242" s="2"/>
      <c r="H242" s="19" t="s">
        <v>381</v>
      </c>
    </row>
    <row r="243" spans="1:8" ht="11.25">
      <c r="A243" s="17" t="s">
        <v>155</v>
      </c>
      <c r="B243" s="18"/>
      <c r="C243" s="2"/>
      <c r="D243" s="17" t="s">
        <v>19</v>
      </c>
      <c r="E243" s="2"/>
      <c r="F243" s="2" t="s">
        <v>678</v>
      </c>
      <c r="G243" s="2"/>
      <c r="H243" s="19" t="s">
        <v>382</v>
      </c>
    </row>
    <row r="244" spans="1:8" ht="11.25">
      <c r="A244" s="17" t="s">
        <v>155</v>
      </c>
      <c r="B244" s="18"/>
      <c r="C244" s="13"/>
      <c r="D244" s="13" t="s">
        <v>383</v>
      </c>
      <c r="E244" s="13"/>
      <c r="F244" s="13" t="s">
        <v>679</v>
      </c>
      <c r="G244" s="13"/>
      <c r="H244" s="14" t="s">
        <v>384</v>
      </c>
    </row>
    <row r="245" spans="1:8" ht="11.25">
      <c r="A245" s="15" t="s">
        <v>155</v>
      </c>
      <c r="B245" s="6"/>
      <c r="C245" s="4"/>
      <c r="D245" s="4" t="s">
        <v>385</v>
      </c>
      <c r="E245" s="4"/>
      <c r="F245" s="4" t="s">
        <v>680</v>
      </c>
      <c r="G245" s="2"/>
      <c r="H245" s="19" t="s">
        <v>384</v>
      </c>
    </row>
    <row r="246" spans="1:8" ht="11.25">
      <c r="A246" s="11"/>
      <c r="B246" s="12"/>
      <c r="C246" s="13"/>
      <c r="D246" s="11" t="s">
        <v>158</v>
      </c>
      <c r="E246" s="13"/>
      <c r="F246" s="13"/>
      <c r="G246" s="4"/>
      <c r="H246" s="16"/>
    </row>
    <row r="247" spans="1:8" ht="11.25">
      <c r="A247" s="15" t="s">
        <v>155</v>
      </c>
      <c r="B247" s="6"/>
      <c r="C247" s="4"/>
      <c r="D247" s="4" t="s">
        <v>386</v>
      </c>
      <c r="E247" s="4"/>
      <c r="F247" s="4" t="s">
        <v>681</v>
      </c>
      <c r="G247" s="4"/>
      <c r="H247" s="16" t="s">
        <v>276</v>
      </c>
    </row>
    <row r="248" spans="1:8" ht="11.25">
      <c r="A248" s="13"/>
      <c r="B248" s="12"/>
      <c r="C248" s="13"/>
      <c r="D248" s="11" t="s">
        <v>158</v>
      </c>
      <c r="E248" s="13"/>
      <c r="F248" s="11" t="s">
        <v>370</v>
      </c>
      <c r="G248" s="13"/>
      <c r="H248" s="14"/>
    </row>
    <row r="249" spans="1:8" ht="11.25">
      <c r="A249" s="15" t="s">
        <v>155</v>
      </c>
      <c r="B249" s="6"/>
      <c r="C249" s="4"/>
      <c r="D249" s="15" t="s">
        <v>19</v>
      </c>
      <c r="E249" s="4"/>
      <c r="F249" s="4" t="s">
        <v>681</v>
      </c>
      <c r="G249" s="4"/>
      <c r="H249" s="16" t="s">
        <v>387</v>
      </c>
    </row>
    <row r="250" spans="1:8" ht="11.25">
      <c r="A250" s="13"/>
      <c r="B250" s="12"/>
      <c r="C250" s="13"/>
      <c r="D250" s="13"/>
      <c r="E250" s="13"/>
      <c r="F250" s="11" t="s">
        <v>388</v>
      </c>
      <c r="G250" s="13"/>
      <c r="H250" s="14"/>
    </row>
    <row r="251" spans="1:8" ht="11.25">
      <c r="A251" s="4" t="s">
        <v>117</v>
      </c>
      <c r="B251" s="6"/>
      <c r="C251" s="4"/>
      <c r="D251" s="4" t="s">
        <v>389</v>
      </c>
      <c r="E251" s="4"/>
      <c r="F251" s="4" t="s">
        <v>682</v>
      </c>
      <c r="G251" s="4"/>
      <c r="H251" s="16" t="s">
        <v>287</v>
      </c>
    </row>
    <row r="252" spans="1:8" ht="11.25">
      <c r="A252" s="13"/>
      <c r="B252" s="12"/>
      <c r="C252" s="13"/>
      <c r="D252" s="11" t="s">
        <v>191</v>
      </c>
      <c r="E252" s="13"/>
      <c r="F252" s="11" t="s">
        <v>390</v>
      </c>
      <c r="G252" s="13"/>
      <c r="H252" s="14"/>
    </row>
    <row r="253" spans="1:8" ht="11.25">
      <c r="A253" s="15" t="s">
        <v>155</v>
      </c>
      <c r="B253" s="6"/>
      <c r="C253" s="4"/>
      <c r="D253" s="4" t="s">
        <v>727</v>
      </c>
      <c r="E253" s="4"/>
      <c r="F253" s="4" t="s">
        <v>683</v>
      </c>
      <c r="G253" s="4"/>
      <c r="H253" s="16" t="s">
        <v>391</v>
      </c>
    </row>
    <row r="254" spans="1:8" ht="11.25">
      <c r="A254" s="11"/>
      <c r="B254" s="12"/>
      <c r="C254" s="13"/>
      <c r="D254" s="22">
        <v>-1</v>
      </c>
      <c r="E254" s="13"/>
      <c r="F254" s="13"/>
      <c r="G254" s="13"/>
      <c r="H254" s="14"/>
    </row>
    <row r="255" spans="1:8" ht="11.25">
      <c r="A255" s="15" t="s">
        <v>155</v>
      </c>
      <c r="B255" s="6"/>
      <c r="C255" s="4"/>
      <c r="D255" s="4" t="s">
        <v>392</v>
      </c>
      <c r="E255" s="4"/>
      <c r="F255" s="4" t="s">
        <v>684</v>
      </c>
      <c r="G255" s="4"/>
      <c r="H255" s="16" t="s">
        <v>290</v>
      </c>
    </row>
    <row r="256" spans="1:8" ht="11.25">
      <c r="A256" s="13"/>
      <c r="B256" s="12"/>
      <c r="C256" s="13"/>
      <c r="D256" s="13"/>
      <c r="E256" s="13"/>
      <c r="F256" s="11" t="s">
        <v>393</v>
      </c>
      <c r="G256" s="13"/>
      <c r="H256" s="14"/>
    </row>
    <row r="257" spans="1:8" ht="11.25">
      <c r="A257" s="4" t="s">
        <v>394</v>
      </c>
      <c r="B257" s="6"/>
      <c r="C257" s="4"/>
      <c r="D257" s="4" t="s">
        <v>395</v>
      </c>
      <c r="E257" s="4"/>
      <c r="F257" s="4" t="s">
        <v>396</v>
      </c>
      <c r="G257" s="4"/>
      <c r="H257" s="16" t="s">
        <v>397</v>
      </c>
    </row>
    <row r="258" spans="1:8" ht="11.25">
      <c r="A258" s="13"/>
      <c r="B258" s="12"/>
      <c r="C258" s="13"/>
      <c r="D258" s="13"/>
      <c r="E258" s="13"/>
      <c r="F258" s="11" t="s">
        <v>398</v>
      </c>
      <c r="G258" s="13"/>
      <c r="H258" s="14"/>
    </row>
    <row r="259" spans="1:8" ht="11.25">
      <c r="A259" s="17" t="s">
        <v>155</v>
      </c>
      <c r="B259" s="18"/>
      <c r="C259" s="2"/>
      <c r="D259" s="17" t="s">
        <v>19</v>
      </c>
      <c r="E259" s="2"/>
      <c r="F259" s="2" t="s">
        <v>399</v>
      </c>
      <c r="G259" s="2"/>
      <c r="H259" s="19" t="s">
        <v>400</v>
      </c>
    </row>
    <row r="260" spans="1:8" ht="11.25">
      <c r="A260" s="4" t="s">
        <v>401</v>
      </c>
      <c r="B260" s="6"/>
      <c r="C260" s="4"/>
      <c r="D260" s="4" t="s">
        <v>402</v>
      </c>
      <c r="E260" s="4"/>
      <c r="F260" s="4" t="s">
        <v>617</v>
      </c>
      <c r="G260" s="4"/>
      <c r="H260" s="16" t="s">
        <v>244</v>
      </c>
    </row>
    <row r="261" spans="1:8" ht="11.25">
      <c r="A261" s="13"/>
      <c r="B261" s="12"/>
      <c r="C261" s="13"/>
      <c r="D261" s="11" t="s">
        <v>158</v>
      </c>
      <c r="E261" s="13"/>
      <c r="F261" s="13"/>
      <c r="G261" s="13"/>
      <c r="H261" s="14"/>
    </row>
    <row r="262" spans="1:8" ht="11.25">
      <c r="A262" s="17" t="s">
        <v>155</v>
      </c>
      <c r="B262" s="18"/>
      <c r="C262" s="2"/>
      <c r="D262" s="2" t="s">
        <v>403</v>
      </c>
      <c r="E262" s="2"/>
      <c r="F262" s="2" t="s">
        <v>685</v>
      </c>
      <c r="G262" s="2"/>
      <c r="H262" s="19" t="s">
        <v>297</v>
      </c>
    </row>
    <row r="263" spans="1:8" ht="11.25">
      <c r="A263" s="15" t="s">
        <v>155</v>
      </c>
      <c r="B263" s="6"/>
      <c r="C263" s="4"/>
      <c r="D263" s="4" t="s">
        <v>736</v>
      </c>
      <c r="E263" s="4"/>
      <c r="F263" s="4" t="s">
        <v>404</v>
      </c>
      <c r="G263" s="4"/>
      <c r="H263" s="16" t="s">
        <v>405</v>
      </c>
    </row>
    <row r="264" spans="1:8" ht="11.25">
      <c r="A264" s="11"/>
      <c r="B264" s="12"/>
      <c r="C264" s="13"/>
      <c r="D264" s="11" t="s">
        <v>730</v>
      </c>
      <c r="E264" s="13"/>
      <c r="F264" s="13"/>
      <c r="G264" s="13"/>
      <c r="H264" s="14"/>
    </row>
    <row r="265" spans="1:8" ht="11.25">
      <c r="A265" s="15" t="s">
        <v>155</v>
      </c>
      <c r="B265" s="6"/>
      <c r="C265" s="4"/>
      <c r="D265" s="4" t="s">
        <v>731</v>
      </c>
      <c r="E265" s="4"/>
      <c r="F265" s="4" t="s">
        <v>617</v>
      </c>
      <c r="G265" s="4"/>
      <c r="H265" s="16" t="s">
        <v>244</v>
      </c>
    </row>
    <row r="266" spans="1:8" ht="11.25">
      <c r="A266" s="11"/>
      <c r="B266" s="12"/>
      <c r="C266" s="13"/>
      <c r="D266" s="11" t="s">
        <v>730</v>
      </c>
      <c r="E266" s="13"/>
      <c r="F266" s="13"/>
      <c r="G266" s="13"/>
      <c r="H266" s="14"/>
    </row>
    <row r="267" spans="1:8" ht="11.25">
      <c r="A267" s="2" t="s">
        <v>406</v>
      </c>
      <c r="B267" s="18"/>
      <c r="C267" s="2"/>
      <c r="D267" s="2" t="s">
        <v>407</v>
      </c>
      <c r="E267" s="2"/>
      <c r="F267" s="2" t="s">
        <v>408</v>
      </c>
      <c r="G267" s="2"/>
      <c r="H267" s="19" t="s">
        <v>409</v>
      </c>
    </row>
    <row r="268" spans="1:8" ht="11.25">
      <c r="A268" s="2" t="s">
        <v>410</v>
      </c>
      <c r="B268" s="18"/>
      <c r="C268" s="2"/>
      <c r="D268" s="2" t="s">
        <v>411</v>
      </c>
      <c r="E268" s="2"/>
      <c r="F268" s="2" t="s">
        <v>686</v>
      </c>
      <c r="G268" s="2"/>
      <c r="H268" s="19" t="s">
        <v>233</v>
      </c>
    </row>
    <row r="269" spans="1:8" ht="11.25">
      <c r="A269" s="15" t="s">
        <v>155</v>
      </c>
      <c r="B269" s="6"/>
      <c r="C269" s="4"/>
      <c r="D269" s="4" t="s">
        <v>412</v>
      </c>
      <c r="E269" s="4"/>
      <c r="F269" s="4" t="s">
        <v>413</v>
      </c>
      <c r="G269" s="4"/>
      <c r="H269" s="16" t="s">
        <v>290</v>
      </c>
    </row>
    <row r="270" spans="1:8" ht="11.25">
      <c r="A270" s="13"/>
      <c r="B270" s="12"/>
      <c r="C270" s="13"/>
      <c r="D270" s="11" t="s">
        <v>414</v>
      </c>
      <c r="E270" s="13"/>
      <c r="F270" s="13"/>
      <c r="G270" s="13"/>
      <c r="H270" s="14" t="s">
        <v>154</v>
      </c>
    </row>
    <row r="271" spans="1:8" ht="11.25">
      <c r="A271" s="17" t="s">
        <v>155</v>
      </c>
      <c r="B271" s="18"/>
      <c r="C271" s="2"/>
      <c r="D271" s="2" t="s">
        <v>415</v>
      </c>
      <c r="E271" s="2"/>
      <c r="F271" s="2" t="s">
        <v>416</v>
      </c>
      <c r="G271" s="2"/>
      <c r="H271" s="19" t="s">
        <v>239</v>
      </c>
    </row>
    <row r="272" spans="1:8" ht="11.25">
      <c r="A272" s="17" t="s">
        <v>155</v>
      </c>
      <c r="B272" s="18"/>
      <c r="C272" s="2"/>
      <c r="D272" s="2" t="s">
        <v>595</v>
      </c>
      <c r="E272" s="2"/>
      <c r="F272" s="2" t="s">
        <v>687</v>
      </c>
      <c r="G272" s="2"/>
      <c r="H272" s="19" t="s">
        <v>290</v>
      </c>
    </row>
    <row r="273" spans="1:8" ht="11.25">
      <c r="A273" s="97"/>
      <c r="B273" s="97"/>
      <c r="C273" s="97"/>
      <c r="D273" s="97"/>
      <c r="E273" s="97"/>
      <c r="F273" s="97"/>
      <c r="G273" s="97"/>
      <c r="H273" s="97"/>
    </row>
    <row r="274" spans="1:8" ht="11.25">
      <c r="A274" s="97"/>
      <c r="B274" s="97"/>
      <c r="C274" s="97"/>
      <c r="D274" s="97"/>
      <c r="E274" s="97"/>
      <c r="F274" s="97"/>
      <c r="G274" s="97"/>
      <c r="H274" s="97"/>
    </row>
    <row r="275" spans="1:8" ht="11.25">
      <c r="A275" s="97"/>
      <c r="B275" s="97"/>
      <c r="C275" s="97"/>
      <c r="D275" s="97"/>
      <c r="E275" s="97"/>
      <c r="F275" s="97"/>
      <c r="G275" s="97"/>
      <c r="H275" s="97"/>
    </row>
    <row r="276" spans="1:8" ht="11.25">
      <c r="A276" s="97"/>
      <c r="B276" s="97"/>
      <c r="C276" s="97"/>
      <c r="D276" s="97"/>
      <c r="E276" s="97"/>
      <c r="F276" s="97"/>
      <c r="G276" s="97"/>
      <c r="H276" s="97"/>
    </row>
    <row r="277" spans="1:8" ht="11.25">
      <c r="A277" s="98" t="s">
        <v>197</v>
      </c>
      <c r="B277" s="98"/>
      <c r="C277" s="98"/>
      <c r="D277" s="98"/>
      <c r="E277" s="98"/>
      <c r="F277" s="98"/>
      <c r="G277" s="98"/>
      <c r="H277" s="98"/>
    </row>
    <row r="278" spans="1:8" ht="11.25">
      <c r="A278" s="98" t="s">
        <v>603</v>
      </c>
      <c r="B278" s="98"/>
      <c r="C278" s="98"/>
      <c r="D278" s="98"/>
      <c r="E278" s="98"/>
      <c r="F278" s="98"/>
      <c r="G278" s="98"/>
      <c r="H278" s="98"/>
    </row>
    <row r="279" spans="1:8" ht="11.25">
      <c r="A279" s="98"/>
      <c r="B279" s="98"/>
      <c r="C279" s="98"/>
      <c r="D279" s="98"/>
      <c r="E279" s="98"/>
      <c r="F279" s="98"/>
      <c r="G279" s="98"/>
      <c r="H279" s="98"/>
    </row>
    <row r="280" spans="1:8" ht="11.25">
      <c r="A280" s="98" t="s">
        <v>145</v>
      </c>
      <c r="B280" s="98"/>
      <c r="C280" s="98"/>
      <c r="D280" s="98"/>
      <c r="E280" s="98"/>
      <c r="F280" s="98"/>
      <c r="G280" s="98"/>
      <c r="H280" s="98"/>
    </row>
    <row r="281" spans="1:8" ht="11.25">
      <c r="A281" s="99"/>
      <c r="B281" s="99"/>
      <c r="C281" s="99"/>
      <c r="D281" s="99"/>
      <c r="E281" s="99"/>
      <c r="F281" s="99"/>
      <c r="G281" s="99"/>
      <c r="H281" s="99"/>
    </row>
    <row r="282" spans="1:8" ht="11.25">
      <c r="A282" s="1" t="s">
        <v>146</v>
      </c>
      <c r="B282" s="1"/>
      <c r="C282" s="2"/>
      <c r="D282" s="3" t="s">
        <v>147</v>
      </c>
      <c r="E282" s="2"/>
      <c r="F282" s="3" t="s">
        <v>148</v>
      </c>
      <c r="G282" s="3"/>
      <c r="H282" s="3" t="s">
        <v>149</v>
      </c>
    </row>
    <row r="283" spans="1:8" ht="11.25">
      <c r="A283" s="101" t="s">
        <v>417</v>
      </c>
      <c r="B283" s="101"/>
      <c r="C283" s="4"/>
      <c r="D283" s="4"/>
      <c r="E283" s="4"/>
      <c r="F283" s="4"/>
      <c r="G283" s="4"/>
      <c r="H283" s="16"/>
    </row>
    <row r="284" spans="1:8" ht="11.25">
      <c r="A284" s="4" t="s">
        <v>418</v>
      </c>
      <c r="B284" s="6"/>
      <c r="C284" s="7"/>
      <c r="D284" s="7" t="s">
        <v>419</v>
      </c>
      <c r="E284" s="7"/>
      <c r="F284" s="7" t="s">
        <v>420</v>
      </c>
      <c r="G284" s="7"/>
      <c r="H284" s="8" t="s">
        <v>350</v>
      </c>
    </row>
    <row r="285" spans="1:8" ht="11.25">
      <c r="A285" s="13" t="s">
        <v>154</v>
      </c>
      <c r="B285" s="12"/>
      <c r="C285" s="13"/>
      <c r="D285" s="13"/>
      <c r="E285" s="13"/>
      <c r="F285" s="11" t="s">
        <v>370</v>
      </c>
      <c r="G285" s="13"/>
      <c r="H285" s="14" t="s">
        <v>154</v>
      </c>
    </row>
    <row r="286" spans="1:8" ht="11.25">
      <c r="A286" s="15" t="s">
        <v>155</v>
      </c>
      <c r="B286" s="6"/>
      <c r="C286" s="4"/>
      <c r="D286" s="4" t="s">
        <v>421</v>
      </c>
      <c r="E286" s="4"/>
      <c r="F286" s="4" t="s">
        <v>422</v>
      </c>
      <c r="G286" s="4"/>
      <c r="H286" s="16" t="s">
        <v>423</v>
      </c>
    </row>
    <row r="287" spans="1:8" ht="11.25">
      <c r="A287" s="13"/>
      <c r="B287" s="12"/>
      <c r="C287" s="13"/>
      <c r="D287" s="11" t="s">
        <v>158</v>
      </c>
      <c r="E287" s="13"/>
      <c r="F287" s="11" t="s">
        <v>424</v>
      </c>
      <c r="G287" s="13"/>
      <c r="H287" s="14" t="s">
        <v>154</v>
      </c>
    </row>
    <row r="288" spans="1:8" ht="11.25">
      <c r="A288" s="15" t="s">
        <v>155</v>
      </c>
      <c r="B288" s="6"/>
      <c r="C288" s="4"/>
      <c r="D288" s="4" t="s">
        <v>425</v>
      </c>
      <c r="E288" s="4"/>
      <c r="F288" s="4" t="s">
        <v>426</v>
      </c>
      <c r="G288" s="4"/>
      <c r="H288" s="16" t="s">
        <v>294</v>
      </c>
    </row>
    <row r="289" spans="1:8" ht="11.25">
      <c r="A289" s="13"/>
      <c r="B289" s="12"/>
      <c r="C289" s="13"/>
      <c r="D289" s="13"/>
      <c r="E289" s="13"/>
      <c r="F289" s="11" t="s">
        <v>427</v>
      </c>
      <c r="G289" s="13"/>
      <c r="H289" s="14" t="s">
        <v>154</v>
      </c>
    </row>
    <row r="290" spans="1:8" ht="11.25">
      <c r="A290" s="15" t="s">
        <v>155</v>
      </c>
      <c r="B290" s="6"/>
      <c r="C290" s="4"/>
      <c r="D290" s="4" t="s">
        <v>428</v>
      </c>
      <c r="E290" s="4"/>
      <c r="F290" s="4" t="s">
        <v>429</v>
      </c>
      <c r="G290" s="4"/>
      <c r="H290" s="16" t="s">
        <v>430</v>
      </c>
    </row>
    <row r="291" spans="1:8" ht="11.25">
      <c r="A291" s="13"/>
      <c r="B291" s="12"/>
      <c r="C291" s="13"/>
      <c r="D291" s="11" t="s">
        <v>158</v>
      </c>
      <c r="E291" s="13"/>
      <c r="F291" s="11" t="s">
        <v>370</v>
      </c>
      <c r="G291" s="13"/>
      <c r="H291" s="14"/>
    </row>
    <row r="292" spans="1:8" ht="11.25">
      <c r="A292" s="4" t="s">
        <v>125</v>
      </c>
      <c r="B292" s="6" t="s">
        <v>431</v>
      </c>
      <c r="C292" s="4"/>
      <c r="D292" s="4" t="s">
        <v>432</v>
      </c>
      <c r="E292" s="4"/>
      <c r="F292" s="4" t="s">
        <v>433</v>
      </c>
      <c r="G292" s="4"/>
      <c r="H292" s="16" t="s">
        <v>434</v>
      </c>
    </row>
    <row r="293" spans="1:8" ht="11.25">
      <c r="A293" s="7"/>
      <c r="B293" s="10" t="s">
        <v>435</v>
      </c>
      <c r="C293" s="7"/>
      <c r="D293" s="9" t="s">
        <v>436</v>
      </c>
      <c r="E293" s="7"/>
      <c r="F293" s="9" t="s">
        <v>694</v>
      </c>
      <c r="G293" s="7"/>
      <c r="H293" s="8" t="s">
        <v>154</v>
      </c>
    </row>
    <row r="294" spans="1:8" ht="11.25">
      <c r="A294" s="7"/>
      <c r="B294" s="10"/>
      <c r="C294" s="7"/>
      <c r="D294" s="7"/>
      <c r="E294" s="7"/>
      <c r="F294" s="9" t="s">
        <v>696</v>
      </c>
      <c r="G294" s="7"/>
      <c r="H294" s="8" t="s">
        <v>154</v>
      </c>
    </row>
    <row r="295" spans="1:8" ht="11.25">
      <c r="A295" s="13"/>
      <c r="B295" s="12"/>
      <c r="C295" s="13"/>
      <c r="D295" s="13"/>
      <c r="E295" s="13"/>
      <c r="F295" s="11" t="s">
        <v>437</v>
      </c>
      <c r="G295" s="13"/>
      <c r="H295" s="14" t="s">
        <v>154</v>
      </c>
    </row>
    <row r="296" spans="1:8" ht="11.25">
      <c r="A296" s="4" t="s">
        <v>438</v>
      </c>
      <c r="B296" s="6"/>
      <c r="C296" s="4"/>
      <c r="D296" s="15" t="s">
        <v>19</v>
      </c>
      <c r="E296" s="4"/>
      <c r="F296" s="4" t="s">
        <v>439</v>
      </c>
      <c r="G296" s="4"/>
      <c r="H296" s="16" t="s">
        <v>440</v>
      </c>
    </row>
    <row r="297" spans="1:8" ht="11.25">
      <c r="A297" s="7"/>
      <c r="B297" s="10"/>
      <c r="C297" s="7"/>
      <c r="D297" s="7"/>
      <c r="E297" s="7"/>
      <c r="F297" s="9" t="s">
        <v>695</v>
      </c>
      <c r="G297" s="7"/>
      <c r="H297" s="8" t="s">
        <v>154</v>
      </c>
    </row>
    <row r="298" spans="1:8" ht="11.25">
      <c r="A298" s="13"/>
      <c r="B298" s="12"/>
      <c r="C298" s="13"/>
      <c r="D298" s="13"/>
      <c r="E298" s="13"/>
      <c r="F298" s="11" t="s">
        <v>697</v>
      </c>
      <c r="G298" s="13"/>
      <c r="H298" s="14" t="s">
        <v>154</v>
      </c>
    </row>
    <row r="299" spans="1:8" ht="11.25">
      <c r="A299" s="17" t="s">
        <v>155</v>
      </c>
      <c r="B299" s="18"/>
      <c r="C299" s="2"/>
      <c r="D299" s="2" t="s">
        <v>441</v>
      </c>
      <c r="E299" s="2"/>
      <c r="F299" s="2" t="s">
        <v>442</v>
      </c>
      <c r="G299" s="2"/>
      <c r="H299" s="19" t="s">
        <v>443</v>
      </c>
    </row>
    <row r="300" spans="1:8" ht="11.25">
      <c r="A300" s="15" t="s">
        <v>155</v>
      </c>
      <c r="B300" s="6"/>
      <c r="C300" s="4"/>
      <c r="D300" s="4" t="s">
        <v>444</v>
      </c>
      <c r="E300" s="4"/>
      <c r="F300" s="4" t="s">
        <v>445</v>
      </c>
      <c r="G300" s="4"/>
      <c r="H300" s="16" t="s">
        <v>446</v>
      </c>
    </row>
    <row r="301" spans="1:8" ht="11.25">
      <c r="A301" s="13"/>
      <c r="B301" s="12"/>
      <c r="C301" s="13"/>
      <c r="D301" s="11" t="s">
        <v>158</v>
      </c>
      <c r="E301" s="13"/>
      <c r="F301" s="13"/>
      <c r="G301" s="13"/>
      <c r="H301" s="12" t="s">
        <v>154</v>
      </c>
    </row>
  </sheetData>
  <mergeCells count="46">
    <mergeCell ref="A1:H1"/>
    <mergeCell ref="A2:H2"/>
    <mergeCell ref="A3:H3"/>
    <mergeCell ref="A4:H4"/>
    <mergeCell ref="A5:H5"/>
    <mergeCell ref="A64:H64"/>
    <mergeCell ref="A65:H65"/>
    <mergeCell ref="A66:H66"/>
    <mergeCell ref="A67:H67"/>
    <mergeCell ref="A68:H68"/>
    <mergeCell ref="A70:H70"/>
    <mergeCell ref="A71:H71"/>
    <mergeCell ref="A69:H69"/>
    <mergeCell ref="A135:H135"/>
    <mergeCell ref="A136:H136"/>
    <mergeCell ref="A72:H72"/>
    <mergeCell ref="A73:H73"/>
    <mergeCell ref="A74:H74"/>
    <mergeCell ref="A134:H134"/>
    <mergeCell ref="A137:H137"/>
    <mergeCell ref="A139:H139"/>
    <mergeCell ref="A140:H140"/>
    <mergeCell ref="A141:H141"/>
    <mergeCell ref="A138:H138"/>
    <mergeCell ref="A210:H210"/>
    <mergeCell ref="A211:H211"/>
    <mergeCell ref="A142:H142"/>
    <mergeCell ref="A143:H143"/>
    <mergeCell ref="A197:B197"/>
    <mergeCell ref="A206:H206"/>
    <mergeCell ref="A208:H208"/>
    <mergeCell ref="A209:H209"/>
    <mergeCell ref="A207:H207"/>
    <mergeCell ref="A281:H281"/>
    <mergeCell ref="A283:B283"/>
    <mergeCell ref="A275:H275"/>
    <mergeCell ref="A277:H277"/>
    <mergeCell ref="A278:H278"/>
    <mergeCell ref="A279:H279"/>
    <mergeCell ref="A276:H276"/>
    <mergeCell ref="A274:H274"/>
    <mergeCell ref="A280:H280"/>
    <mergeCell ref="A212:H212"/>
    <mergeCell ref="A214:B214"/>
    <mergeCell ref="A215:B215"/>
    <mergeCell ref="A273:H273"/>
  </mergeCells>
  <printOptions/>
  <pageMargins left="0.5" right="0.5" top="0.5" bottom="0.5" header="0.5" footer="0.5"/>
  <pageSetup horizontalDpi="1200" verticalDpi="1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7"/>
  <sheetViews>
    <sheetView workbookViewId="0" topLeftCell="A1">
      <selection activeCell="A2" sqref="A2:I2"/>
    </sheetView>
  </sheetViews>
  <sheetFormatPr defaultColWidth="9.33203125" defaultRowHeight="11.25"/>
  <cols>
    <col min="1" max="1" width="10.83203125" style="0" customWidth="1"/>
    <col min="2" max="2" width="26" style="0" customWidth="1"/>
    <col min="3" max="3" width="7.83203125" style="0" customWidth="1"/>
    <col min="4" max="4" width="1.83203125" style="0" customWidth="1"/>
    <col min="5" max="5" width="10.16015625" style="0" bestFit="1" customWidth="1"/>
    <col min="6" max="6" width="1.83203125" style="0" customWidth="1"/>
    <col min="7" max="7" width="7" style="0" bestFit="1" customWidth="1"/>
    <col min="8" max="8" width="1.83203125" style="0" customWidth="1"/>
    <col min="9" max="9" width="10" style="0" customWidth="1"/>
  </cols>
  <sheetData>
    <row r="1" spans="1:9" ht="11.25" customHeight="1">
      <c r="A1" s="109" t="s">
        <v>447</v>
      </c>
      <c r="B1" s="109"/>
      <c r="C1" s="109"/>
      <c r="D1" s="109"/>
      <c r="E1" s="109"/>
      <c r="F1" s="109"/>
      <c r="G1" s="109"/>
      <c r="H1" s="109"/>
      <c r="I1" s="109"/>
    </row>
    <row r="2" spans="1:9" ht="11.25" customHeight="1">
      <c r="A2" s="109" t="s">
        <v>484</v>
      </c>
      <c r="B2" s="109"/>
      <c r="C2" s="109"/>
      <c r="D2" s="109"/>
      <c r="E2" s="109"/>
      <c r="F2" s="109"/>
      <c r="G2" s="109"/>
      <c r="H2" s="109"/>
      <c r="I2" s="109"/>
    </row>
    <row r="3" spans="1:9" ht="11.25" customHeight="1">
      <c r="A3" s="109"/>
      <c r="B3" s="109"/>
      <c r="C3" s="109"/>
      <c r="D3" s="109"/>
      <c r="E3" s="109"/>
      <c r="F3" s="109"/>
      <c r="G3" s="109"/>
      <c r="H3" s="109"/>
      <c r="I3" s="109"/>
    </row>
    <row r="4" spans="1:9" ht="11.25" customHeight="1">
      <c r="A4" s="109" t="s">
        <v>448</v>
      </c>
      <c r="B4" s="109"/>
      <c r="C4" s="109"/>
      <c r="D4" s="109"/>
      <c r="E4" s="109"/>
      <c r="F4" s="109"/>
      <c r="G4" s="109"/>
      <c r="H4" s="109"/>
      <c r="I4" s="109"/>
    </row>
    <row r="5" spans="1:9" ht="11.25" customHeight="1">
      <c r="A5" s="105"/>
      <c r="B5" s="105"/>
      <c r="C5" s="105"/>
      <c r="D5" s="105"/>
      <c r="E5" s="105"/>
      <c r="F5" s="105"/>
      <c r="G5" s="105"/>
      <c r="H5" s="105"/>
      <c r="I5" s="105"/>
    </row>
    <row r="6" spans="1:9" ht="11.25" customHeight="1">
      <c r="A6" s="106"/>
      <c r="B6" s="106"/>
      <c r="C6" s="106"/>
      <c r="D6" s="64"/>
      <c r="E6" s="63"/>
      <c r="F6" s="63"/>
      <c r="G6" s="63" t="s">
        <v>449</v>
      </c>
      <c r="H6" s="63"/>
      <c r="I6" s="63" t="s">
        <v>450</v>
      </c>
    </row>
    <row r="7" spans="1:9" ht="11.25" customHeight="1">
      <c r="A7" s="107" t="s">
        <v>146</v>
      </c>
      <c r="B7" s="107"/>
      <c r="C7" s="107"/>
      <c r="D7" s="66"/>
      <c r="E7" s="65" t="s">
        <v>451</v>
      </c>
      <c r="F7" s="65"/>
      <c r="G7" s="65" t="s">
        <v>452</v>
      </c>
      <c r="H7" s="65"/>
      <c r="I7" s="67" t="s">
        <v>496</v>
      </c>
    </row>
    <row r="8" spans="1:9" ht="11.25" customHeight="1">
      <c r="A8" s="68" t="s">
        <v>453</v>
      </c>
      <c r="B8" s="68"/>
      <c r="C8" s="69"/>
      <c r="D8" s="68"/>
      <c r="E8" s="70">
        <v>16000</v>
      </c>
      <c r="F8" s="68"/>
      <c r="G8" s="71"/>
      <c r="H8" s="69"/>
      <c r="I8" s="72" t="s">
        <v>79</v>
      </c>
    </row>
    <row r="9" spans="1:9" ht="11.25" customHeight="1">
      <c r="A9" s="68" t="s">
        <v>454</v>
      </c>
      <c r="B9" s="68"/>
      <c r="C9" s="69"/>
      <c r="D9" s="68"/>
      <c r="E9" s="70">
        <v>2510000</v>
      </c>
      <c r="F9" s="68"/>
      <c r="G9" s="71" t="s">
        <v>455</v>
      </c>
      <c r="H9" s="69"/>
      <c r="I9" s="72">
        <v>7.8</v>
      </c>
    </row>
    <row r="10" spans="1:9" ht="11.25" customHeight="1">
      <c r="A10" s="68" t="s">
        <v>456</v>
      </c>
      <c r="B10" s="68"/>
      <c r="C10" s="69"/>
      <c r="D10" s="68"/>
      <c r="E10" s="70">
        <v>7100</v>
      </c>
      <c r="F10" s="68"/>
      <c r="G10" s="71"/>
      <c r="H10" s="69"/>
      <c r="I10" s="72">
        <v>0.1</v>
      </c>
    </row>
    <row r="11" spans="1:9" ht="11.25" customHeight="1">
      <c r="A11" s="68" t="s">
        <v>457</v>
      </c>
      <c r="B11" s="68"/>
      <c r="C11" s="69"/>
      <c r="D11" s="68"/>
      <c r="E11" s="70">
        <v>7372000</v>
      </c>
      <c r="F11" s="68"/>
      <c r="G11" s="71"/>
      <c r="H11" s="69"/>
      <c r="I11" s="72">
        <v>0.6</v>
      </c>
    </row>
    <row r="12" spans="1:9" ht="11.25" customHeight="1">
      <c r="A12" s="68" t="s">
        <v>495</v>
      </c>
      <c r="B12" s="68"/>
      <c r="C12" s="69"/>
      <c r="D12" s="68"/>
      <c r="E12" s="70">
        <v>5200</v>
      </c>
      <c r="F12" s="68"/>
      <c r="G12" s="71" t="s">
        <v>458</v>
      </c>
      <c r="H12" s="69"/>
      <c r="I12" s="72">
        <v>98</v>
      </c>
    </row>
    <row r="13" spans="1:9" ht="11.25" customHeight="1">
      <c r="A13" s="68" t="s">
        <v>459</v>
      </c>
      <c r="B13" s="68"/>
      <c r="C13" s="69"/>
      <c r="D13" s="68"/>
      <c r="E13" s="70">
        <v>17400</v>
      </c>
      <c r="F13" s="68"/>
      <c r="G13" s="71"/>
      <c r="H13" s="69"/>
      <c r="I13" s="72">
        <v>1.8</v>
      </c>
    </row>
    <row r="14" spans="1:9" ht="11.25" customHeight="1">
      <c r="A14" s="68" t="s">
        <v>460</v>
      </c>
      <c r="B14" s="68"/>
      <c r="C14" s="69"/>
      <c r="D14" s="68"/>
      <c r="E14" s="70">
        <v>3100</v>
      </c>
      <c r="F14" s="68"/>
      <c r="G14" s="71"/>
      <c r="H14" s="69"/>
      <c r="I14" s="72">
        <v>1</v>
      </c>
    </row>
    <row r="15" spans="1:9" ht="11.25" customHeight="1">
      <c r="A15" s="68" t="s">
        <v>461</v>
      </c>
      <c r="B15" s="68"/>
      <c r="C15" s="69" t="s">
        <v>462</v>
      </c>
      <c r="D15" s="68"/>
      <c r="E15" s="70">
        <v>2000</v>
      </c>
      <c r="F15" s="68"/>
      <c r="G15" s="71"/>
      <c r="H15" s="69"/>
      <c r="I15" s="72">
        <v>2</v>
      </c>
    </row>
    <row r="16" spans="1:9" ht="11.25" customHeight="1">
      <c r="A16" s="68" t="s">
        <v>463</v>
      </c>
      <c r="B16" s="68"/>
      <c r="C16" s="69"/>
      <c r="D16" s="68"/>
      <c r="E16" s="70">
        <v>95000</v>
      </c>
      <c r="F16" s="68"/>
      <c r="G16" s="71" t="s">
        <v>464</v>
      </c>
      <c r="H16" s="69"/>
      <c r="I16" s="72">
        <v>26</v>
      </c>
    </row>
    <row r="17" spans="1:9" ht="11.25" customHeight="1">
      <c r="A17" s="68" t="s">
        <v>373</v>
      </c>
      <c r="B17" s="68"/>
      <c r="C17" s="69"/>
      <c r="D17" s="68"/>
      <c r="E17" s="70">
        <v>1269000</v>
      </c>
      <c r="F17" s="68"/>
      <c r="G17" s="71"/>
      <c r="H17" s="69"/>
      <c r="I17" s="72" t="s">
        <v>79</v>
      </c>
    </row>
    <row r="18" spans="1:9" ht="11.25" customHeight="1">
      <c r="A18" s="68" t="s">
        <v>465</v>
      </c>
      <c r="B18" s="68"/>
      <c r="C18" s="69"/>
      <c r="D18" s="68"/>
      <c r="E18" s="70">
        <v>21000</v>
      </c>
      <c r="F18" s="68"/>
      <c r="G18" s="71">
        <v>5</v>
      </c>
      <c r="H18" s="69"/>
      <c r="I18" s="72">
        <v>6.5</v>
      </c>
    </row>
    <row r="19" spans="1:9" ht="11.25" customHeight="1">
      <c r="A19" s="68" t="s">
        <v>378</v>
      </c>
      <c r="B19" s="68"/>
      <c r="C19" s="69"/>
      <c r="D19" s="68"/>
      <c r="E19" s="70">
        <v>4050000</v>
      </c>
      <c r="F19" s="68"/>
      <c r="G19" s="71">
        <v>3</v>
      </c>
      <c r="H19" s="69"/>
      <c r="I19" s="72">
        <v>29</v>
      </c>
    </row>
    <row r="20" spans="1:9" ht="11.25" customHeight="1">
      <c r="A20" s="68" t="s">
        <v>466</v>
      </c>
      <c r="B20" s="68"/>
      <c r="C20" s="69"/>
      <c r="D20" s="68"/>
      <c r="E20" s="70">
        <v>1000</v>
      </c>
      <c r="F20" s="68"/>
      <c r="G20" s="71"/>
      <c r="H20" s="69"/>
      <c r="I20" s="72">
        <v>0.7</v>
      </c>
    </row>
    <row r="21" spans="1:9" ht="11.25" customHeight="1">
      <c r="A21" s="68" t="s">
        <v>394</v>
      </c>
      <c r="B21" s="68"/>
      <c r="C21" s="69"/>
      <c r="D21" s="68"/>
      <c r="E21" s="70">
        <v>180000</v>
      </c>
      <c r="F21" s="68"/>
      <c r="G21" s="71" t="s">
        <v>467</v>
      </c>
      <c r="H21" s="69"/>
      <c r="I21" s="72">
        <v>8.2</v>
      </c>
    </row>
    <row r="22" spans="1:9" ht="11.25" customHeight="1">
      <c r="A22" s="68" t="s">
        <v>468</v>
      </c>
      <c r="B22" s="68"/>
      <c r="C22" s="69"/>
      <c r="D22" s="68"/>
      <c r="E22" s="70">
        <v>152000</v>
      </c>
      <c r="F22" s="68"/>
      <c r="G22" s="71">
        <v>4</v>
      </c>
      <c r="H22" s="69"/>
      <c r="I22" s="72">
        <v>3</v>
      </c>
    </row>
    <row r="23" spans="1:9" ht="11.25" customHeight="1">
      <c r="A23" s="68" t="s">
        <v>469</v>
      </c>
      <c r="B23" s="68"/>
      <c r="C23" s="69" t="s">
        <v>132</v>
      </c>
      <c r="D23" s="68"/>
      <c r="E23" s="70">
        <v>220000</v>
      </c>
      <c r="F23" s="68"/>
      <c r="G23" s="71"/>
      <c r="H23" s="69"/>
      <c r="I23" s="72">
        <v>0.1</v>
      </c>
    </row>
    <row r="24" spans="1:9" ht="11.25" customHeight="1">
      <c r="A24" s="68" t="s">
        <v>470</v>
      </c>
      <c r="B24" s="68"/>
      <c r="C24" s="69"/>
      <c r="D24" s="68"/>
      <c r="E24" s="70">
        <v>6000</v>
      </c>
      <c r="F24" s="68"/>
      <c r="G24" s="71"/>
      <c r="H24" s="69"/>
      <c r="I24" s="72">
        <v>4</v>
      </c>
    </row>
    <row r="25" spans="1:9" ht="11.25" customHeight="1">
      <c r="A25" s="68" t="s">
        <v>471</v>
      </c>
      <c r="B25" s="68"/>
      <c r="C25" s="69" t="s">
        <v>134</v>
      </c>
      <c r="D25" s="68"/>
      <c r="E25" s="70">
        <v>11600</v>
      </c>
      <c r="F25" s="68"/>
      <c r="G25" s="71"/>
      <c r="H25" s="69"/>
      <c r="I25" s="72">
        <v>0.9</v>
      </c>
    </row>
    <row r="26" spans="1:9" ht="11.25" customHeight="1">
      <c r="A26" s="68" t="s">
        <v>401</v>
      </c>
      <c r="B26" s="68"/>
      <c r="C26" s="69"/>
      <c r="D26" s="68"/>
      <c r="E26" s="70">
        <v>260000</v>
      </c>
      <c r="F26" s="68"/>
      <c r="G26" s="71"/>
      <c r="H26" s="69"/>
      <c r="I26" s="72">
        <v>0.8</v>
      </c>
    </row>
    <row r="27" spans="1:9" ht="11.25" customHeight="1">
      <c r="A27" s="68" t="s">
        <v>472</v>
      </c>
      <c r="B27" s="68"/>
      <c r="C27" s="69"/>
      <c r="D27" s="68"/>
      <c r="E27" s="70">
        <v>156000</v>
      </c>
      <c r="F27" s="68"/>
      <c r="G27" s="71" t="s">
        <v>455</v>
      </c>
      <c r="H27" s="69"/>
      <c r="I27" s="72">
        <v>17</v>
      </c>
    </row>
    <row r="28" spans="1:9" ht="11.25" customHeight="1">
      <c r="A28" s="68" t="s">
        <v>479</v>
      </c>
      <c r="B28" s="68"/>
      <c r="C28" s="69"/>
      <c r="D28" s="68"/>
      <c r="E28" s="70">
        <v>89000</v>
      </c>
      <c r="F28" s="68"/>
      <c r="G28" s="71">
        <v>1</v>
      </c>
      <c r="H28" s="69"/>
      <c r="I28" s="72">
        <v>52</v>
      </c>
    </row>
    <row r="29" spans="1:9" ht="11.25" customHeight="1">
      <c r="A29" s="68" t="s">
        <v>473</v>
      </c>
      <c r="B29" s="68"/>
      <c r="C29" s="69"/>
      <c r="D29" s="68"/>
      <c r="E29" s="70">
        <v>2500</v>
      </c>
      <c r="F29" s="68"/>
      <c r="G29" s="71">
        <v>2</v>
      </c>
      <c r="H29" s="69"/>
      <c r="I29" s="72">
        <v>22</v>
      </c>
    </row>
    <row r="30" spans="1:9" ht="11.25" customHeight="1">
      <c r="A30" s="68" t="s">
        <v>474</v>
      </c>
      <c r="B30" s="68"/>
      <c r="C30" s="69"/>
      <c r="D30" s="68"/>
      <c r="E30" s="70">
        <v>7200</v>
      </c>
      <c r="F30" s="68"/>
      <c r="G30" s="71"/>
      <c r="H30" s="69"/>
      <c r="I30" s="72">
        <v>0.7</v>
      </c>
    </row>
    <row r="31" spans="1:9" ht="11.25" customHeight="1">
      <c r="A31" s="68" t="s">
        <v>480</v>
      </c>
      <c r="B31" s="68"/>
      <c r="C31" s="69"/>
      <c r="D31" s="68"/>
      <c r="E31" s="70">
        <v>23000</v>
      </c>
      <c r="F31" s="68"/>
      <c r="G31" s="71">
        <v>3</v>
      </c>
      <c r="H31" s="69"/>
      <c r="I31" s="72">
        <v>10</v>
      </c>
    </row>
    <row r="32" spans="1:9" ht="11.25" customHeight="1">
      <c r="A32" s="68" t="s">
        <v>475</v>
      </c>
      <c r="B32" s="68"/>
      <c r="C32" s="69" t="s">
        <v>462</v>
      </c>
      <c r="D32" s="68"/>
      <c r="E32" s="70">
        <v>163000</v>
      </c>
      <c r="F32" s="68"/>
      <c r="G32" s="71"/>
      <c r="H32" s="69"/>
      <c r="I32" s="72" t="s">
        <v>79</v>
      </c>
    </row>
    <row r="33" spans="1:9" ht="11.25" customHeight="1">
      <c r="A33" s="68" t="s">
        <v>476</v>
      </c>
      <c r="B33" s="68"/>
      <c r="C33" s="69"/>
      <c r="D33" s="68"/>
      <c r="E33" s="70">
        <v>5200</v>
      </c>
      <c r="F33" s="68"/>
      <c r="G33" s="71"/>
      <c r="H33" s="69"/>
      <c r="I33" s="72">
        <v>1.2</v>
      </c>
    </row>
    <row r="34" spans="1:9" ht="11.25" customHeight="1">
      <c r="A34" s="68" t="s">
        <v>477</v>
      </c>
      <c r="B34" s="68"/>
      <c r="C34" s="69"/>
      <c r="D34" s="68"/>
      <c r="E34" s="70">
        <v>2000</v>
      </c>
      <c r="F34" s="68"/>
      <c r="G34" s="71"/>
      <c r="H34" s="69"/>
      <c r="I34" s="72">
        <v>2.8</v>
      </c>
    </row>
    <row r="35" spans="1:9" ht="11.25" customHeight="1">
      <c r="A35" s="108" t="s">
        <v>478</v>
      </c>
      <c r="B35" s="108"/>
      <c r="C35" s="108"/>
      <c r="D35" s="108"/>
      <c r="E35" s="108"/>
      <c r="F35" s="108"/>
      <c r="G35" s="108"/>
      <c r="H35" s="108"/>
      <c r="I35" s="108"/>
    </row>
    <row r="36" spans="1:9" ht="11.25" customHeight="1">
      <c r="A36" s="103" t="s">
        <v>481</v>
      </c>
      <c r="B36" s="104"/>
      <c r="C36" s="104"/>
      <c r="D36" s="104"/>
      <c r="E36" s="104"/>
      <c r="F36" s="104"/>
      <c r="G36" s="104"/>
      <c r="H36" s="104"/>
      <c r="I36" s="104"/>
    </row>
    <row r="37" spans="1:9" ht="11.25" customHeight="1">
      <c r="A37" s="103" t="s">
        <v>497</v>
      </c>
      <c r="B37" s="104"/>
      <c r="C37" s="104"/>
      <c r="D37" s="104"/>
      <c r="E37" s="104"/>
      <c r="F37" s="104"/>
      <c r="G37" s="104"/>
      <c r="H37" s="104"/>
      <c r="I37" s="104"/>
    </row>
  </sheetData>
  <mergeCells count="10">
    <mergeCell ref="A1:I1"/>
    <mergeCell ref="A2:I2"/>
    <mergeCell ref="A3:I3"/>
    <mergeCell ref="A4:I4"/>
    <mergeCell ref="A36:I36"/>
    <mergeCell ref="A37:I37"/>
    <mergeCell ref="A5:I5"/>
    <mergeCell ref="A6:C6"/>
    <mergeCell ref="A7:C7"/>
    <mergeCell ref="A35:I35"/>
  </mergeCells>
  <printOptions/>
  <pageMargins left="0.5" right="0.5" top="0.5" bottom="0.5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USGS Minerals Information Team</dc:creator>
  <cp:keywords/>
  <dc:description/>
  <cp:lastModifiedBy>Jeanette Ishee</cp:lastModifiedBy>
  <cp:lastPrinted>2006-01-25T20:40:47Z</cp:lastPrinted>
  <dcterms:created xsi:type="dcterms:W3CDTF">2003-05-21T17:01:32Z</dcterms:created>
  <dcterms:modified xsi:type="dcterms:W3CDTF">2006-01-25T20:42:51Z</dcterms:modified>
  <cp:category/>
  <cp:version/>
  <cp:contentType/>
  <cp:contentStatus/>
</cp:coreProperties>
</file>