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ACG FY 2008 Awards" sheetId="1" r:id="rId1"/>
  </sheets>
  <definedNames/>
  <calcPr fullCalcOnLoad="1"/>
</workbook>
</file>

<file path=xl/sharedStrings.xml><?xml version="1.0" encoding="utf-8"?>
<sst xmlns="http://schemas.openxmlformats.org/spreadsheetml/2006/main" count="178" uniqueCount="177">
  <si>
    <t>PR Number</t>
  </si>
  <si>
    <t>State</t>
  </si>
  <si>
    <t>CA</t>
  </si>
  <si>
    <t>HI</t>
  </si>
  <si>
    <t>GA</t>
  </si>
  <si>
    <t>TX</t>
  </si>
  <si>
    <t>WI</t>
  </si>
  <si>
    <t>PA</t>
  </si>
  <si>
    <t>IA</t>
  </si>
  <si>
    <t>VA</t>
  </si>
  <si>
    <t>IL</t>
  </si>
  <si>
    <t>IN</t>
  </si>
  <si>
    <t>WA</t>
  </si>
  <si>
    <t>VT</t>
  </si>
  <si>
    <t>OR</t>
  </si>
  <si>
    <t>MA</t>
  </si>
  <si>
    <t>WV</t>
  </si>
  <si>
    <t>CO</t>
  </si>
  <si>
    <t>SC</t>
  </si>
  <si>
    <t>CT</t>
  </si>
  <si>
    <t>NE</t>
  </si>
  <si>
    <t>OH</t>
  </si>
  <si>
    <t>NH</t>
  </si>
  <si>
    <t>RI</t>
  </si>
  <si>
    <t>AK</t>
  </si>
  <si>
    <t>NY</t>
  </si>
  <si>
    <t>PR</t>
  </si>
  <si>
    <t>OK</t>
  </si>
  <si>
    <t>MN</t>
  </si>
  <si>
    <t>AZ</t>
  </si>
  <si>
    <t>MO</t>
  </si>
  <si>
    <t>NC</t>
  </si>
  <si>
    <t>FL</t>
  </si>
  <si>
    <t>TN</t>
  </si>
  <si>
    <t>MI</t>
  </si>
  <si>
    <t>ND</t>
  </si>
  <si>
    <t>MS</t>
  </si>
  <si>
    <t>KY</t>
  </si>
  <si>
    <t>CFDA #84.378A</t>
  </si>
  <si>
    <t>P378A080001</t>
  </si>
  <si>
    <t>P378A080002</t>
  </si>
  <si>
    <t>P378A080003</t>
  </si>
  <si>
    <t>P378A080004</t>
  </si>
  <si>
    <t>P378A080005</t>
  </si>
  <si>
    <t>P378A080006</t>
  </si>
  <si>
    <t>P378A080007</t>
  </si>
  <si>
    <t>P378A080008</t>
  </si>
  <si>
    <t>P378A080009</t>
  </si>
  <si>
    <t>P378A080010</t>
  </si>
  <si>
    <t>P378A080011</t>
  </si>
  <si>
    <t>P378A080012</t>
  </si>
  <si>
    <t>P378A080013</t>
  </si>
  <si>
    <t>P378A080014</t>
  </si>
  <si>
    <t>P378A080015</t>
  </si>
  <si>
    <t>P378A080016</t>
  </si>
  <si>
    <t>P378A080017</t>
  </si>
  <si>
    <t>P378A080018</t>
  </si>
  <si>
    <t>P378A080019</t>
  </si>
  <si>
    <t>P378A080020</t>
  </si>
  <si>
    <t>P378A080021</t>
  </si>
  <si>
    <t>P378A080022</t>
  </si>
  <si>
    <t>P378A080023</t>
  </si>
  <si>
    <t>P378A080024</t>
  </si>
  <si>
    <t>P378A080025</t>
  </si>
  <si>
    <t>P378A080026</t>
  </si>
  <si>
    <t>P378A080027</t>
  </si>
  <si>
    <t>P378A080028</t>
  </si>
  <si>
    <t>P378A080029</t>
  </si>
  <si>
    <t>P378A080030</t>
  </si>
  <si>
    <t>P378A080031</t>
  </si>
  <si>
    <t>P378A080032</t>
  </si>
  <si>
    <t>P378A080033</t>
  </si>
  <si>
    <t>P378A080034</t>
  </si>
  <si>
    <t>P378A080035</t>
  </si>
  <si>
    <t>P378A080036</t>
  </si>
  <si>
    <t>P378A080037</t>
  </si>
  <si>
    <t>P378A080038</t>
  </si>
  <si>
    <t>P378A080039</t>
  </si>
  <si>
    <t>P378A080040</t>
  </si>
  <si>
    <t>P378A080041</t>
  </si>
  <si>
    <t>P378A080042</t>
  </si>
  <si>
    <t>P378A080043</t>
  </si>
  <si>
    <t>P378A080044</t>
  </si>
  <si>
    <t>P378A080045</t>
  </si>
  <si>
    <t>P378A080046</t>
  </si>
  <si>
    <t>P378A080047</t>
  </si>
  <si>
    <t>P378A080048</t>
  </si>
  <si>
    <t>P378A080049</t>
  </si>
  <si>
    <t>P378A080050</t>
  </si>
  <si>
    <t>P378A080051</t>
  </si>
  <si>
    <t>P378A080052</t>
  </si>
  <si>
    <t>P378A080053</t>
  </si>
  <si>
    <t>P378A080054</t>
  </si>
  <si>
    <t>P378A080055</t>
  </si>
  <si>
    <t>P378A080056</t>
  </si>
  <si>
    <t>University of the Virgin Islands</t>
  </si>
  <si>
    <t>State of New Jersey</t>
  </si>
  <si>
    <t>Office of the State Superintendent of Education</t>
  </si>
  <si>
    <t>Northern Marianas College</t>
  </si>
  <si>
    <t>Guam Community College</t>
  </si>
  <si>
    <t>American Samoa Community College</t>
  </si>
  <si>
    <t>VI</t>
  </si>
  <si>
    <t>NJ</t>
  </si>
  <si>
    <t>SD</t>
  </si>
  <si>
    <t>AL</t>
  </si>
  <si>
    <t>KS</t>
  </si>
  <si>
    <t>DC</t>
  </si>
  <si>
    <t>LA</t>
  </si>
  <si>
    <t>MT</t>
  </si>
  <si>
    <t>UT</t>
  </si>
  <si>
    <t>ID</t>
  </si>
  <si>
    <t>ME</t>
  </si>
  <si>
    <t>NV</t>
  </si>
  <si>
    <t>WY</t>
  </si>
  <si>
    <t>AR</t>
  </si>
  <si>
    <t>MD</t>
  </si>
  <si>
    <t>DE</t>
  </si>
  <si>
    <t>NM</t>
  </si>
  <si>
    <t>GU</t>
  </si>
  <si>
    <t>AS</t>
  </si>
  <si>
    <t xml:space="preserve">                                                           Total</t>
  </si>
  <si>
    <t>Nebraska Coordinating Commission for Postsecondary Education</t>
  </si>
  <si>
    <t>Alaska Commision of Postsecondary Education</t>
  </si>
  <si>
    <t>Alabama Department of Education</t>
  </si>
  <si>
    <t>Arkansas Department of Education</t>
  </si>
  <si>
    <t>Arizona Department of Commerce</t>
  </si>
  <si>
    <t>California Student Aid Commission</t>
  </si>
  <si>
    <t>Colorado Department of Education</t>
  </si>
  <si>
    <t>Connecticut Department of Higher Education</t>
  </si>
  <si>
    <t>Delaware Deptment of Education</t>
  </si>
  <si>
    <t>Florida Department of Education</t>
  </si>
  <si>
    <t>Board of Regents/University System of Georgia</t>
  </si>
  <si>
    <t>Hawaii Department of Business, Economic Development and Tourism</t>
  </si>
  <si>
    <t>Iowa College Student Aid Commission</t>
  </si>
  <si>
    <t>Idaho State Board of Education</t>
  </si>
  <si>
    <t>Illinois Student Assistance Commission</t>
  </si>
  <si>
    <t>Indiana Commission for Higher Education</t>
  </si>
  <si>
    <t>Kansas Board of Regents</t>
  </si>
  <si>
    <t>Kentucky Higher Education Assistance Authority</t>
  </si>
  <si>
    <t>Louisiana Board of Regents</t>
  </si>
  <si>
    <t>Massachusetts Department of Elementary and Secondary Education</t>
  </si>
  <si>
    <t>Maryland Higher Education Commission</t>
  </si>
  <si>
    <t>Finance Authority of Maine</t>
  </si>
  <si>
    <t>State of Michigan Department of Treasury</t>
  </si>
  <si>
    <t>Minnesota Office of Education</t>
  </si>
  <si>
    <t>Missouri Department of Higher Education</t>
  </si>
  <si>
    <t>Mississippi Institutions of Higher Learning</t>
  </si>
  <si>
    <t>Montana State University</t>
  </si>
  <si>
    <t>University of North Carolina General Administration</t>
  </si>
  <si>
    <t>North Dakota University System</t>
  </si>
  <si>
    <t>New Hampshire Postsecondary Education Commission</t>
  </si>
  <si>
    <t>New Mexico Higher Education Department</t>
  </si>
  <si>
    <t>Nevada System of Higher Education</t>
  </si>
  <si>
    <t>New York State Higher Education Services Corporation</t>
  </si>
  <si>
    <t>Ohio Board of Regents</t>
  </si>
  <si>
    <t>Oklahoma Regents for Higher Educatioon</t>
  </si>
  <si>
    <t>Oregon University System</t>
  </si>
  <si>
    <t>University of Puerto Rico</t>
  </si>
  <si>
    <t>Rhode Island Higher Education Assistance Authority</t>
  </si>
  <si>
    <t>South Carolina Commission of Higher Education</t>
  </si>
  <si>
    <t>South Dakota Department of Education</t>
  </si>
  <si>
    <t>Tennessee Higher Education Commission</t>
  </si>
  <si>
    <t>Texas Higher Education Coordinating Board</t>
  </si>
  <si>
    <t>Utah State Board of Regents</t>
  </si>
  <si>
    <t>State Council for Higher Education for Virginia</t>
  </si>
  <si>
    <t>Vermont Student Assistance Corporation</t>
  </si>
  <si>
    <t>Washington Higher Education Coordinating Board</t>
  </si>
  <si>
    <t>Wisconsin Department of Aministration</t>
  </si>
  <si>
    <t>West Virginia Higher Education Policy Commission</t>
  </si>
  <si>
    <t>University of Wyoming</t>
  </si>
  <si>
    <t>FY 2008 Award</t>
  </si>
  <si>
    <t>FY 2009 Estimated Award</t>
  </si>
  <si>
    <t>Pennsylvania Department of Education</t>
  </si>
  <si>
    <t>Total Estimated Award</t>
  </si>
  <si>
    <t>College Access Challenge Grant Program (CACG)</t>
  </si>
  <si>
    <t>FY 2008 Awards</t>
  </si>
  <si>
    <t>Grantee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</si>
</sst>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[$-409]mmmm\ d\,\ yyyy;@"/>
    <numFmt numFmtId="167" formatCode="&quot;$&quot;#,##0"/>
    <numFmt numFmtId="168" formatCode="[$$-409]#,##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[$-409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20" borderId="10" xfId="0" applyFont="1" applyFill="1" applyBorder="1" applyAlignment="1">
      <alignment horizontal="center"/>
    </xf>
    <xf numFmtId="0" fontId="17" fillId="20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3" fontId="17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20" fillId="20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167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/>
    </xf>
    <xf numFmtId="0" fontId="21" fillId="26" borderId="10" xfId="0" applyFont="1" applyFill="1" applyBorder="1" applyAlignment="1">
      <alignment horizontal="left" vertical="top" wrapText="1"/>
    </xf>
    <xf numFmtId="3" fontId="22" fillId="0" borderId="0" xfId="0" applyNumberFormat="1" applyFont="1" applyAlignment="1">
      <alignment horizontal="center"/>
    </xf>
    <xf numFmtId="0" fontId="21" fillId="20" borderId="11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 wrapText="1"/>
    </xf>
    <xf numFmtId="167" fontId="20" fillId="0" borderId="10" xfId="44" applyNumberFormat="1" applyFont="1" applyFill="1" applyBorder="1" applyAlignment="1">
      <alignment wrapText="1"/>
    </xf>
    <xf numFmtId="0" fontId="22" fillId="0" borderId="0" xfId="0" applyFont="1" applyAlignment="1">
      <alignment/>
    </xf>
    <xf numFmtId="167" fontId="20" fillId="26" borderId="10" xfId="0" applyNumberFormat="1" applyFont="1" applyFill="1" applyBorder="1" applyAlignment="1">
      <alignment horizontal="right"/>
    </xf>
    <xf numFmtId="167" fontId="20" fillId="0" borderId="10" xfId="0" applyNumberFormat="1" applyFont="1" applyBorder="1" applyAlignment="1">
      <alignment/>
    </xf>
    <xf numFmtId="167" fontId="20" fillId="24" borderId="10" xfId="0" applyNumberFormat="1" applyFont="1" applyFill="1" applyBorder="1" applyAlignment="1">
      <alignment horizontal="right"/>
    </xf>
    <xf numFmtId="167" fontId="20" fillId="26" borderId="10" xfId="0" applyNumberFormat="1" applyFont="1" applyFill="1" applyBorder="1" applyAlignment="1">
      <alignment horizontal="right"/>
    </xf>
    <xf numFmtId="167" fontId="20" fillId="24" borderId="10" xfId="0" applyNumberFormat="1" applyFont="1" applyFill="1" applyBorder="1" applyAlignment="1">
      <alignment horizontal="right"/>
    </xf>
    <xf numFmtId="0" fontId="20" fillId="26" borderId="10" xfId="0" applyFont="1" applyFill="1" applyBorder="1" applyAlignment="1">
      <alignment horizontal="center"/>
    </xf>
    <xf numFmtId="167" fontId="20" fillId="26" borderId="10" xfId="44" applyNumberFormat="1" applyFont="1" applyFill="1" applyBorder="1" applyAlignment="1">
      <alignment horizontal="right"/>
    </xf>
    <xf numFmtId="166" fontId="2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7.00390625" style="2" customWidth="1"/>
    <col min="2" max="2" width="0" style="0" hidden="1" customWidth="1"/>
    <col min="3" max="3" width="43.28125" style="1" customWidth="1"/>
    <col min="4" max="4" width="7.00390625" style="2" customWidth="1"/>
    <col min="5" max="5" width="19.57421875" style="8" customWidth="1"/>
    <col min="6" max="6" width="20.421875" style="8" customWidth="1"/>
    <col min="7" max="7" width="18.28125" style="0" customWidth="1"/>
    <col min="17" max="16384" width="9.140625" style="3" customWidth="1"/>
  </cols>
  <sheetData>
    <row r="1" spans="1:6" ht="18.75">
      <c r="A1" s="26" t="s">
        <v>174</v>
      </c>
      <c r="F1" s="22"/>
    </row>
    <row r="2" spans="1:6" ht="18.75">
      <c r="A2" s="26" t="s">
        <v>175</v>
      </c>
      <c r="F2" s="22"/>
    </row>
    <row r="3" spans="1:16" s="6" customFormat="1" ht="15">
      <c r="A3" s="10" t="s">
        <v>38</v>
      </c>
      <c r="B3" s="11"/>
      <c r="C3" s="12"/>
      <c r="D3" s="13"/>
      <c r="E3" s="10"/>
      <c r="F3" s="23"/>
      <c r="G3" s="23"/>
      <c r="H3"/>
      <c r="I3"/>
      <c r="J3"/>
      <c r="K3"/>
      <c r="L3"/>
      <c r="M3"/>
      <c r="N3"/>
      <c r="O3"/>
      <c r="P3"/>
    </row>
    <row r="4" spans="1:16" s="5" customFormat="1" ht="28.5">
      <c r="A4" s="14" t="s">
        <v>0</v>
      </c>
      <c r="B4" s="15"/>
      <c r="C4" s="16" t="s">
        <v>176</v>
      </c>
      <c r="D4" s="14" t="s">
        <v>1</v>
      </c>
      <c r="E4" s="17" t="s">
        <v>170</v>
      </c>
      <c r="F4" s="24" t="s">
        <v>171</v>
      </c>
      <c r="G4" s="24" t="s">
        <v>173</v>
      </c>
      <c r="H4"/>
      <c r="I4"/>
      <c r="J4"/>
      <c r="K4"/>
      <c r="L4"/>
      <c r="M4"/>
      <c r="N4"/>
      <c r="O4"/>
      <c r="P4"/>
    </row>
    <row r="5" spans="1:16" s="4" customFormat="1" ht="15">
      <c r="A5" s="9" t="s">
        <v>63</v>
      </c>
      <c r="B5" s="18"/>
      <c r="C5" s="9" t="s">
        <v>122</v>
      </c>
      <c r="D5" s="19" t="s">
        <v>24</v>
      </c>
      <c r="E5" s="25">
        <v>330000</v>
      </c>
      <c r="F5" s="27">
        <v>330000</v>
      </c>
      <c r="G5" s="28">
        <f>SUM(E5:F5)</f>
        <v>660000</v>
      </c>
      <c r="H5"/>
      <c r="I5"/>
      <c r="J5"/>
      <c r="K5"/>
      <c r="L5"/>
      <c r="M5"/>
      <c r="N5"/>
      <c r="O5"/>
      <c r="P5"/>
    </row>
    <row r="6" spans="1:16" s="4" customFormat="1" ht="15">
      <c r="A6" s="9" t="s">
        <v>53</v>
      </c>
      <c r="B6" s="18"/>
      <c r="C6" s="9" t="s">
        <v>123</v>
      </c>
      <c r="D6" s="19" t="s">
        <v>104</v>
      </c>
      <c r="E6" s="25">
        <v>1128810</v>
      </c>
      <c r="F6" s="27">
        <v>1128810</v>
      </c>
      <c r="G6" s="28">
        <f aca="true" t="shared" si="0" ref="G6:G61">SUM(E6:F6)</f>
        <v>2257620</v>
      </c>
      <c r="H6"/>
      <c r="I6"/>
      <c r="J6"/>
      <c r="K6"/>
      <c r="L6"/>
      <c r="M6"/>
      <c r="N6"/>
      <c r="O6"/>
      <c r="P6"/>
    </row>
    <row r="7" spans="1:16" s="4" customFormat="1" ht="15">
      <c r="A7" s="9" t="s">
        <v>77</v>
      </c>
      <c r="B7" s="18"/>
      <c r="C7" s="9" t="s">
        <v>124</v>
      </c>
      <c r="D7" s="19" t="s">
        <v>114</v>
      </c>
      <c r="E7" s="25">
        <v>706129</v>
      </c>
      <c r="F7" s="27">
        <v>706129</v>
      </c>
      <c r="G7" s="28">
        <f t="shared" si="0"/>
        <v>1412258</v>
      </c>
      <c r="H7"/>
      <c r="I7"/>
      <c r="J7"/>
      <c r="K7"/>
      <c r="L7"/>
      <c r="M7"/>
      <c r="N7"/>
      <c r="O7"/>
      <c r="P7"/>
    </row>
    <row r="8" spans="1:16" s="4" customFormat="1" ht="15">
      <c r="A8" s="9" t="s">
        <v>93</v>
      </c>
      <c r="B8" s="18"/>
      <c r="C8" s="9" t="s">
        <v>100</v>
      </c>
      <c r="D8" s="19" t="s">
        <v>119</v>
      </c>
      <c r="E8" s="25">
        <v>330000</v>
      </c>
      <c r="F8" s="27">
        <v>330000</v>
      </c>
      <c r="G8" s="28">
        <f t="shared" si="0"/>
        <v>660000</v>
      </c>
      <c r="H8"/>
      <c r="I8"/>
      <c r="J8"/>
      <c r="K8"/>
      <c r="L8"/>
      <c r="M8"/>
      <c r="N8"/>
      <c r="O8"/>
      <c r="P8"/>
    </row>
    <row r="9" spans="1:16" s="4" customFormat="1" ht="15">
      <c r="A9" s="9" t="s">
        <v>79</v>
      </c>
      <c r="B9" s="18"/>
      <c r="C9" s="9" t="s">
        <v>125</v>
      </c>
      <c r="D9" s="19" t="s">
        <v>29</v>
      </c>
      <c r="E9" s="25">
        <v>1348705</v>
      </c>
      <c r="F9" s="27">
        <v>1348705</v>
      </c>
      <c r="G9" s="28">
        <f t="shared" si="0"/>
        <v>2697410</v>
      </c>
      <c r="H9"/>
      <c r="I9"/>
      <c r="J9"/>
      <c r="K9"/>
      <c r="L9"/>
      <c r="M9"/>
      <c r="N9"/>
      <c r="O9"/>
      <c r="P9"/>
    </row>
    <row r="10" spans="1:16" s="4" customFormat="1" ht="15">
      <c r="A10" s="9" t="s">
        <v>72</v>
      </c>
      <c r="B10" s="18"/>
      <c r="C10" s="9" t="s">
        <v>126</v>
      </c>
      <c r="D10" s="19" t="s">
        <v>2</v>
      </c>
      <c r="E10" s="25">
        <v>7678868</v>
      </c>
      <c r="F10" s="27">
        <v>7678868</v>
      </c>
      <c r="G10" s="28">
        <f t="shared" si="0"/>
        <v>15357736</v>
      </c>
      <c r="H10"/>
      <c r="I10"/>
      <c r="J10"/>
      <c r="K10"/>
      <c r="L10"/>
      <c r="M10"/>
      <c r="N10"/>
      <c r="O10"/>
      <c r="P10"/>
    </row>
    <row r="11" spans="1:16" s="4" customFormat="1" ht="15">
      <c r="A11" s="9" t="s">
        <v>70</v>
      </c>
      <c r="B11" s="18"/>
      <c r="C11" s="9" t="s">
        <v>127</v>
      </c>
      <c r="D11" s="19" t="s">
        <v>17</v>
      </c>
      <c r="E11" s="25">
        <v>852698</v>
      </c>
      <c r="F11" s="27">
        <v>852698</v>
      </c>
      <c r="G11" s="28">
        <f t="shared" si="0"/>
        <v>1705396</v>
      </c>
      <c r="H11"/>
      <c r="I11"/>
      <c r="J11"/>
      <c r="K11"/>
      <c r="L11"/>
      <c r="M11"/>
      <c r="N11"/>
      <c r="O11"/>
      <c r="P11"/>
    </row>
    <row r="12" spans="1:16" s="4" customFormat="1" ht="15">
      <c r="A12" s="9" t="s">
        <v>48</v>
      </c>
      <c r="B12" s="18"/>
      <c r="C12" s="9" t="s">
        <v>128</v>
      </c>
      <c r="D12" s="19" t="s">
        <v>19</v>
      </c>
      <c r="E12" s="25">
        <v>419179</v>
      </c>
      <c r="F12" s="29">
        <v>419180</v>
      </c>
      <c r="G12" s="28">
        <f t="shared" si="0"/>
        <v>838359</v>
      </c>
      <c r="H12"/>
      <c r="I12"/>
      <c r="J12"/>
      <c r="K12"/>
      <c r="L12"/>
      <c r="M12"/>
      <c r="N12"/>
      <c r="O12"/>
      <c r="P12"/>
    </row>
    <row r="13" spans="1:16" s="4" customFormat="1" ht="15">
      <c r="A13" s="9" t="s">
        <v>56</v>
      </c>
      <c r="B13" s="18"/>
      <c r="C13" s="9" t="s">
        <v>97</v>
      </c>
      <c r="D13" s="19" t="s">
        <v>106</v>
      </c>
      <c r="E13" s="25">
        <v>330000</v>
      </c>
      <c r="F13" s="29">
        <v>330000</v>
      </c>
      <c r="G13" s="28">
        <f t="shared" si="0"/>
        <v>660000</v>
      </c>
      <c r="H13"/>
      <c r="I13"/>
      <c r="J13"/>
      <c r="K13"/>
      <c r="L13"/>
      <c r="M13"/>
      <c r="N13"/>
      <c r="O13"/>
      <c r="P13"/>
    </row>
    <row r="14" spans="1:16" s="4" customFormat="1" ht="15">
      <c r="A14" s="9" t="s">
        <v>87</v>
      </c>
      <c r="B14" s="18"/>
      <c r="C14" s="9" t="s">
        <v>129</v>
      </c>
      <c r="D14" s="19" t="s">
        <v>116</v>
      </c>
      <c r="E14" s="25">
        <v>330000</v>
      </c>
      <c r="F14" s="27">
        <v>330000</v>
      </c>
      <c r="G14" s="28">
        <f t="shared" si="0"/>
        <v>660000</v>
      </c>
      <c r="H14"/>
      <c r="I14"/>
      <c r="J14"/>
      <c r="K14"/>
      <c r="L14"/>
      <c r="M14"/>
      <c r="N14"/>
      <c r="O14"/>
      <c r="P14"/>
    </row>
    <row r="15" spans="1:16" s="4" customFormat="1" ht="15">
      <c r="A15" s="9" t="s">
        <v>78</v>
      </c>
      <c r="B15" s="18"/>
      <c r="C15" s="9" t="s">
        <v>130</v>
      </c>
      <c r="D15" s="19" t="s">
        <v>32</v>
      </c>
      <c r="E15" s="25">
        <v>3116708</v>
      </c>
      <c r="F15" s="27">
        <v>3116708</v>
      </c>
      <c r="G15" s="28">
        <f t="shared" si="0"/>
        <v>6233416</v>
      </c>
      <c r="H15"/>
      <c r="I15"/>
      <c r="J15"/>
      <c r="K15"/>
      <c r="L15"/>
      <c r="M15"/>
      <c r="N15"/>
      <c r="O15"/>
      <c r="P15"/>
    </row>
    <row r="16" spans="1:16" s="4" customFormat="1" ht="15">
      <c r="A16" s="9" t="s">
        <v>47</v>
      </c>
      <c r="B16" s="18"/>
      <c r="C16" s="9" t="s">
        <v>131</v>
      </c>
      <c r="D16" s="19" t="s">
        <v>4</v>
      </c>
      <c r="E16" s="25">
        <v>2089027</v>
      </c>
      <c r="F16" s="27">
        <v>2089027</v>
      </c>
      <c r="G16" s="28">
        <f t="shared" si="0"/>
        <v>4178054</v>
      </c>
      <c r="H16"/>
      <c r="I16"/>
      <c r="J16"/>
      <c r="K16"/>
      <c r="L16"/>
      <c r="M16"/>
      <c r="N16"/>
      <c r="O16"/>
      <c r="P16"/>
    </row>
    <row r="17" spans="1:16" s="4" customFormat="1" ht="15">
      <c r="A17" s="9" t="s">
        <v>91</v>
      </c>
      <c r="B17" s="18"/>
      <c r="C17" s="9" t="s">
        <v>99</v>
      </c>
      <c r="D17" s="19" t="s">
        <v>118</v>
      </c>
      <c r="E17" s="25">
        <v>330000</v>
      </c>
      <c r="F17" s="27">
        <v>330000</v>
      </c>
      <c r="G17" s="28">
        <f t="shared" si="0"/>
        <v>660000</v>
      </c>
      <c r="H17"/>
      <c r="I17"/>
      <c r="J17"/>
      <c r="K17"/>
      <c r="L17"/>
      <c r="M17"/>
      <c r="N17"/>
      <c r="O17"/>
      <c r="P17"/>
    </row>
    <row r="18" spans="1:16" s="4" customFormat="1" ht="30">
      <c r="A18" s="9" t="s">
        <v>65</v>
      </c>
      <c r="B18" s="18"/>
      <c r="C18" s="9" t="s">
        <v>132</v>
      </c>
      <c r="D18" s="19" t="s">
        <v>3</v>
      </c>
      <c r="E18" s="25">
        <v>330000</v>
      </c>
      <c r="F18" s="27">
        <v>330000</v>
      </c>
      <c r="G18" s="28">
        <f t="shared" si="0"/>
        <v>660000</v>
      </c>
      <c r="H18"/>
      <c r="I18"/>
      <c r="J18"/>
      <c r="K18"/>
      <c r="L18"/>
      <c r="M18"/>
      <c r="N18"/>
      <c r="O18"/>
      <c r="P18"/>
    </row>
    <row r="19" spans="1:16" s="4" customFormat="1" ht="15">
      <c r="A19" s="9" t="s">
        <v>49</v>
      </c>
      <c r="B19" s="18"/>
      <c r="C19" s="9" t="s">
        <v>133</v>
      </c>
      <c r="D19" s="19" t="s">
        <v>8</v>
      </c>
      <c r="E19" s="25">
        <v>474145</v>
      </c>
      <c r="F19" s="27">
        <v>474145</v>
      </c>
      <c r="G19" s="28">
        <f t="shared" si="0"/>
        <v>948290</v>
      </c>
      <c r="H19"/>
      <c r="I19"/>
      <c r="J19"/>
      <c r="K19"/>
      <c r="L19"/>
      <c r="M19"/>
      <c r="N19"/>
      <c r="O19"/>
      <c r="P19"/>
    </row>
    <row r="20" spans="1:16" s="4" customFormat="1" ht="15">
      <c r="A20" s="9" t="s">
        <v>64</v>
      </c>
      <c r="B20" s="18"/>
      <c r="C20" s="9" t="s">
        <v>134</v>
      </c>
      <c r="D20" s="19" t="s">
        <v>110</v>
      </c>
      <c r="E20" s="25">
        <v>330000</v>
      </c>
      <c r="F20" s="27">
        <v>330000</v>
      </c>
      <c r="G20" s="28">
        <f t="shared" si="0"/>
        <v>660000</v>
      </c>
      <c r="H20"/>
      <c r="I20"/>
      <c r="J20"/>
      <c r="K20"/>
      <c r="L20"/>
      <c r="M20"/>
      <c r="N20"/>
      <c r="O20"/>
      <c r="P20"/>
    </row>
    <row r="21" spans="1:16" s="4" customFormat="1" ht="15">
      <c r="A21" s="9" t="s">
        <v>81</v>
      </c>
      <c r="B21" s="18"/>
      <c r="C21" s="9" t="s">
        <v>135</v>
      </c>
      <c r="D21" s="19" t="s">
        <v>10</v>
      </c>
      <c r="E21" s="25">
        <v>2411050</v>
      </c>
      <c r="F21" s="27">
        <v>2411050</v>
      </c>
      <c r="G21" s="28">
        <f t="shared" si="0"/>
        <v>4822100</v>
      </c>
      <c r="H21"/>
      <c r="I21"/>
      <c r="J21"/>
      <c r="K21"/>
      <c r="L21"/>
      <c r="M21"/>
      <c r="N21"/>
      <c r="O21"/>
      <c r="P21"/>
    </row>
    <row r="22" spans="1:16" s="4" customFormat="1" ht="15">
      <c r="A22" s="9" t="s">
        <v>50</v>
      </c>
      <c r="B22" s="18"/>
      <c r="C22" s="9" t="s">
        <v>136</v>
      </c>
      <c r="D22" s="19" t="s">
        <v>11</v>
      </c>
      <c r="E22" s="25">
        <v>1223581</v>
      </c>
      <c r="F22" s="29">
        <v>1223581</v>
      </c>
      <c r="G22" s="28">
        <f t="shared" si="0"/>
        <v>2447162</v>
      </c>
      <c r="H22"/>
      <c r="I22"/>
      <c r="J22"/>
      <c r="K22"/>
      <c r="L22"/>
      <c r="M22"/>
      <c r="N22"/>
      <c r="O22"/>
      <c r="P22"/>
    </row>
    <row r="23" spans="1:16" s="4" customFormat="1" ht="15">
      <c r="A23" s="9" t="s">
        <v>54</v>
      </c>
      <c r="B23" s="18"/>
      <c r="C23" s="9" t="s">
        <v>137</v>
      </c>
      <c r="D23" s="19" t="s">
        <v>105</v>
      </c>
      <c r="E23" s="25">
        <v>501000</v>
      </c>
      <c r="F23" s="29">
        <v>501000</v>
      </c>
      <c r="G23" s="28">
        <f t="shared" si="0"/>
        <v>1002000</v>
      </c>
      <c r="H23"/>
      <c r="I23"/>
      <c r="J23"/>
      <c r="K23"/>
      <c r="L23"/>
      <c r="M23"/>
      <c r="N23"/>
      <c r="O23"/>
      <c r="P23"/>
    </row>
    <row r="24" spans="1:16" s="4" customFormat="1" ht="30">
      <c r="A24" s="9" t="s">
        <v>84</v>
      </c>
      <c r="B24" s="18"/>
      <c r="C24" s="9" t="s">
        <v>138</v>
      </c>
      <c r="D24" s="19" t="s">
        <v>37</v>
      </c>
      <c r="E24" s="25">
        <v>1019425</v>
      </c>
      <c r="F24" s="27">
        <v>1019425</v>
      </c>
      <c r="G24" s="28">
        <f t="shared" si="0"/>
        <v>2038850</v>
      </c>
      <c r="H24"/>
      <c r="I24"/>
      <c r="J24"/>
      <c r="K24"/>
      <c r="L24"/>
      <c r="M24"/>
      <c r="N24"/>
      <c r="O24"/>
      <c r="P24"/>
    </row>
    <row r="25" spans="1:16" s="4" customFormat="1" ht="15">
      <c r="A25" s="9" t="s">
        <v>58</v>
      </c>
      <c r="B25" s="18"/>
      <c r="C25" s="9" t="s">
        <v>139</v>
      </c>
      <c r="D25" s="19" t="s">
        <v>107</v>
      </c>
      <c r="E25" s="25">
        <v>1239533</v>
      </c>
      <c r="F25" s="29">
        <v>1239533</v>
      </c>
      <c r="G25" s="28">
        <f t="shared" si="0"/>
        <v>2479066</v>
      </c>
      <c r="H25"/>
      <c r="I25"/>
      <c r="J25"/>
      <c r="K25"/>
      <c r="L25"/>
      <c r="M25"/>
      <c r="N25"/>
      <c r="O25"/>
      <c r="P25"/>
    </row>
    <row r="26" spans="1:16" s="4" customFormat="1" ht="30">
      <c r="A26" s="9" t="s">
        <v>67</v>
      </c>
      <c r="B26" s="18"/>
      <c r="C26" s="9" t="s">
        <v>140</v>
      </c>
      <c r="D26" s="19" t="s">
        <v>15</v>
      </c>
      <c r="E26" s="25">
        <v>879879</v>
      </c>
      <c r="F26" s="27">
        <v>879879</v>
      </c>
      <c r="G26" s="28">
        <f t="shared" si="0"/>
        <v>1759758</v>
      </c>
      <c r="H26"/>
      <c r="I26"/>
      <c r="J26"/>
      <c r="K26"/>
      <c r="L26"/>
      <c r="M26"/>
      <c r="N26"/>
      <c r="O26"/>
      <c r="P26"/>
    </row>
    <row r="27" spans="1:16" s="4" customFormat="1" ht="15">
      <c r="A27" s="9" t="s">
        <v>83</v>
      </c>
      <c r="B27" s="18"/>
      <c r="C27" s="9" t="s">
        <v>141</v>
      </c>
      <c r="D27" s="19" t="s">
        <v>115</v>
      </c>
      <c r="E27" s="25">
        <v>615592</v>
      </c>
      <c r="F27" s="27">
        <v>615592</v>
      </c>
      <c r="G27" s="28">
        <f t="shared" si="0"/>
        <v>1231184</v>
      </c>
      <c r="H27"/>
      <c r="I27"/>
      <c r="J27"/>
      <c r="K27"/>
      <c r="L27"/>
      <c r="M27"/>
      <c r="N27"/>
      <c r="O27"/>
      <c r="P27"/>
    </row>
    <row r="28" spans="1:16" s="4" customFormat="1" ht="15">
      <c r="A28" s="9" t="s">
        <v>68</v>
      </c>
      <c r="B28" s="18"/>
      <c r="C28" s="9" t="s">
        <v>142</v>
      </c>
      <c r="D28" s="19" t="s">
        <v>111</v>
      </c>
      <c r="E28" s="25">
        <v>330000</v>
      </c>
      <c r="F28" s="30">
        <v>330000</v>
      </c>
      <c r="G28" s="28">
        <f t="shared" si="0"/>
        <v>660000</v>
      </c>
      <c r="H28"/>
      <c r="I28"/>
      <c r="J28"/>
      <c r="K28"/>
      <c r="L28"/>
      <c r="M28"/>
      <c r="N28"/>
      <c r="O28"/>
      <c r="P28"/>
    </row>
    <row r="29" spans="1:16" s="4" customFormat="1" ht="15">
      <c r="A29" s="9" t="s">
        <v>60</v>
      </c>
      <c r="B29" s="18"/>
      <c r="C29" s="9" t="s">
        <v>143</v>
      </c>
      <c r="D29" s="19" t="s">
        <v>34</v>
      </c>
      <c r="E29" s="25">
        <v>2092786</v>
      </c>
      <c r="F29" s="31">
        <v>2092786</v>
      </c>
      <c r="G29" s="28">
        <f t="shared" si="0"/>
        <v>4185572</v>
      </c>
      <c r="H29"/>
      <c r="I29"/>
      <c r="J29"/>
      <c r="K29"/>
      <c r="L29"/>
      <c r="M29"/>
      <c r="N29"/>
      <c r="O29"/>
      <c r="P29"/>
    </row>
    <row r="30" spans="1:16" s="4" customFormat="1" ht="15">
      <c r="A30" s="9" t="s">
        <v>57</v>
      </c>
      <c r="B30" s="18"/>
      <c r="C30" s="9" t="s">
        <v>144</v>
      </c>
      <c r="D30" s="19" t="s">
        <v>28</v>
      </c>
      <c r="E30" s="25">
        <v>735025</v>
      </c>
      <c r="F30" s="30">
        <v>735025</v>
      </c>
      <c r="G30" s="28">
        <f t="shared" si="0"/>
        <v>1470050</v>
      </c>
      <c r="H30"/>
      <c r="I30"/>
      <c r="J30"/>
      <c r="K30"/>
      <c r="L30"/>
      <c r="M30"/>
      <c r="N30"/>
      <c r="O30"/>
      <c r="P30"/>
    </row>
    <row r="31" spans="1:16" s="4" customFormat="1" ht="15">
      <c r="A31" s="9" t="s">
        <v>94</v>
      </c>
      <c r="B31" s="18"/>
      <c r="C31" s="9" t="s">
        <v>145</v>
      </c>
      <c r="D31" s="19" t="s">
        <v>30</v>
      </c>
      <c r="E31" s="25">
        <v>1148535</v>
      </c>
      <c r="F31" s="30">
        <v>1148535</v>
      </c>
      <c r="G31" s="28">
        <f t="shared" si="0"/>
        <v>2297070</v>
      </c>
      <c r="H31"/>
      <c r="I31"/>
      <c r="J31"/>
      <c r="K31"/>
      <c r="L31"/>
      <c r="M31"/>
      <c r="N31"/>
      <c r="O31"/>
      <c r="P31"/>
    </row>
    <row r="32" spans="1:16" s="4" customFormat="1" ht="15">
      <c r="A32" s="9" t="s">
        <v>82</v>
      </c>
      <c r="B32" s="18"/>
      <c r="C32" s="9" t="s">
        <v>146</v>
      </c>
      <c r="D32" s="19" t="s">
        <v>36</v>
      </c>
      <c r="E32" s="25">
        <v>932499</v>
      </c>
      <c r="F32" s="30">
        <v>932499</v>
      </c>
      <c r="G32" s="28">
        <f t="shared" si="0"/>
        <v>1864998</v>
      </c>
      <c r="H32"/>
      <c r="I32"/>
      <c r="J32"/>
      <c r="K32"/>
      <c r="L32"/>
      <c r="M32"/>
      <c r="N32"/>
      <c r="O32"/>
      <c r="P32"/>
    </row>
    <row r="33" spans="1:16" s="4" customFormat="1" ht="15">
      <c r="A33" s="9" t="s">
        <v>59</v>
      </c>
      <c r="B33" s="18"/>
      <c r="C33" s="9" t="s">
        <v>147</v>
      </c>
      <c r="D33" s="19" t="s">
        <v>108</v>
      </c>
      <c r="E33" s="25">
        <v>330000</v>
      </c>
      <c r="F33" s="30">
        <v>330000</v>
      </c>
      <c r="G33" s="28">
        <f t="shared" si="0"/>
        <v>660000</v>
      </c>
      <c r="H33"/>
      <c r="I33"/>
      <c r="J33"/>
      <c r="K33"/>
      <c r="L33"/>
      <c r="M33"/>
      <c r="N33"/>
      <c r="O33"/>
      <c r="P33"/>
    </row>
    <row r="34" spans="1:16" s="4" customFormat="1" ht="30">
      <c r="A34" s="9" t="s">
        <v>55</v>
      </c>
      <c r="B34" s="18"/>
      <c r="C34" s="9" t="s">
        <v>148</v>
      </c>
      <c r="D34" s="19" t="s">
        <v>31</v>
      </c>
      <c r="E34" s="25">
        <v>1898667</v>
      </c>
      <c r="F34" s="30">
        <v>1898667</v>
      </c>
      <c r="G34" s="28">
        <f t="shared" si="0"/>
        <v>3797334</v>
      </c>
      <c r="H34"/>
      <c r="I34"/>
      <c r="J34"/>
      <c r="K34"/>
      <c r="L34"/>
      <c r="M34"/>
      <c r="N34"/>
      <c r="O34"/>
      <c r="P34"/>
    </row>
    <row r="35" spans="1:16" s="4" customFormat="1" ht="15">
      <c r="A35" s="9" t="s">
        <v>43</v>
      </c>
      <c r="B35" s="18"/>
      <c r="C35" s="9" t="s">
        <v>149</v>
      </c>
      <c r="D35" s="19" t="s">
        <v>35</v>
      </c>
      <c r="E35" s="25">
        <v>330000</v>
      </c>
      <c r="F35" s="30">
        <v>330000</v>
      </c>
      <c r="G35" s="28">
        <f t="shared" si="0"/>
        <v>660000</v>
      </c>
      <c r="H35"/>
      <c r="I35"/>
      <c r="J35"/>
      <c r="K35"/>
      <c r="L35"/>
      <c r="M35"/>
      <c r="N35"/>
      <c r="O35"/>
      <c r="P35"/>
    </row>
    <row r="36" spans="1:16" s="4" customFormat="1" ht="30">
      <c r="A36" s="9" t="s">
        <v>40</v>
      </c>
      <c r="B36" s="18"/>
      <c r="C36" s="9" t="s">
        <v>121</v>
      </c>
      <c r="D36" s="19" t="s">
        <v>20</v>
      </c>
      <c r="E36" s="25">
        <v>330000</v>
      </c>
      <c r="F36" s="31">
        <v>330000</v>
      </c>
      <c r="G36" s="28">
        <f t="shared" si="0"/>
        <v>660000</v>
      </c>
      <c r="H36"/>
      <c r="I36"/>
      <c r="J36"/>
      <c r="K36"/>
      <c r="L36"/>
      <c r="M36"/>
      <c r="N36"/>
      <c r="O36"/>
      <c r="P36"/>
    </row>
    <row r="37" spans="1:16" s="4" customFormat="1" ht="30">
      <c r="A37" s="9" t="s">
        <v>88</v>
      </c>
      <c r="B37" s="18"/>
      <c r="C37" s="9" t="s">
        <v>150</v>
      </c>
      <c r="D37" s="19" t="s">
        <v>22</v>
      </c>
      <c r="E37" s="25">
        <v>330000</v>
      </c>
      <c r="F37" s="30">
        <v>330000</v>
      </c>
      <c r="G37" s="28">
        <f t="shared" si="0"/>
        <v>660000</v>
      </c>
      <c r="H37"/>
      <c r="I37"/>
      <c r="J37"/>
      <c r="K37"/>
      <c r="L37"/>
      <c r="M37"/>
      <c r="N37"/>
      <c r="O37"/>
      <c r="P37"/>
    </row>
    <row r="38" spans="1:16" s="4" customFormat="1" ht="15">
      <c r="A38" s="9" t="s">
        <v>44</v>
      </c>
      <c r="B38" s="18"/>
      <c r="C38" s="9" t="s">
        <v>96</v>
      </c>
      <c r="D38" s="19" t="s">
        <v>102</v>
      </c>
      <c r="E38" s="25">
        <v>1097047</v>
      </c>
      <c r="F38" s="31">
        <v>1097047</v>
      </c>
      <c r="G38" s="28">
        <f t="shared" si="0"/>
        <v>2194094</v>
      </c>
      <c r="H38"/>
      <c r="I38"/>
      <c r="J38"/>
      <c r="K38"/>
      <c r="L38"/>
      <c r="M38"/>
      <c r="N38"/>
      <c r="O38"/>
      <c r="P38"/>
    </row>
    <row r="39" spans="1:16" s="4" customFormat="1" ht="15">
      <c r="A39" s="9" t="s">
        <v>89</v>
      </c>
      <c r="B39" s="18"/>
      <c r="C39" s="9" t="s">
        <v>98</v>
      </c>
      <c r="D39" s="19" t="s">
        <v>117</v>
      </c>
      <c r="E39" s="25">
        <v>330000</v>
      </c>
      <c r="F39" s="30">
        <v>330000</v>
      </c>
      <c r="G39" s="28">
        <f t="shared" si="0"/>
        <v>660000</v>
      </c>
      <c r="H39"/>
      <c r="I39"/>
      <c r="J39"/>
      <c r="K39"/>
      <c r="L39"/>
      <c r="M39"/>
      <c r="N39"/>
      <c r="O39"/>
      <c r="P39"/>
    </row>
    <row r="40" spans="1:16" s="4" customFormat="1" ht="15">
      <c r="A40" s="9" t="s">
        <v>90</v>
      </c>
      <c r="B40" s="18"/>
      <c r="C40" s="9" t="s">
        <v>151</v>
      </c>
      <c r="D40" s="19" t="s">
        <v>117</v>
      </c>
      <c r="E40" s="25">
        <v>556798</v>
      </c>
      <c r="F40" s="30">
        <v>556798</v>
      </c>
      <c r="G40" s="28">
        <f t="shared" si="0"/>
        <v>1113596</v>
      </c>
      <c r="H40"/>
      <c r="I40"/>
      <c r="J40"/>
      <c r="K40"/>
      <c r="L40"/>
      <c r="M40"/>
      <c r="N40"/>
      <c r="O40"/>
      <c r="P40"/>
    </row>
    <row r="41" spans="1:16" s="4" customFormat="1" ht="15">
      <c r="A41" s="9" t="s">
        <v>71</v>
      </c>
      <c r="B41" s="18"/>
      <c r="C41" s="9" t="s">
        <v>152</v>
      </c>
      <c r="D41" s="19" t="s">
        <v>112</v>
      </c>
      <c r="E41" s="25">
        <v>383809</v>
      </c>
      <c r="F41" s="30">
        <v>383809</v>
      </c>
      <c r="G41" s="28">
        <f t="shared" si="0"/>
        <v>767618</v>
      </c>
      <c r="H41"/>
      <c r="I41"/>
      <c r="J41"/>
      <c r="K41"/>
      <c r="L41"/>
      <c r="M41"/>
      <c r="N41"/>
      <c r="O41"/>
      <c r="P41"/>
    </row>
    <row r="42" spans="1:16" s="4" customFormat="1" ht="30">
      <c r="A42" s="9" t="s">
        <v>73</v>
      </c>
      <c r="B42" s="18"/>
      <c r="C42" s="9" t="s">
        <v>153</v>
      </c>
      <c r="D42" s="19" t="s">
        <v>25</v>
      </c>
      <c r="E42" s="25">
        <v>4017131</v>
      </c>
      <c r="F42" s="30">
        <v>4017131</v>
      </c>
      <c r="G42" s="28">
        <f t="shared" si="0"/>
        <v>8034262</v>
      </c>
      <c r="H42"/>
      <c r="I42"/>
      <c r="J42"/>
      <c r="K42"/>
      <c r="L42"/>
      <c r="M42"/>
      <c r="N42"/>
      <c r="O42"/>
      <c r="P42"/>
    </row>
    <row r="43" spans="1:16" s="4" customFormat="1" ht="15">
      <c r="A43" s="9" t="s">
        <v>42</v>
      </c>
      <c r="B43" s="18"/>
      <c r="C43" s="9" t="s">
        <v>154</v>
      </c>
      <c r="D43" s="19" t="s">
        <v>21</v>
      </c>
      <c r="E43" s="25">
        <v>2268044</v>
      </c>
      <c r="F43" s="31">
        <v>2268044</v>
      </c>
      <c r="G43" s="28">
        <f t="shared" si="0"/>
        <v>4536088</v>
      </c>
      <c r="H43"/>
      <c r="I43"/>
      <c r="J43"/>
      <c r="K43"/>
      <c r="L43"/>
      <c r="M43"/>
      <c r="N43"/>
      <c r="O43"/>
      <c r="P43"/>
    </row>
    <row r="44" spans="1:16" s="4" customFormat="1" ht="15">
      <c r="A44" s="9" t="s">
        <v>74</v>
      </c>
      <c r="B44" s="18"/>
      <c r="C44" s="9" t="s">
        <v>155</v>
      </c>
      <c r="D44" s="19" t="s">
        <v>27</v>
      </c>
      <c r="E44" s="25">
        <v>915418</v>
      </c>
      <c r="F44" s="30">
        <v>915418</v>
      </c>
      <c r="G44" s="28">
        <f t="shared" si="0"/>
        <v>1830836</v>
      </c>
      <c r="H44"/>
      <c r="I44"/>
      <c r="J44"/>
      <c r="K44"/>
      <c r="L44"/>
      <c r="M44"/>
      <c r="N44"/>
      <c r="O44"/>
      <c r="P44"/>
    </row>
    <row r="45" spans="1:16" s="4" customFormat="1" ht="15">
      <c r="A45" s="9" t="s">
        <v>46</v>
      </c>
      <c r="B45" s="18"/>
      <c r="C45" s="9" t="s">
        <v>156</v>
      </c>
      <c r="D45" s="19" t="s">
        <v>14</v>
      </c>
      <c r="E45" s="25">
        <v>697006</v>
      </c>
      <c r="F45" s="31">
        <v>697006</v>
      </c>
      <c r="G45" s="28">
        <f t="shared" si="0"/>
        <v>1394012</v>
      </c>
      <c r="H45"/>
      <c r="I45"/>
      <c r="J45"/>
      <c r="K45"/>
      <c r="L45"/>
      <c r="M45"/>
      <c r="N45"/>
      <c r="O45"/>
      <c r="P45"/>
    </row>
    <row r="46" spans="1:16" s="4" customFormat="1" ht="15">
      <c r="A46" s="9" t="s">
        <v>41</v>
      </c>
      <c r="B46" s="18"/>
      <c r="C46" s="9" t="s">
        <v>172</v>
      </c>
      <c r="D46" s="19" t="s">
        <v>7</v>
      </c>
      <c r="E46" s="25">
        <v>2105061</v>
      </c>
      <c r="F46" s="30">
        <v>2105061</v>
      </c>
      <c r="G46" s="28">
        <f t="shared" si="0"/>
        <v>4210122</v>
      </c>
      <c r="H46"/>
      <c r="I46"/>
      <c r="J46"/>
      <c r="K46"/>
      <c r="L46"/>
      <c r="M46"/>
      <c r="N46"/>
      <c r="O46"/>
      <c r="P46"/>
    </row>
    <row r="47" spans="1:16" s="4" customFormat="1" ht="15">
      <c r="A47" s="9" t="s">
        <v>92</v>
      </c>
      <c r="B47" s="18"/>
      <c r="C47" s="9" t="s">
        <v>157</v>
      </c>
      <c r="D47" s="19" t="s">
        <v>26</v>
      </c>
      <c r="E47" s="25">
        <v>2592042</v>
      </c>
      <c r="F47" s="30">
        <v>2594113</v>
      </c>
      <c r="G47" s="28">
        <f t="shared" si="0"/>
        <v>5186155</v>
      </c>
      <c r="H47"/>
      <c r="I47"/>
      <c r="J47"/>
      <c r="K47"/>
      <c r="L47"/>
      <c r="M47"/>
      <c r="N47"/>
      <c r="O47"/>
      <c r="P47"/>
    </row>
    <row r="48" spans="1:16" s="4" customFormat="1" ht="30">
      <c r="A48" s="9" t="s">
        <v>85</v>
      </c>
      <c r="B48" s="18"/>
      <c r="C48" s="9" t="s">
        <v>158</v>
      </c>
      <c r="D48" s="19" t="s">
        <v>23</v>
      </c>
      <c r="E48" s="25">
        <v>330000</v>
      </c>
      <c r="F48" s="30">
        <v>330000</v>
      </c>
      <c r="G48" s="28">
        <f t="shared" si="0"/>
        <v>660000</v>
      </c>
      <c r="H48"/>
      <c r="I48"/>
      <c r="J48"/>
      <c r="K48"/>
      <c r="L48"/>
      <c r="M48"/>
      <c r="N48"/>
      <c r="O48"/>
      <c r="P48"/>
    </row>
    <row r="49" spans="1:16" s="4" customFormat="1" ht="15">
      <c r="A49" s="9" t="s">
        <v>86</v>
      </c>
      <c r="B49" s="18"/>
      <c r="C49" s="9" t="s">
        <v>159</v>
      </c>
      <c r="D49" s="19" t="s">
        <v>18</v>
      </c>
      <c r="E49" s="25">
        <v>989701</v>
      </c>
      <c r="F49" s="30">
        <v>989701</v>
      </c>
      <c r="G49" s="28">
        <f t="shared" si="0"/>
        <v>1979402</v>
      </c>
      <c r="H49"/>
      <c r="I49"/>
      <c r="J49"/>
      <c r="K49"/>
      <c r="L49"/>
      <c r="M49"/>
      <c r="N49"/>
      <c r="O49"/>
      <c r="P49"/>
    </row>
    <row r="50" spans="1:16" s="4" customFormat="1" ht="15">
      <c r="A50" s="9" t="s">
        <v>52</v>
      </c>
      <c r="B50" s="18"/>
      <c r="C50" s="9" t="s">
        <v>160</v>
      </c>
      <c r="D50" s="19" t="s">
        <v>103</v>
      </c>
      <c r="E50" s="25">
        <v>330000</v>
      </c>
      <c r="F50" s="31">
        <v>330000</v>
      </c>
      <c r="G50" s="28">
        <f t="shared" si="0"/>
        <v>660000</v>
      </c>
      <c r="H50"/>
      <c r="I50"/>
      <c r="J50"/>
      <c r="K50"/>
      <c r="L50"/>
      <c r="M50"/>
      <c r="N50"/>
      <c r="O50"/>
      <c r="P50"/>
    </row>
    <row r="51" spans="1:16" s="4" customFormat="1" ht="15">
      <c r="A51" s="9" t="s">
        <v>75</v>
      </c>
      <c r="B51" s="18"/>
      <c r="C51" s="9" t="s">
        <v>161</v>
      </c>
      <c r="D51" s="19" t="s">
        <v>33</v>
      </c>
      <c r="E51" s="25">
        <v>1410814</v>
      </c>
      <c r="F51" s="30">
        <v>1410814</v>
      </c>
      <c r="G51" s="28">
        <f t="shared" si="0"/>
        <v>2821628</v>
      </c>
      <c r="H51"/>
      <c r="I51"/>
      <c r="J51"/>
      <c r="K51"/>
      <c r="L51"/>
      <c r="M51"/>
      <c r="N51"/>
      <c r="O51"/>
      <c r="P51"/>
    </row>
    <row r="52" spans="1:16" s="4" customFormat="1" ht="15">
      <c r="A52" s="9" t="s">
        <v>61</v>
      </c>
      <c r="B52" s="18"/>
      <c r="C52" s="9" t="s">
        <v>162</v>
      </c>
      <c r="D52" s="19" t="s">
        <v>5</v>
      </c>
      <c r="E52" s="25">
        <v>6262491</v>
      </c>
      <c r="F52" s="30">
        <v>6262491</v>
      </c>
      <c r="G52" s="28">
        <f t="shared" si="0"/>
        <v>12524982</v>
      </c>
      <c r="H52"/>
      <c r="I52"/>
      <c r="J52"/>
      <c r="K52"/>
      <c r="L52"/>
      <c r="M52"/>
      <c r="N52"/>
      <c r="O52"/>
      <c r="P52"/>
    </row>
    <row r="53" spans="1:16" s="4" customFormat="1" ht="15">
      <c r="A53" s="9" t="s">
        <v>62</v>
      </c>
      <c r="B53" s="18"/>
      <c r="C53" s="9" t="s">
        <v>163</v>
      </c>
      <c r="D53" s="19" t="s">
        <v>109</v>
      </c>
      <c r="E53" s="25">
        <v>433354</v>
      </c>
      <c r="F53" s="30">
        <v>433354</v>
      </c>
      <c r="G53" s="28">
        <f t="shared" si="0"/>
        <v>866708</v>
      </c>
      <c r="H53"/>
      <c r="I53"/>
      <c r="J53"/>
      <c r="K53"/>
      <c r="L53"/>
      <c r="M53"/>
      <c r="N53"/>
      <c r="O53"/>
      <c r="P53"/>
    </row>
    <row r="54" spans="1:16" s="4" customFormat="1" ht="15">
      <c r="A54" s="9" t="s">
        <v>51</v>
      </c>
      <c r="B54" s="18"/>
      <c r="C54" s="9" t="s">
        <v>164</v>
      </c>
      <c r="D54" s="19" t="s">
        <v>9</v>
      </c>
      <c r="E54" s="25">
        <v>1010007</v>
      </c>
      <c r="F54" s="30">
        <v>1010007</v>
      </c>
      <c r="G54" s="28">
        <f t="shared" si="0"/>
        <v>2020014</v>
      </c>
      <c r="H54"/>
      <c r="I54"/>
      <c r="J54"/>
      <c r="K54"/>
      <c r="L54"/>
      <c r="M54"/>
      <c r="N54"/>
      <c r="O54"/>
      <c r="P54"/>
    </row>
    <row r="55" spans="1:16" s="4" customFormat="1" ht="15">
      <c r="A55" s="9" t="s">
        <v>39</v>
      </c>
      <c r="B55" s="18"/>
      <c r="C55" s="9" t="s">
        <v>95</v>
      </c>
      <c r="D55" s="19" t="s">
        <v>101</v>
      </c>
      <c r="E55" s="25">
        <v>330000</v>
      </c>
      <c r="F55" s="30">
        <v>330000</v>
      </c>
      <c r="G55" s="28">
        <f t="shared" si="0"/>
        <v>660000</v>
      </c>
      <c r="H55"/>
      <c r="I55"/>
      <c r="J55"/>
      <c r="K55"/>
      <c r="L55"/>
      <c r="M55"/>
      <c r="N55"/>
      <c r="O55"/>
      <c r="P55"/>
    </row>
    <row r="56" spans="1:16" s="4" customFormat="1" ht="15">
      <c r="A56" s="9" t="s">
        <v>66</v>
      </c>
      <c r="B56" s="18"/>
      <c r="C56" s="9" t="s">
        <v>165</v>
      </c>
      <c r="D56" s="19" t="s">
        <v>13</v>
      </c>
      <c r="E56" s="25">
        <v>330000</v>
      </c>
      <c r="F56" s="30">
        <v>330000</v>
      </c>
      <c r="G56" s="28">
        <f t="shared" si="0"/>
        <v>660000</v>
      </c>
      <c r="H56"/>
      <c r="I56"/>
      <c r="J56"/>
      <c r="K56"/>
      <c r="L56"/>
      <c r="M56"/>
      <c r="N56"/>
      <c r="O56"/>
      <c r="P56"/>
    </row>
    <row r="57" spans="1:16" s="4" customFormat="1" ht="30">
      <c r="A57" s="9" t="s">
        <v>69</v>
      </c>
      <c r="B57" s="18"/>
      <c r="C57" s="9" t="s">
        <v>166</v>
      </c>
      <c r="D57" s="19" t="s">
        <v>12</v>
      </c>
      <c r="E57" s="25">
        <v>1116302</v>
      </c>
      <c r="F57" s="30">
        <v>1116302</v>
      </c>
      <c r="G57" s="28">
        <f t="shared" si="0"/>
        <v>2232604</v>
      </c>
      <c r="H57"/>
      <c r="I57"/>
      <c r="J57"/>
      <c r="K57"/>
      <c r="L57"/>
      <c r="M57"/>
      <c r="N57"/>
      <c r="O57"/>
      <c r="P57"/>
    </row>
    <row r="58" spans="1:16" s="4" customFormat="1" ht="15">
      <c r="A58" s="9" t="s">
        <v>45</v>
      </c>
      <c r="B58" s="18"/>
      <c r="C58" s="9" t="s">
        <v>167</v>
      </c>
      <c r="D58" s="19" t="s">
        <v>6</v>
      </c>
      <c r="E58" s="25">
        <v>911111</v>
      </c>
      <c r="F58" s="30">
        <v>911111</v>
      </c>
      <c r="G58" s="28">
        <f t="shared" si="0"/>
        <v>1822222</v>
      </c>
      <c r="H58"/>
      <c r="I58"/>
      <c r="J58"/>
      <c r="K58"/>
      <c r="L58"/>
      <c r="M58"/>
      <c r="N58"/>
      <c r="O58"/>
      <c r="P58"/>
    </row>
    <row r="59" spans="1:16" s="4" customFormat="1" ht="30">
      <c r="A59" s="9" t="s">
        <v>80</v>
      </c>
      <c r="B59" s="18"/>
      <c r="C59" s="9" t="s">
        <v>168</v>
      </c>
      <c r="D59" s="19" t="s">
        <v>16</v>
      </c>
      <c r="E59" s="25">
        <v>448769</v>
      </c>
      <c r="F59" s="30">
        <v>448769</v>
      </c>
      <c r="G59" s="28">
        <f t="shared" si="0"/>
        <v>897538</v>
      </c>
      <c r="H59"/>
      <c r="I59"/>
      <c r="J59"/>
      <c r="K59"/>
      <c r="L59"/>
      <c r="M59"/>
      <c r="N59"/>
      <c r="O59"/>
      <c r="P59"/>
    </row>
    <row r="60" spans="1:16" s="4" customFormat="1" ht="15">
      <c r="A60" s="9" t="s">
        <v>76</v>
      </c>
      <c r="B60" s="18"/>
      <c r="C60" s="9" t="s">
        <v>169</v>
      </c>
      <c r="D60" s="19" t="s">
        <v>113</v>
      </c>
      <c r="E60" s="25">
        <v>330000</v>
      </c>
      <c r="F60" s="30">
        <v>330000</v>
      </c>
      <c r="G60" s="28">
        <f t="shared" si="0"/>
        <v>660000</v>
      </c>
      <c r="H60"/>
      <c r="I60"/>
      <c r="J60"/>
      <c r="K60"/>
      <c r="L60"/>
      <c r="M60"/>
      <c r="N60"/>
      <c r="O60"/>
      <c r="P60"/>
    </row>
    <row r="61" spans="1:16" s="7" customFormat="1" ht="15">
      <c r="A61" s="20"/>
      <c r="B61" s="20"/>
      <c r="C61" s="21" t="s">
        <v>120</v>
      </c>
      <c r="D61" s="32"/>
      <c r="E61" s="33">
        <f>SUM(E5:E60)</f>
        <v>65666746</v>
      </c>
      <c r="F61" s="30">
        <f>SUM(F5:F60)</f>
        <v>65668818</v>
      </c>
      <c r="G61" s="28">
        <f t="shared" si="0"/>
        <v>131335564</v>
      </c>
      <c r="H61"/>
      <c r="I61"/>
      <c r="J61"/>
      <c r="K61"/>
      <c r="L61"/>
      <c r="M61"/>
      <c r="N61"/>
      <c r="O61"/>
      <c r="P61"/>
    </row>
    <row r="63" ht="15">
      <c r="A63" s="34">
        <v>39721</v>
      </c>
    </row>
  </sheetData>
  <sheetProtection/>
  <printOptions/>
  <pageMargins left="1.45" right="0.23" top="1.05" bottom="0.67" header="0.46" footer="0.24"/>
  <pageSetup horizontalDpi="600" verticalDpi="600" orientation="landscape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Access Challenge Grant Program - FY 2008 Grantees (MS Excel)</dc:title>
  <dc:subject/>
  <dc:creator>Office of Postsecondary Education</dc:creator>
  <cp:keywords/>
  <dc:description/>
  <cp:lastModifiedBy>Philip.Schulz</cp:lastModifiedBy>
  <cp:lastPrinted>2008-09-30T13:38:46Z</cp:lastPrinted>
  <dcterms:created xsi:type="dcterms:W3CDTF">2008-07-03T14:31:34Z</dcterms:created>
  <dcterms:modified xsi:type="dcterms:W3CDTF">2008-09-30T13:44:42Z</dcterms:modified>
  <cp:category/>
  <cp:version/>
  <cp:contentType/>
  <cp:contentStatus/>
</cp:coreProperties>
</file>