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Data'!$A$1:$V$100</definedName>
    <definedName name="_xlnm.Print_Titles" localSheetId="2">'LRF - Beginning Farmer Data'!$C:$D,'LRF - Beginning Farmer Data'!$1:$1</definedName>
    <definedName name="qry1AllNationalData">'LRF - Beginning Farmer Data'!$A$1:$J$100</definedName>
  </definedNames>
  <calcPr fullCalcOnLoad="1"/>
</workbook>
</file>

<file path=xl/sharedStrings.xml><?xml version="1.0" encoding="utf-8"?>
<sst xmlns="http://schemas.openxmlformats.org/spreadsheetml/2006/main" count="566" uniqueCount="271">
  <si>
    <t>Number of Farms (1997 Ag Census)</t>
  </si>
  <si>
    <t>Total amount of land in farms (1997 Ag Census)</t>
  </si>
  <si>
    <t>The average farm size (1997 Ag Census)</t>
  </si>
  <si>
    <t>Fremont</t>
  </si>
  <si>
    <t>Worth</t>
  </si>
  <si>
    <t>Midwest</t>
  </si>
  <si>
    <t>Grundy</t>
  </si>
  <si>
    <t>Hardin</t>
  </si>
  <si>
    <t>Cass</t>
  </si>
  <si>
    <t>Clinton</t>
  </si>
  <si>
    <t>Winnebago</t>
  </si>
  <si>
    <t>Harrison</t>
  </si>
  <si>
    <t>19047</t>
  </si>
  <si>
    <t>IA</t>
  </si>
  <si>
    <t>Iowa</t>
  </si>
  <si>
    <t>19049</t>
  </si>
  <si>
    <t>19051</t>
  </si>
  <si>
    <t>Davis</t>
  </si>
  <si>
    <t>19053</t>
  </si>
  <si>
    <t>19055</t>
  </si>
  <si>
    <t>19057</t>
  </si>
  <si>
    <t>Des Moines</t>
  </si>
  <si>
    <t>19059</t>
  </si>
  <si>
    <t>Dickinson</t>
  </si>
  <si>
    <t>19061</t>
  </si>
  <si>
    <t>Dubuque</t>
  </si>
  <si>
    <t>19063</t>
  </si>
  <si>
    <t>Emmet</t>
  </si>
  <si>
    <t>19065</t>
  </si>
  <si>
    <t>19067</t>
  </si>
  <si>
    <t>19069</t>
  </si>
  <si>
    <t>19071</t>
  </si>
  <si>
    <t>19073</t>
  </si>
  <si>
    <t>19075</t>
  </si>
  <si>
    <t>19001</t>
  </si>
  <si>
    <t>Adair</t>
  </si>
  <si>
    <t>19003</t>
  </si>
  <si>
    <t>19005</t>
  </si>
  <si>
    <t>Allamakee</t>
  </si>
  <si>
    <t>19007</t>
  </si>
  <si>
    <t>Appanoose</t>
  </si>
  <si>
    <t>19009</t>
  </si>
  <si>
    <t>Audubon</t>
  </si>
  <si>
    <t>19011</t>
  </si>
  <si>
    <t>19013</t>
  </si>
  <si>
    <t>Black Hawk</t>
  </si>
  <si>
    <t>19015</t>
  </si>
  <si>
    <t>19017</t>
  </si>
  <si>
    <t>Bremer</t>
  </si>
  <si>
    <t>19019</t>
  </si>
  <si>
    <t>Buchanan</t>
  </si>
  <si>
    <t>19021</t>
  </si>
  <si>
    <t>Buena Vista</t>
  </si>
  <si>
    <t>19023</t>
  </si>
  <si>
    <t>19025</t>
  </si>
  <si>
    <t>19027</t>
  </si>
  <si>
    <t>19029</t>
  </si>
  <si>
    <t>19031</t>
  </si>
  <si>
    <t>Cedar</t>
  </si>
  <si>
    <t>19033</t>
  </si>
  <si>
    <t>Cerro Gordo</t>
  </si>
  <si>
    <t>19035</t>
  </si>
  <si>
    <t>19037</t>
  </si>
  <si>
    <t>Chickasaw</t>
  </si>
  <si>
    <t>19039</t>
  </si>
  <si>
    <t>19041</t>
  </si>
  <si>
    <t>19043</t>
  </si>
  <si>
    <t>19045</t>
  </si>
  <si>
    <t>19077</t>
  </si>
  <si>
    <t>Guthrie</t>
  </si>
  <si>
    <t>19079</t>
  </si>
  <si>
    <t>19081</t>
  </si>
  <si>
    <t>19083</t>
  </si>
  <si>
    <t>19085</t>
  </si>
  <si>
    <t>19087</t>
  </si>
  <si>
    <t>19089</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</si>
  <si>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</si>
  <si>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</si>
  <si>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</si>
  <si>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</si>
  <si>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</si>
  <si>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</si>
  <si>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</si>
  <si>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</si>
  <si>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</si>
  <si>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</si>
  <si>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</si>
  <si>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</si>
  <si>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</si>
  <si>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</si>
  <si>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</si>
  <si>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</si>
  <si>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</si>
  <si>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</si>
  <si>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</si>
  <si>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</si>
  <si>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</si>
  <si>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</si>
  <si>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</si>
  <si>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</si>
  <si>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</si>
  <si>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</si>
  <si>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</si>
  <si>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19091</t>
  </si>
  <si>
    <t>19093</t>
  </si>
  <si>
    <t>Ida</t>
  </si>
  <si>
    <t>19095</t>
  </si>
  <si>
    <t>19097</t>
  </si>
  <si>
    <t>19099</t>
  </si>
  <si>
    <t>19101</t>
  </si>
  <si>
    <t>19103</t>
  </si>
  <si>
    <t>19105</t>
  </si>
  <si>
    <t>19107</t>
  </si>
  <si>
    <t>Keokuk</t>
  </si>
  <si>
    <t>19109</t>
  </si>
  <si>
    <t>Kossuth</t>
  </si>
  <si>
    <t>19111</t>
  </si>
  <si>
    <t>19113</t>
  </si>
  <si>
    <t>Linn</t>
  </si>
  <si>
    <t>19115</t>
  </si>
  <si>
    <t>Louisa</t>
  </si>
  <si>
    <t>19117</t>
  </si>
  <si>
    <t>Lucas</t>
  </si>
  <si>
    <t>19119</t>
  </si>
  <si>
    <t>Lyon</t>
  </si>
  <si>
    <t>19121</t>
  </si>
  <si>
    <t>19123</t>
  </si>
  <si>
    <t>Mahaska</t>
  </si>
  <si>
    <t>19125</t>
  </si>
  <si>
    <t>19127</t>
  </si>
  <si>
    <t>19129</t>
  </si>
  <si>
    <t>Mills</t>
  </si>
  <si>
    <t>19131</t>
  </si>
  <si>
    <t>19133</t>
  </si>
  <si>
    <t>Monona</t>
  </si>
  <si>
    <t>19135</t>
  </si>
  <si>
    <t>19137</t>
  </si>
  <si>
    <t>19139</t>
  </si>
  <si>
    <t>Muscatine</t>
  </si>
  <si>
    <t>19141</t>
  </si>
  <si>
    <t>O'Brien</t>
  </si>
  <si>
    <t>19143</t>
  </si>
  <si>
    <t>19145</t>
  </si>
  <si>
    <t>Page</t>
  </si>
  <si>
    <t>19147</t>
  </si>
  <si>
    <t>Palo Alto</t>
  </si>
  <si>
    <t>19149</t>
  </si>
  <si>
    <t>Plymouth</t>
  </si>
  <si>
    <t>19151</t>
  </si>
  <si>
    <t>Pocahontas</t>
  </si>
  <si>
    <t>19153</t>
  </si>
  <si>
    <t>19155</t>
  </si>
  <si>
    <t>Pottawattamie</t>
  </si>
  <si>
    <t>19157</t>
  </si>
  <si>
    <t>Poweshiek</t>
  </si>
  <si>
    <t>19159</t>
  </si>
  <si>
    <t>Ringgold</t>
  </si>
  <si>
    <t>19161</t>
  </si>
  <si>
    <t>Sac</t>
  </si>
  <si>
    <t>19163</t>
  </si>
  <si>
    <t>19165</t>
  </si>
  <si>
    <t>19167</t>
  </si>
  <si>
    <t>Sioux</t>
  </si>
  <si>
    <t>19169</t>
  </si>
  <si>
    <t>Story</t>
  </si>
  <si>
    <t>19171</t>
  </si>
  <si>
    <t>Tama</t>
  </si>
  <si>
    <t>19173</t>
  </si>
  <si>
    <t>19175</t>
  </si>
  <si>
    <t>19177</t>
  </si>
  <si>
    <t>19179</t>
  </si>
  <si>
    <t>Wapello</t>
  </si>
  <si>
    <t>19181</t>
  </si>
  <si>
    <t>19183</t>
  </si>
  <si>
    <t>19185</t>
  </si>
  <si>
    <t>19187</t>
  </si>
  <si>
    <t>19189</t>
  </si>
  <si>
    <t>19191</t>
  </si>
  <si>
    <t>Winneshiek</t>
  </si>
  <si>
    <t>19193</t>
  </si>
  <si>
    <t>Woodbury</t>
  </si>
  <si>
    <t>19195</t>
  </si>
  <si>
    <t>19197</t>
  </si>
  <si>
    <t>Wright</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</si>
  <si>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</si>
  <si>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</si>
  <si>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</si>
  <si>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</si>
  <si>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</si>
  <si>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</si>
  <si>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</si>
  <si>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</si>
  <si>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</si>
  <si>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</si>
  <si>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</si>
  <si>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</si>
  <si>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Butler</t>
  </si>
  <si>
    <t>Calhoun</t>
  </si>
  <si>
    <t>Cherokee</t>
  </si>
  <si>
    <t>Clarke</t>
  </si>
  <si>
    <t>Clay</t>
  </si>
  <si>
    <t>Dallas</t>
  </si>
  <si>
    <t>Fayette</t>
  </si>
  <si>
    <t>Franklin</t>
  </si>
  <si>
    <t>Greene</t>
  </si>
  <si>
    <t>Henry</t>
  </si>
  <si>
    <t>Jackson</t>
  </si>
  <si>
    <t>Jefferson</t>
  </si>
  <si>
    <t>Lee</t>
  </si>
  <si>
    <t>Madison</t>
  </si>
  <si>
    <t>Marion</t>
  </si>
  <si>
    <t>Marshall</t>
  </si>
  <si>
    <t>Monroe</t>
  </si>
  <si>
    <t>Montgomery</t>
  </si>
  <si>
    <t>Shelby</t>
  </si>
  <si>
    <t>Washington</t>
  </si>
  <si>
    <t>Benton</t>
  </si>
  <si>
    <t>Boone</t>
  </si>
  <si>
    <t>Carroll</t>
  </si>
  <si>
    <t>Crawford</t>
  </si>
  <si>
    <t>Howard</t>
  </si>
  <si>
    <t>Johnson</t>
  </si>
  <si>
    <t>Polk</t>
  </si>
  <si>
    <t>Scott</t>
  </si>
  <si>
    <t>Union</t>
  </si>
  <si>
    <t>Van Buren</t>
  </si>
  <si>
    <t>Humboldt</t>
  </si>
  <si>
    <t>Adams</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</si>
  <si>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</si>
  <si>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</si>
  <si>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</si>
  <si>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</si>
  <si>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</si>
  <si>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</si>
  <si>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</si>
  <si>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</si>
  <si>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</si>
  <si>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</si>
  <si>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</si>
  <si>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</si>
  <si>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</si>
  <si>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</si>
  <si>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</si>
  <si>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</si>
  <si>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</si>
  <si>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</si>
  <si>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</si>
  <si>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</si>
  <si>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</si>
  <si>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State Abbreviation</t>
  </si>
  <si>
    <t>State Name</t>
  </si>
  <si>
    <t>NRCS Region</t>
  </si>
  <si>
    <t>Combined State County Fips Code</t>
  </si>
  <si>
    <t>County Name</t>
  </si>
  <si>
    <t>Total Number of Farms with Value of Sales Less Than $100,000</t>
  </si>
  <si>
    <t>Number of Years Operator Has Been On Present Farm is Less Than 10</t>
  </si>
  <si>
    <t>Delaware</t>
  </si>
  <si>
    <t>Hamilton</t>
  </si>
  <si>
    <t>Osceola</t>
  </si>
  <si>
    <t>Taylor</t>
  </si>
  <si>
    <t>Decatur</t>
  </si>
  <si>
    <t>Clayton</t>
  </si>
  <si>
    <t>Floyd</t>
  </si>
  <si>
    <t>Hancock</t>
  </si>
  <si>
    <t>Jasper</t>
  </si>
  <si>
    <t>Jones</t>
  </si>
  <si>
    <t>Mitchell</t>
  </si>
  <si>
    <t>Warren</t>
  </si>
  <si>
    <t>Wayne</t>
  </si>
  <si>
    <t>Webster</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</si>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</sst>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230</v>
      </c>
      <c r="B1" s="24"/>
      <c r="C1" s="24"/>
      <c r="D1" s="24"/>
      <c r="E1" s="24"/>
      <c r="F1" s="24"/>
      <c r="G1" s="24"/>
      <c r="H1" s="24"/>
      <c r="I1" s="24"/>
      <c r="J1" s="22"/>
      <c r="K1" s="22"/>
      <c r="L1" s="22"/>
    </row>
    <row r="2" spans="1:9" s="22" customFormat="1" ht="68.25" customHeight="1">
      <c r="A2" s="25" t="s">
        <v>231</v>
      </c>
      <c r="B2" s="25"/>
      <c r="C2" s="25"/>
      <c r="D2" s="25"/>
      <c r="E2" s="25"/>
      <c r="F2" s="25"/>
      <c r="G2" s="25"/>
      <c r="H2" s="25"/>
      <c r="I2" s="25"/>
    </row>
    <row r="4" spans="1:9" ht="28.5" customHeight="1">
      <c r="A4" s="25" t="s">
        <v>228</v>
      </c>
      <c r="B4" s="24"/>
      <c r="C4" s="24"/>
      <c r="D4" s="24"/>
      <c r="E4" s="24"/>
      <c r="F4" s="24"/>
      <c r="G4" s="24"/>
      <c r="H4" s="24"/>
      <c r="I4" s="24"/>
    </row>
    <row r="5" spans="1:17" ht="12.75" customHeight="1">
      <c r="A5" s="21">
        <v>1</v>
      </c>
      <c r="B5" s="25" t="s">
        <v>247</v>
      </c>
      <c r="C5" s="26"/>
      <c r="D5" s="26"/>
      <c r="E5" s="26"/>
      <c r="F5" s="26"/>
      <c r="G5" s="26"/>
      <c r="H5" s="26"/>
      <c r="I5" s="26"/>
      <c r="J5" s="26"/>
      <c r="K5" s="26"/>
      <c r="L5" s="26"/>
      <c r="M5" s="26"/>
      <c r="N5" s="26"/>
      <c r="O5" s="26"/>
      <c r="P5" s="26"/>
      <c r="Q5" s="26"/>
    </row>
    <row r="6" spans="1:17" ht="12.75" customHeight="1">
      <c r="A6" s="21">
        <v>2</v>
      </c>
      <c r="B6" s="25" t="s">
        <v>232</v>
      </c>
      <c r="C6" s="26"/>
      <c r="D6" s="26"/>
      <c r="E6" s="26"/>
      <c r="F6" s="26"/>
      <c r="G6" s="26"/>
      <c r="H6" s="26"/>
      <c r="I6" s="26"/>
      <c r="J6" s="26"/>
      <c r="K6" s="26"/>
      <c r="L6" s="26"/>
      <c r="M6" s="26"/>
      <c r="N6" s="26"/>
      <c r="O6" s="26"/>
      <c r="P6" s="26"/>
      <c r="Q6" s="26"/>
    </row>
    <row r="7" spans="1:17" ht="12.75" customHeight="1">
      <c r="A7" s="21">
        <v>3</v>
      </c>
      <c r="B7" s="25" t="s">
        <v>233</v>
      </c>
      <c r="C7" s="26"/>
      <c r="D7" s="26"/>
      <c r="E7" s="26"/>
      <c r="F7" s="26"/>
      <c r="G7" s="26"/>
      <c r="H7" s="26"/>
      <c r="I7" s="26"/>
      <c r="J7" s="26"/>
      <c r="K7" s="26"/>
      <c r="L7" s="26"/>
      <c r="M7" s="26"/>
      <c r="N7" s="26"/>
      <c r="O7" s="26"/>
      <c r="P7" s="26"/>
      <c r="Q7" s="26"/>
    </row>
    <row r="8" spans="1:17" ht="12.75" customHeight="1">
      <c r="A8" s="21">
        <v>4</v>
      </c>
      <c r="B8" s="25" t="s">
        <v>234</v>
      </c>
      <c r="C8" s="26"/>
      <c r="D8" s="26"/>
      <c r="E8" s="26"/>
      <c r="F8" s="26"/>
      <c r="G8" s="26"/>
      <c r="H8" s="26"/>
      <c r="I8" s="26"/>
      <c r="J8" s="26"/>
      <c r="K8" s="26"/>
      <c r="L8" s="26"/>
      <c r="M8" s="26"/>
      <c r="N8" s="26"/>
      <c r="O8" s="26"/>
      <c r="P8" s="26"/>
      <c r="Q8" s="26"/>
    </row>
    <row r="9" spans="1:17" ht="12.75" customHeight="1">
      <c r="A9" s="21">
        <v>5</v>
      </c>
      <c r="B9" s="25" t="s">
        <v>235</v>
      </c>
      <c r="C9" s="26"/>
      <c r="D9" s="26"/>
      <c r="E9" s="26"/>
      <c r="F9" s="26"/>
      <c r="G9" s="26"/>
      <c r="H9" s="26"/>
      <c r="I9" s="26"/>
      <c r="J9" s="26"/>
      <c r="K9" s="26"/>
      <c r="L9" s="26"/>
      <c r="M9" s="26"/>
      <c r="N9" s="26"/>
      <c r="O9" s="26"/>
      <c r="P9" s="26"/>
      <c r="Q9" s="26"/>
    </row>
    <row r="10" spans="1:17" ht="12.75" customHeight="1">
      <c r="A10" s="21">
        <v>6</v>
      </c>
      <c r="B10" s="25" t="s">
        <v>229</v>
      </c>
      <c r="C10" s="26"/>
      <c r="D10" s="26"/>
      <c r="E10" s="26"/>
      <c r="F10" s="26"/>
      <c r="G10" s="26"/>
      <c r="H10" s="26"/>
      <c r="I10" s="26"/>
      <c r="J10" s="26"/>
      <c r="K10" s="26"/>
      <c r="L10" s="26"/>
      <c r="M10" s="26"/>
      <c r="N10" s="26"/>
      <c r="O10" s="26"/>
      <c r="P10" s="26"/>
      <c r="Q10" s="26"/>
    </row>
    <row r="11" spans="1:17" ht="12.75" customHeight="1">
      <c r="A11" s="21">
        <v>7</v>
      </c>
      <c r="B11" s="25" t="s">
        <v>236</v>
      </c>
      <c r="C11" s="26"/>
      <c r="D11" s="26"/>
      <c r="E11" s="26"/>
      <c r="F11" s="26"/>
      <c r="G11" s="26"/>
      <c r="H11" s="26"/>
      <c r="I11" s="26"/>
      <c r="J11" s="26"/>
      <c r="K11" s="26"/>
      <c r="L11" s="26"/>
      <c r="M11" s="26"/>
      <c r="N11" s="26"/>
      <c r="O11" s="26"/>
      <c r="P11" s="26"/>
      <c r="Q11" s="26"/>
    </row>
    <row r="12" spans="1:17" ht="12.75" customHeight="1">
      <c r="A12" s="21">
        <v>8</v>
      </c>
      <c r="B12" s="25" t="s">
        <v>237</v>
      </c>
      <c r="C12" s="26"/>
      <c r="D12" s="26"/>
      <c r="E12" s="26"/>
      <c r="F12" s="26"/>
      <c r="G12" s="26"/>
      <c r="H12" s="26"/>
      <c r="I12" s="26"/>
      <c r="J12" s="26"/>
      <c r="K12" s="26"/>
      <c r="L12" s="26"/>
      <c r="M12" s="26"/>
      <c r="N12" s="26"/>
      <c r="O12" s="26"/>
      <c r="P12" s="26"/>
      <c r="Q12" s="26"/>
    </row>
    <row r="13" spans="1:17" ht="12.75" customHeight="1">
      <c r="A13" s="21">
        <v>9</v>
      </c>
      <c r="B13" s="25" t="s">
        <v>238</v>
      </c>
      <c r="C13" s="26"/>
      <c r="D13" s="26"/>
      <c r="E13" s="26"/>
      <c r="F13" s="26"/>
      <c r="G13" s="26"/>
      <c r="H13" s="26"/>
      <c r="I13" s="26"/>
      <c r="J13" s="26"/>
      <c r="K13" s="26"/>
      <c r="L13" s="26"/>
      <c r="M13" s="26"/>
      <c r="N13" s="26"/>
      <c r="O13" s="26"/>
      <c r="P13" s="26"/>
      <c r="Q13" s="26"/>
    </row>
    <row r="14" spans="1:17" ht="12.75" customHeight="1">
      <c r="A14" s="21">
        <v>10</v>
      </c>
      <c r="B14" s="25" t="s">
        <v>239</v>
      </c>
      <c r="C14" s="26"/>
      <c r="D14" s="26"/>
      <c r="E14" s="26"/>
      <c r="F14" s="26"/>
      <c r="G14" s="26"/>
      <c r="H14" s="26"/>
      <c r="I14" s="26"/>
      <c r="J14" s="26"/>
      <c r="K14" s="26"/>
      <c r="L14" s="26"/>
      <c r="M14" s="26"/>
      <c r="N14" s="26"/>
      <c r="O14" s="26"/>
      <c r="P14" s="26"/>
      <c r="Q14" s="26"/>
    </row>
    <row r="15" spans="1:17" ht="12.75" customHeight="1">
      <c r="A15" s="21">
        <v>11</v>
      </c>
      <c r="B15" s="25" t="s">
        <v>244</v>
      </c>
      <c r="C15" s="26"/>
      <c r="D15" s="26"/>
      <c r="E15" s="26"/>
      <c r="F15" s="26"/>
      <c r="G15" s="26"/>
      <c r="H15" s="26"/>
      <c r="I15" s="26"/>
      <c r="J15" s="26"/>
      <c r="K15" s="26"/>
      <c r="L15" s="26"/>
      <c r="M15" s="26"/>
      <c r="N15" s="26"/>
      <c r="O15" s="26"/>
      <c r="P15" s="26"/>
      <c r="Q15" s="26"/>
    </row>
    <row r="16" spans="1:17" ht="12.75" customHeight="1">
      <c r="A16" s="21">
        <v>12</v>
      </c>
      <c r="B16" s="25" t="s">
        <v>240</v>
      </c>
      <c r="C16" s="26"/>
      <c r="D16" s="26"/>
      <c r="E16" s="26"/>
      <c r="F16" s="26"/>
      <c r="G16" s="26"/>
      <c r="H16" s="26"/>
      <c r="I16" s="26"/>
      <c r="J16" s="26"/>
      <c r="K16" s="26"/>
      <c r="L16" s="26"/>
      <c r="M16" s="26"/>
      <c r="N16" s="26"/>
      <c r="O16" s="26"/>
      <c r="P16" s="26"/>
      <c r="Q16" s="26"/>
    </row>
    <row r="17" spans="1:17" ht="12.75" customHeight="1">
      <c r="A17" s="21">
        <v>13</v>
      </c>
      <c r="B17" s="25" t="s">
        <v>241</v>
      </c>
      <c r="C17" s="26"/>
      <c r="D17" s="26"/>
      <c r="E17" s="26"/>
      <c r="F17" s="26"/>
      <c r="G17" s="26"/>
      <c r="H17" s="26"/>
      <c r="I17" s="26"/>
      <c r="J17" s="26"/>
      <c r="K17" s="26"/>
      <c r="L17" s="26"/>
      <c r="M17" s="26"/>
      <c r="N17" s="26"/>
      <c r="O17" s="26"/>
      <c r="P17" s="26"/>
      <c r="Q17" s="26"/>
    </row>
    <row r="18" spans="1:17" ht="12.75" customHeight="1">
      <c r="A18" s="21">
        <v>14</v>
      </c>
      <c r="B18" s="25" t="s">
        <v>242</v>
      </c>
      <c r="C18" s="26"/>
      <c r="D18" s="26"/>
      <c r="E18" s="26"/>
      <c r="F18" s="26"/>
      <c r="G18" s="26"/>
      <c r="H18" s="26"/>
      <c r="I18" s="26"/>
      <c r="J18" s="26"/>
      <c r="K18" s="26"/>
      <c r="L18" s="26"/>
      <c r="M18" s="26"/>
      <c r="N18" s="26"/>
      <c r="O18" s="26"/>
      <c r="P18" s="26"/>
      <c r="Q18" s="26"/>
    </row>
    <row r="19" spans="1:17" ht="12.75" customHeight="1">
      <c r="A19" s="21">
        <v>15</v>
      </c>
      <c r="B19" s="25" t="s">
        <v>243</v>
      </c>
      <c r="C19" s="26"/>
      <c r="D19" s="26"/>
      <c r="E19" s="26"/>
      <c r="F19" s="26"/>
      <c r="G19" s="26"/>
      <c r="H19" s="26"/>
      <c r="I19" s="26"/>
      <c r="J19" s="26"/>
      <c r="K19" s="26"/>
      <c r="L19" s="26"/>
      <c r="M19" s="26"/>
      <c r="N19" s="26"/>
      <c r="O19" s="26"/>
      <c r="P19" s="26"/>
      <c r="Q19" s="26"/>
    </row>
    <row r="20" spans="1:17" ht="12.75" customHeight="1">
      <c r="A20" s="21">
        <v>16</v>
      </c>
      <c r="B20" s="25" t="s">
        <v>245</v>
      </c>
      <c r="C20" s="26"/>
      <c r="D20" s="26"/>
      <c r="E20" s="26"/>
      <c r="F20" s="26"/>
      <c r="G20" s="26"/>
      <c r="H20" s="26"/>
      <c r="I20" s="26"/>
      <c r="J20" s="26"/>
      <c r="K20" s="26"/>
      <c r="L20" s="26"/>
      <c r="M20" s="26"/>
      <c r="N20" s="26"/>
      <c r="O20" s="26"/>
      <c r="P20" s="26"/>
      <c r="Q20" s="26"/>
    </row>
    <row r="21" spans="1:17" ht="12.75" customHeight="1">
      <c r="A21" s="21">
        <v>17</v>
      </c>
      <c r="B21" s="25" t="s">
        <v>246</v>
      </c>
      <c r="C21" s="26"/>
      <c r="D21" s="26"/>
      <c r="E21" s="26"/>
      <c r="F21" s="26"/>
      <c r="G21" s="26"/>
      <c r="H21" s="26"/>
      <c r="I21" s="26"/>
      <c r="J21" s="26"/>
      <c r="K21" s="26"/>
      <c r="L21" s="26"/>
      <c r="M21" s="26"/>
      <c r="N21" s="26"/>
      <c r="O21" s="26"/>
      <c r="P21" s="26"/>
      <c r="Q21" s="26"/>
    </row>
    <row r="23" ht="12.75">
      <c r="A23" s="21" t="s">
        <v>248</v>
      </c>
    </row>
    <row r="24" ht="12.75">
      <c r="A24" s="21" t="s">
        <v>270</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86</v>
      </c>
      <c r="B1" s="20"/>
      <c r="C1" s="20"/>
      <c r="D1" s="20"/>
      <c r="E1" s="20"/>
      <c r="F1" s="20"/>
      <c r="G1" s="20"/>
    </row>
    <row r="2" spans="1:7" ht="12.75">
      <c r="A2" s="20" t="s">
        <v>87</v>
      </c>
      <c r="B2" s="20"/>
      <c r="C2" s="20"/>
      <c r="D2" s="20"/>
      <c r="E2" s="20"/>
      <c r="F2" s="20"/>
      <c r="G2" s="20"/>
    </row>
    <row r="4" spans="1:17" ht="12.75">
      <c r="A4" s="20" t="s">
        <v>88</v>
      </c>
      <c r="B4" s="27" t="s">
        <v>76</v>
      </c>
      <c r="C4" s="28"/>
      <c r="D4" s="28"/>
      <c r="E4" s="28"/>
      <c r="F4" s="28"/>
      <c r="G4" s="28"/>
      <c r="H4" s="28"/>
      <c r="I4" s="28"/>
      <c r="J4" s="28"/>
      <c r="K4" s="28"/>
      <c r="L4" s="28"/>
      <c r="M4" s="28"/>
      <c r="N4" s="28"/>
      <c r="O4" s="28"/>
      <c r="P4" s="28"/>
      <c r="Q4" s="28"/>
    </row>
    <row r="5" spans="2:17" ht="12.75">
      <c r="B5" s="27" t="s">
        <v>89</v>
      </c>
      <c r="C5" s="28"/>
      <c r="D5" s="28"/>
      <c r="E5" s="28"/>
      <c r="F5" s="28"/>
      <c r="G5" s="28"/>
      <c r="H5" s="28"/>
      <c r="I5" s="28"/>
      <c r="J5" s="28"/>
      <c r="K5" s="28"/>
      <c r="L5" s="28"/>
      <c r="M5" s="28"/>
      <c r="N5" s="28"/>
      <c r="O5" s="28"/>
      <c r="P5" s="28"/>
      <c r="Q5" s="28"/>
    </row>
    <row r="6" spans="2:17" ht="12.75">
      <c r="B6" s="27" t="s">
        <v>92</v>
      </c>
      <c r="C6" s="28"/>
      <c r="D6" s="28"/>
      <c r="E6" s="28"/>
      <c r="F6" s="28"/>
      <c r="G6" s="28"/>
      <c r="H6" s="28"/>
      <c r="I6" s="28"/>
      <c r="J6" s="28"/>
      <c r="K6" s="28"/>
      <c r="L6" s="28"/>
      <c r="M6" s="28"/>
      <c r="N6" s="28"/>
      <c r="O6" s="28"/>
      <c r="P6" s="28"/>
      <c r="Q6" s="28"/>
    </row>
    <row r="7" spans="2:17" ht="12.75">
      <c r="B7" s="27" t="s">
        <v>93</v>
      </c>
      <c r="C7" s="28"/>
      <c r="D7" s="28"/>
      <c r="E7" s="28"/>
      <c r="F7" s="28"/>
      <c r="G7" s="28"/>
      <c r="H7" s="28"/>
      <c r="I7" s="28"/>
      <c r="J7" s="28"/>
      <c r="K7" s="28"/>
      <c r="L7" s="28"/>
      <c r="M7" s="28"/>
      <c r="N7" s="28"/>
      <c r="O7" s="28"/>
      <c r="P7" s="28"/>
      <c r="Q7" s="28"/>
    </row>
    <row r="8" spans="2:17" ht="12.75">
      <c r="B8" s="27" t="s">
        <v>90</v>
      </c>
      <c r="C8" s="28"/>
      <c r="D8" s="28"/>
      <c r="E8" s="28"/>
      <c r="F8" s="28"/>
      <c r="G8" s="28"/>
      <c r="H8" s="28"/>
      <c r="I8" s="28"/>
      <c r="J8" s="28"/>
      <c r="K8" s="28"/>
      <c r="L8" s="28"/>
      <c r="M8" s="28"/>
      <c r="N8" s="28"/>
      <c r="O8" s="28"/>
      <c r="P8" s="28"/>
      <c r="Q8" s="28"/>
    </row>
    <row r="9" spans="2:17" ht="12.75">
      <c r="B9" s="27" t="s">
        <v>91</v>
      </c>
      <c r="C9" s="28"/>
      <c r="D9" s="28"/>
      <c r="E9" s="28"/>
      <c r="F9" s="28"/>
      <c r="G9" s="28"/>
      <c r="H9" s="28"/>
      <c r="I9" s="28"/>
      <c r="J9" s="28"/>
      <c r="K9" s="28"/>
      <c r="L9" s="28"/>
      <c r="M9" s="28"/>
      <c r="N9" s="28"/>
      <c r="O9" s="28"/>
      <c r="P9" s="28"/>
      <c r="Q9" s="28"/>
    </row>
    <row r="10" spans="2:17" ht="12.75">
      <c r="B10" s="27" t="s">
        <v>94</v>
      </c>
      <c r="C10" s="28"/>
      <c r="D10" s="28"/>
      <c r="E10" s="28"/>
      <c r="F10" s="28"/>
      <c r="G10" s="28"/>
      <c r="H10" s="28"/>
      <c r="I10" s="28"/>
      <c r="J10" s="28"/>
      <c r="K10" s="28"/>
      <c r="L10" s="28"/>
      <c r="M10" s="28"/>
      <c r="N10" s="28"/>
      <c r="O10" s="28"/>
      <c r="P10" s="28"/>
      <c r="Q10" s="28"/>
    </row>
    <row r="11" spans="2:17" ht="12.75">
      <c r="B11" s="27" t="s">
        <v>96</v>
      </c>
      <c r="C11" s="28"/>
      <c r="D11" s="28"/>
      <c r="E11" s="28"/>
      <c r="F11" s="28"/>
      <c r="G11" s="28"/>
      <c r="H11" s="28"/>
      <c r="I11" s="28"/>
      <c r="J11" s="28"/>
      <c r="K11" s="28"/>
      <c r="L11" s="28"/>
      <c r="M11" s="28"/>
      <c r="N11" s="28"/>
      <c r="O11" s="28"/>
      <c r="P11" s="28"/>
      <c r="Q11" s="28"/>
    </row>
    <row r="12" spans="2:17" ht="12.75">
      <c r="B12" s="27" t="s">
        <v>97</v>
      </c>
      <c r="C12" s="28"/>
      <c r="D12" s="28"/>
      <c r="E12" s="28"/>
      <c r="F12" s="28"/>
      <c r="G12" s="28"/>
      <c r="H12" s="28"/>
      <c r="I12" s="28"/>
      <c r="J12" s="28"/>
      <c r="K12" s="28"/>
      <c r="L12" s="28"/>
      <c r="M12" s="28"/>
      <c r="N12" s="28"/>
      <c r="O12" s="28"/>
      <c r="P12" s="28"/>
      <c r="Q12" s="28"/>
    </row>
    <row r="13" spans="2:17" ht="12.75">
      <c r="B13" s="27" t="s">
        <v>98</v>
      </c>
      <c r="C13" s="28"/>
      <c r="D13" s="28"/>
      <c r="E13" s="28"/>
      <c r="F13" s="28"/>
      <c r="G13" s="28"/>
      <c r="H13" s="28"/>
      <c r="I13" s="28"/>
      <c r="J13" s="28"/>
      <c r="K13" s="28"/>
      <c r="L13" s="28"/>
      <c r="M13" s="28"/>
      <c r="N13" s="28"/>
      <c r="O13" s="28"/>
      <c r="P13" s="28"/>
      <c r="Q13" s="28"/>
    </row>
    <row r="14" spans="2:17" ht="12.75">
      <c r="B14" s="27" t="s">
        <v>99</v>
      </c>
      <c r="C14" s="28"/>
      <c r="D14" s="28"/>
      <c r="E14" s="28"/>
      <c r="F14" s="28"/>
      <c r="G14" s="28"/>
      <c r="H14" s="28"/>
      <c r="I14" s="28"/>
      <c r="J14" s="28"/>
      <c r="K14" s="28"/>
      <c r="L14" s="28"/>
      <c r="M14" s="28"/>
      <c r="N14" s="28"/>
      <c r="O14" s="28"/>
      <c r="P14" s="28"/>
      <c r="Q14" s="28"/>
    </row>
    <row r="15" spans="2:17" ht="12.75">
      <c r="B15" s="27" t="s">
        <v>95</v>
      </c>
      <c r="C15" s="28"/>
      <c r="D15" s="28"/>
      <c r="E15" s="28"/>
      <c r="F15" s="28"/>
      <c r="G15" s="28"/>
      <c r="H15" s="28"/>
      <c r="I15" s="28"/>
      <c r="J15" s="28"/>
      <c r="K15" s="28"/>
      <c r="L15" s="28"/>
      <c r="M15" s="28"/>
      <c r="N15" s="28"/>
      <c r="O15" s="28"/>
      <c r="P15" s="28"/>
      <c r="Q15" s="28"/>
    </row>
    <row r="16" spans="2:17" ht="12.75">
      <c r="B16" s="27" t="s">
        <v>100</v>
      </c>
      <c r="C16" s="28"/>
      <c r="D16" s="28"/>
      <c r="E16" s="28"/>
      <c r="F16" s="28"/>
      <c r="G16" s="28"/>
      <c r="H16" s="28"/>
      <c r="I16" s="28"/>
      <c r="J16" s="28"/>
      <c r="K16" s="28"/>
      <c r="L16" s="28"/>
      <c r="M16" s="28"/>
      <c r="N16" s="28"/>
      <c r="O16" s="28"/>
      <c r="P16" s="28"/>
      <c r="Q16" s="28"/>
    </row>
    <row r="17" spans="2:17" ht="12.75">
      <c r="B17" s="27" t="s">
        <v>101</v>
      </c>
      <c r="C17" s="28"/>
      <c r="D17" s="28"/>
      <c r="E17" s="28"/>
      <c r="F17" s="28"/>
      <c r="G17" s="28"/>
      <c r="H17" s="28"/>
      <c r="I17" s="28"/>
      <c r="J17" s="28"/>
      <c r="K17" s="28"/>
      <c r="L17" s="28"/>
      <c r="M17" s="28"/>
      <c r="N17" s="28"/>
      <c r="O17" s="28"/>
      <c r="P17" s="28"/>
      <c r="Q17" s="28"/>
    </row>
    <row r="18" spans="2:17" ht="12.75">
      <c r="B18" s="27" t="s">
        <v>77</v>
      </c>
      <c r="C18" s="28"/>
      <c r="D18" s="28"/>
      <c r="E18" s="28"/>
      <c r="F18" s="28"/>
      <c r="G18" s="28"/>
      <c r="H18" s="28"/>
      <c r="I18" s="28"/>
      <c r="J18" s="28"/>
      <c r="K18" s="28"/>
      <c r="L18" s="28"/>
      <c r="M18" s="28"/>
      <c r="N18" s="28"/>
      <c r="O18" s="28"/>
      <c r="P18" s="28"/>
      <c r="Q18" s="28"/>
    </row>
    <row r="19" spans="2:17" ht="12.75">
      <c r="B19" s="27" t="s">
        <v>78</v>
      </c>
      <c r="C19" s="28"/>
      <c r="D19" s="28"/>
      <c r="E19" s="28"/>
      <c r="F19" s="28"/>
      <c r="G19" s="28"/>
      <c r="H19" s="28"/>
      <c r="I19" s="28"/>
      <c r="J19" s="28"/>
      <c r="K19" s="28"/>
      <c r="L19" s="28"/>
      <c r="M19" s="28"/>
      <c r="N19" s="28"/>
      <c r="O19" s="28"/>
      <c r="P19" s="28"/>
      <c r="Q19" s="28"/>
    </row>
    <row r="20" spans="2:17" ht="12.75">
      <c r="B20" s="27" t="s">
        <v>79</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102</v>
      </c>
      <c r="B23" s="27" t="s">
        <v>80</v>
      </c>
      <c r="C23" s="28"/>
      <c r="D23" s="28"/>
      <c r="E23" s="28"/>
      <c r="F23" s="28"/>
      <c r="G23" s="28"/>
      <c r="H23" s="28"/>
      <c r="I23" s="28"/>
      <c r="J23" s="28"/>
      <c r="K23" s="28"/>
      <c r="L23" s="28"/>
      <c r="M23" s="28"/>
      <c r="N23" s="28"/>
      <c r="O23" s="28"/>
      <c r="P23" s="28"/>
      <c r="Q23" s="28"/>
    </row>
    <row r="24" spans="2:17" ht="12.75">
      <c r="B24" s="27" t="s">
        <v>81</v>
      </c>
      <c r="C24" s="28"/>
      <c r="D24" s="28"/>
      <c r="E24" s="28"/>
      <c r="F24" s="28"/>
      <c r="G24" s="28"/>
      <c r="H24" s="28"/>
      <c r="I24" s="28"/>
      <c r="J24" s="28"/>
      <c r="K24" s="28"/>
      <c r="L24" s="28"/>
      <c r="M24" s="28"/>
      <c r="N24" s="28"/>
      <c r="O24" s="28"/>
      <c r="P24" s="28"/>
      <c r="Q24" s="28"/>
    </row>
    <row r="25" spans="2:17" ht="12.75">
      <c r="B25" s="27" t="s">
        <v>82</v>
      </c>
      <c r="C25" s="28"/>
      <c r="D25" s="28"/>
      <c r="E25" s="28"/>
      <c r="F25" s="28"/>
      <c r="G25" s="28"/>
      <c r="H25" s="28"/>
      <c r="I25" s="28"/>
      <c r="J25" s="28"/>
      <c r="K25" s="28"/>
      <c r="L25" s="28"/>
      <c r="M25" s="28"/>
      <c r="N25" s="28"/>
      <c r="O25" s="28"/>
      <c r="P25" s="28"/>
      <c r="Q25" s="28"/>
    </row>
    <row r="26" spans="2:17" ht="12.75">
      <c r="B26" s="27" t="s">
        <v>83</v>
      </c>
      <c r="C26" s="28"/>
      <c r="D26" s="28"/>
      <c r="E26" s="28"/>
      <c r="F26" s="28"/>
      <c r="G26" s="28"/>
      <c r="H26" s="28"/>
      <c r="I26" s="28"/>
      <c r="J26" s="28"/>
      <c r="K26" s="28"/>
      <c r="L26" s="28"/>
      <c r="M26" s="28"/>
      <c r="N26" s="28"/>
      <c r="O26" s="28"/>
      <c r="P26" s="28"/>
      <c r="Q26" s="28"/>
    </row>
    <row r="27" spans="2:17" ht="12.75">
      <c r="B27" s="27" t="s">
        <v>84</v>
      </c>
      <c r="C27" s="28"/>
      <c r="D27" s="28"/>
      <c r="E27" s="28"/>
      <c r="F27" s="28"/>
      <c r="G27" s="28"/>
      <c r="H27" s="28"/>
      <c r="I27" s="28"/>
      <c r="J27" s="28"/>
      <c r="K27" s="28"/>
      <c r="L27" s="28"/>
      <c r="M27" s="28"/>
      <c r="N27" s="28"/>
      <c r="O27" s="28"/>
      <c r="P27" s="28"/>
      <c r="Q27" s="28"/>
    </row>
    <row r="28" spans="2:17" ht="12.75">
      <c r="B28" s="27" t="s">
        <v>85</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100"/>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F2" sqref="F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252</v>
      </c>
      <c r="B1" s="1" t="s">
        <v>249</v>
      </c>
      <c r="C1" s="1" t="s">
        <v>250</v>
      </c>
      <c r="D1" s="1" t="s">
        <v>253</v>
      </c>
      <c r="E1" s="1" t="s">
        <v>251</v>
      </c>
      <c r="F1" s="2" t="s">
        <v>0</v>
      </c>
      <c r="G1" s="2" t="s">
        <v>1</v>
      </c>
      <c r="H1" s="2" t="s">
        <v>2</v>
      </c>
      <c r="I1" s="2" t="s">
        <v>254</v>
      </c>
      <c r="J1" s="2" t="s">
        <v>255</v>
      </c>
      <c r="K1" s="2" t="s">
        <v>195</v>
      </c>
      <c r="L1" s="6" t="s">
        <v>184</v>
      </c>
      <c r="M1" s="6" t="s">
        <v>185</v>
      </c>
      <c r="N1" s="14" t="s">
        <v>189</v>
      </c>
      <c r="O1" s="1" t="s">
        <v>194</v>
      </c>
      <c r="P1" s="1" t="s">
        <v>186</v>
      </c>
      <c r="Q1" s="1" t="s">
        <v>187</v>
      </c>
      <c r="R1" s="1" t="s">
        <v>188</v>
      </c>
      <c r="S1" s="15" t="s">
        <v>190</v>
      </c>
      <c r="T1" s="6" t="s">
        <v>191</v>
      </c>
      <c r="U1" s="15" t="s">
        <v>192</v>
      </c>
      <c r="V1" s="11" t="s">
        <v>193</v>
      </c>
    </row>
    <row r="2" spans="1:22" ht="12.75">
      <c r="A2" s="3" t="s">
        <v>34</v>
      </c>
      <c r="B2" s="3" t="s">
        <v>13</v>
      </c>
      <c r="C2" s="3" t="s">
        <v>14</v>
      </c>
      <c r="D2" s="3" t="s">
        <v>35</v>
      </c>
      <c r="E2" s="3" t="s">
        <v>5</v>
      </c>
      <c r="F2" s="4">
        <v>792</v>
      </c>
      <c r="G2" s="4">
        <v>335756</v>
      </c>
      <c r="H2" s="4">
        <v>424</v>
      </c>
      <c r="I2" s="4">
        <v>556</v>
      </c>
      <c r="J2" s="4">
        <v>129</v>
      </c>
      <c r="K2" s="4">
        <v>8243</v>
      </c>
      <c r="L2" s="16">
        <v>35179</v>
      </c>
      <c r="M2" s="16">
        <f aca="true" t="shared" si="0" ref="M2:M8">0.5*L2</f>
        <v>17589.5</v>
      </c>
      <c r="N2" s="17">
        <v>613</v>
      </c>
      <c r="O2" s="9">
        <f>N2/K2</f>
        <v>0.07436612883658862</v>
      </c>
      <c r="P2" s="10">
        <v>17463</v>
      </c>
      <c r="Q2" s="10">
        <v>17960</v>
      </c>
      <c r="R2" s="10">
        <v>18224</v>
      </c>
      <c r="S2" s="18">
        <v>2926324</v>
      </c>
      <c r="T2" s="16">
        <v>39469</v>
      </c>
      <c r="U2" s="18">
        <v>258008</v>
      </c>
      <c r="V2" s="19">
        <f aca="true" t="shared" si="1" ref="V2:V65">U2/S2</f>
        <v>0.08816795406113609</v>
      </c>
    </row>
    <row r="3" spans="1:22" ht="12.75">
      <c r="A3" s="3" t="s">
        <v>36</v>
      </c>
      <c r="B3" s="3" t="s">
        <v>13</v>
      </c>
      <c r="C3" s="3" t="s">
        <v>14</v>
      </c>
      <c r="D3" s="3" t="s">
        <v>227</v>
      </c>
      <c r="E3" s="3" t="s">
        <v>5</v>
      </c>
      <c r="F3" s="4">
        <v>573</v>
      </c>
      <c r="G3" s="4">
        <v>235441</v>
      </c>
      <c r="H3" s="4">
        <v>411</v>
      </c>
      <c r="I3" s="4">
        <v>436</v>
      </c>
      <c r="J3" s="4">
        <v>84</v>
      </c>
      <c r="K3" s="4">
        <v>4482</v>
      </c>
      <c r="L3" s="16">
        <v>30453</v>
      </c>
      <c r="M3" s="16">
        <f t="shared" si="0"/>
        <v>15226.5</v>
      </c>
      <c r="N3" s="17">
        <v>410</v>
      </c>
      <c r="O3" s="9">
        <f aca="true" t="shared" si="2" ref="O3:O66">N3/K3</f>
        <v>0.09147701918786257</v>
      </c>
      <c r="P3" s="10">
        <v>17463</v>
      </c>
      <c r="Q3" s="10">
        <v>17960</v>
      </c>
      <c r="R3" s="10">
        <v>18224</v>
      </c>
      <c r="S3" s="18">
        <v>2926324</v>
      </c>
      <c r="T3" s="16">
        <v>39469</v>
      </c>
      <c r="U3" s="18">
        <v>258008</v>
      </c>
      <c r="V3" s="19">
        <f t="shared" si="1"/>
        <v>0.08816795406113609</v>
      </c>
    </row>
    <row r="4" spans="1:22" ht="12.75">
      <c r="A4" s="3" t="s">
        <v>37</v>
      </c>
      <c r="B4" s="3" t="s">
        <v>13</v>
      </c>
      <c r="C4" s="3" t="s">
        <v>14</v>
      </c>
      <c r="D4" s="3" t="s">
        <v>38</v>
      </c>
      <c r="E4" s="3" t="s">
        <v>5</v>
      </c>
      <c r="F4" s="4">
        <v>958</v>
      </c>
      <c r="G4" s="4">
        <v>295778</v>
      </c>
      <c r="H4" s="4">
        <v>309</v>
      </c>
      <c r="I4" s="4">
        <v>694</v>
      </c>
      <c r="J4" s="4">
        <v>200</v>
      </c>
      <c r="K4" s="4">
        <v>14675</v>
      </c>
      <c r="L4" s="16">
        <v>33967</v>
      </c>
      <c r="M4" s="16">
        <f t="shared" si="0"/>
        <v>16983.5</v>
      </c>
      <c r="N4" s="17">
        <v>1364</v>
      </c>
      <c r="O4" s="9">
        <f t="shared" si="2"/>
        <v>0.09294718909710392</v>
      </c>
      <c r="P4" s="10">
        <v>17463</v>
      </c>
      <c r="Q4" s="10">
        <v>17960</v>
      </c>
      <c r="R4" s="10">
        <v>18224</v>
      </c>
      <c r="S4" s="18">
        <v>2926324</v>
      </c>
      <c r="T4" s="16">
        <v>39469</v>
      </c>
      <c r="U4" s="18">
        <v>258008</v>
      </c>
      <c r="V4" s="19">
        <f t="shared" si="1"/>
        <v>0.08816795406113609</v>
      </c>
    </row>
    <row r="5" spans="1:22" ht="12.75">
      <c r="A5" s="3" t="s">
        <v>39</v>
      </c>
      <c r="B5" s="3" t="s">
        <v>13</v>
      </c>
      <c r="C5" s="3" t="s">
        <v>14</v>
      </c>
      <c r="D5" s="3" t="s">
        <v>40</v>
      </c>
      <c r="E5" s="3" t="s">
        <v>5</v>
      </c>
      <c r="F5" s="4">
        <v>797</v>
      </c>
      <c r="G5" s="4">
        <v>241094</v>
      </c>
      <c r="H5" s="4">
        <v>303</v>
      </c>
      <c r="I5" s="4">
        <v>733</v>
      </c>
      <c r="J5" s="4">
        <v>176</v>
      </c>
      <c r="K5" s="4">
        <v>13721</v>
      </c>
      <c r="L5" s="16">
        <v>28612</v>
      </c>
      <c r="M5" s="16">
        <f t="shared" si="0"/>
        <v>14306</v>
      </c>
      <c r="N5" s="17">
        <v>1959</v>
      </c>
      <c r="O5" s="9">
        <f t="shared" si="2"/>
        <v>0.1427738503024561</v>
      </c>
      <c r="P5" s="10">
        <v>17463</v>
      </c>
      <c r="Q5" s="10">
        <v>17960</v>
      </c>
      <c r="R5" s="10">
        <v>18224</v>
      </c>
      <c r="S5" s="18">
        <v>2926324</v>
      </c>
      <c r="T5" s="16">
        <v>39469</v>
      </c>
      <c r="U5" s="18">
        <v>258008</v>
      </c>
      <c r="V5" s="19">
        <f t="shared" si="1"/>
        <v>0.08816795406113609</v>
      </c>
    </row>
    <row r="6" spans="1:22" ht="12.75">
      <c r="A6" s="3" t="s">
        <v>41</v>
      </c>
      <c r="B6" s="3" t="s">
        <v>13</v>
      </c>
      <c r="C6" s="3" t="s">
        <v>14</v>
      </c>
      <c r="D6" s="3" t="s">
        <v>42</v>
      </c>
      <c r="E6" s="3" t="s">
        <v>5</v>
      </c>
      <c r="F6" s="4">
        <v>649</v>
      </c>
      <c r="G6" s="4">
        <v>272258</v>
      </c>
      <c r="H6" s="4">
        <v>420</v>
      </c>
      <c r="I6" s="4">
        <v>391</v>
      </c>
      <c r="J6" s="4">
        <v>124</v>
      </c>
      <c r="K6" s="4">
        <v>6830</v>
      </c>
      <c r="L6" s="7">
        <v>32215</v>
      </c>
      <c r="M6" s="7">
        <f t="shared" si="0"/>
        <v>16107.5</v>
      </c>
      <c r="N6" s="5">
        <v>513</v>
      </c>
      <c r="O6" s="9">
        <f t="shared" si="2"/>
        <v>0.07510980966325037</v>
      </c>
      <c r="P6" s="10">
        <v>17463</v>
      </c>
      <c r="Q6" s="10">
        <v>17960</v>
      </c>
      <c r="R6" s="10">
        <v>18224</v>
      </c>
      <c r="S6" s="12">
        <v>2926324</v>
      </c>
      <c r="T6" s="7">
        <v>39469</v>
      </c>
      <c r="U6" s="12">
        <v>258008</v>
      </c>
      <c r="V6" s="13">
        <f t="shared" si="1"/>
        <v>0.08816795406113609</v>
      </c>
    </row>
    <row r="7" spans="1:22" ht="12.75">
      <c r="A7" s="3" t="s">
        <v>43</v>
      </c>
      <c r="B7" s="3" t="s">
        <v>13</v>
      </c>
      <c r="C7" s="3" t="s">
        <v>14</v>
      </c>
      <c r="D7" s="3" t="s">
        <v>216</v>
      </c>
      <c r="E7" s="3" t="s">
        <v>5</v>
      </c>
      <c r="F7" s="4">
        <v>1210</v>
      </c>
      <c r="G7" s="4">
        <v>418483</v>
      </c>
      <c r="H7" s="4">
        <v>346</v>
      </c>
      <c r="I7" s="4">
        <v>750</v>
      </c>
      <c r="J7" s="4">
        <v>222</v>
      </c>
      <c r="K7" s="4">
        <v>25308</v>
      </c>
      <c r="L7" s="16">
        <v>42427</v>
      </c>
      <c r="M7" s="16">
        <f t="shared" si="0"/>
        <v>21213.5</v>
      </c>
      <c r="N7" s="17">
        <v>1522</v>
      </c>
      <c r="O7" s="9">
        <f t="shared" si="2"/>
        <v>0.06013908645487593</v>
      </c>
      <c r="P7" s="10">
        <v>17463</v>
      </c>
      <c r="Q7" s="10">
        <v>17960</v>
      </c>
      <c r="R7" s="10">
        <v>18224</v>
      </c>
      <c r="S7" s="18">
        <v>2926324</v>
      </c>
      <c r="T7" s="16">
        <v>39469</v>
      </c>
      <c r="U7" s="18">
        <v>258008</v>
      </c>
      <c r="V7" s="19">
        <f t="shared" si="1"/>
        <v>0.08816795406113609</v>
      </c>
    </row>
    <row r="8" spans="1:22" ht="12.75">
      <c r="A8" s="3" t="s">
        <v>44</v>
      </c>
      <c r="B8" s="3" t="s">
        <v>13</v>
      </c>
      <c r="C8" s="3" t="s">
        <v>14</v>
      </c>
      <c r="D8" s="3" t="s">
        <v>45</v>
      </c>
      <c r="E8" s="3" t="s">
        <v>5</v>
      </c>
      <c r="F8" s="4">
        <v>1002</v>
      </c>
      <c r="G8" s="4">
        <v>285972</v>
      </c>
      <c r="H8" s="4">
        <v>285</v>
      </c>
      <c r="I8" s="4">
        <v>642</v>
      </c>
      <c r="J8" s="4">
        <v>179</v>
      </c>
      <c r="K8" s="4">
        <v>128012</v>
      </c>
      <c r="L8" s="16">
        <v>37266</v>
      </c>
      <c r="M8" s="16">
        <f t="shared" si="0"/>
        <v>18633</v>
      </c>
      <c r="N8" s="17">
        <v>16050</v>
      </c>
      <c r="O8" s="9">
        <f t="shared" si="2"/>
        <v>0.12537887073086898</v>
      </c>
      <c r="P8" s="10">
        <v>17463</v>
      </c>
      <c r="Q8" s="10">
        <v>17960</v>
      </c>
      <c r="R8" s="10">
        <v>18224</v>
      </c>
      <c r="S8" s="18">
        <v>2926324</v>
      </c>
      <c r="T8" s="16">
        <v>39469</v>
      </c>
      <c r="U8" s="18">
        <v>258008</v>
      </c>
      <c r="V8" s="19">
        <f t="shared" si="1"/>
        <v>0.08816795406113609</v>
      </c>
    </row>
    <row r="9" spans="1:22" ht="12.75">
      <c r="A9" s="3" t="s">
        <v>46</v>
      </c>
      <c r="B9" s="3" t="s">
        <v>13</v>
      </c>
      <c r="C9" s="3" t="s">
        <v>14</v>
      </c>
      <c r="D9" s="3" t="s">
        <v>217</v>
      </c>
      <c r="E9" s="3" t="s">
        <v>5</v>
      </c>
      <c r="F9" s="4">
        <v>863</v>
      </c>
      <c r="G9" s="4">
        <v>328906</v>
      </c>
      <c r="H9" s="4">
        <v>381</v>
      </c>
      <c r="I9" s="4">
        <v>535</v>
      </c>
      <c r="J9" s="4">
        <v>153</v>
      </c>
      <c r="K9" s="4">
        <v>26224</v>
      </c>
      <c r="L9" s="16">
        <v>40763</v>
      </c>
      <c r="M9" s="16">
        <f aca="true" t="shared" si="3" ref="M9:M72">0.5*L9</f>
        <v>20381.5</v>
      </c>
      <c r="N9" s="17">
        <v>1931</v>
      </c>
      <c r="O9" s="9">
        <f t="shared" si="2"/>
        <v>0.07363483831604636</v>
      </c>
      <c r="P9" s="10">
        <v>17463</v>
      </c>
      <c r="Q9" s="10">
        <v>17960</v>
      </c>
      <c r="R9" s="10">
        <v>18224</v>
      </c>
      <c r="S9" s="18">
        <v>2926324</v>
      </c>
      <c r="T9" s="16">
        <v>39469</v>
      </c>
      <c r="U9" s="18">
        <v>258008</v>
      </c>
      <c r="V9" s="19">
        <f t="shared" si="1"/>
        <v>0.08816795406113609</v>
      </c>
    </row>
    <row r="10" spans="1:22" ht="12.75">
      <c r="A10" s="3" t="s">
        <v>47</v>
      </c>
      <c r="B10" s="3" t="s">
        <v>13</v>
      </c>
      <c r="C10" s="3" t="s">
        <v>14</v>
      </c>
      <c r="D10" s="3" t="s">
        <v>48</v>
      </c>
      <c r="E10" s="3" t="s">
        <v>5</v>
      </c>
      <c r="F10" s="4">
        <v>982</v>
      </c>
      <c r="G10" s="4">
        <v>238528</v>
      </c>
      <c r="H10" s="4">
        <v>243</v>
      </c>
      <c r="I10" s="4">
        <v>686</v>
      </c>
      <c r="J10" s="4">
        <v>211</v>
      </c>
      <c r="K10" s="4">
        <v>23325</v>
      </c>
      <c r="L10" s="7">
        <v>40826</v>
      </c>
      <c r="M10" s="7">
        <f t="shared" si="3"/>
        <v>20413</v>
      </c>
      <c r="N10" s="5">
        <v>1111</v>
      </c>
      <c r="O10" s="9">
        <f t="shared" si="2"/>
        <v>0.047631296891747055</v>
      </c>
      <c r="P10" s="10">
        <v>17463</v>
      </c>
      <c r="Q10" s="10">
        <v>17960</v>
      </c>
      <c r="R10" s="10">
        <v>18224</v>
      </c>
      <c r="S10" s="12">
        <v>2926324</v>
      </c>
      <c r="T10" s="7">
        <v>39469</v>
      </c>
      <c r="U10" s="12">
        <v>258008</v>
      </c>
      <c r="V10" s="13">
        <f t="shared" si="1"/>
        <v>0.08816795406113609</v>
      </c>
    </row>
    <row r="11" spans="1:22" ht="12.75">
      <c r="A11" s="3" t="s">
        <v>49</v>
      </c>
      <c r="B11" s="3" t="s">
        <v>13</v>
      </c>
      <c r="C11" s="3" t="s">
        <v>14</v>
      </c>
      <c r="D11" s="3" t="s">
        <v>50</v>
      </c>
      <c r="E11" s="3" t="s">
        <v>5</v>
      </c>
      <c r="F11" s="4">
        <v>1136</v>
      </c>
      <c r="G11" s="4">
        <v>336863</v>
      </c>
      <c r="H11" s="4">
        <v>297</v>
      </c>
      <c r="I11" s="4">
        <v>734</v>
      </c>
      <c r="J11" s="4">
        <v>261</v>
      </c>
      <c r="K11" s="4">
        <v>21093</v>
      </c>
      <c r="L11" s="7">
        <v>38036</v>
      </c>
      <c r="M11" s="7">
        <f t="shared" si="3"/>
        <v>19018</v>
      </c>
      <c r="N11" s="5">
        <v>1942</v>
      </c>
      <c r="O11" s="9">
        <f t="shared" si="2"/>
        <v>0.09206845873038448</v>
      </c>
      <c r="P11" s="10">
        <v>17463</v>
      </c>
      <c r="Q11" s="10">
        <v>17960</v>
      </c>
      <c r="R11" s="10">
        <v>18224</v>
      </c>
      <c r="S11" s="12">
        <v>2926324</v>
      </c>
      <c r="T11" s="7">
        <v>39469</v>
      </c>
      <c r="U11" s="12">
        <v>258008</v>
      </c>
      <c r="V11" s="13">
        <f t="shared" si="1"/>
        <v>0.08816795406113609</v>
      </c>
    </row>
    <row r="12" spans="1:22" ht="12.75">
      <c r="A12" s="3" t="s">
        <v>51</v>
      </c>
      <c r="B12" s="3" t="s">
        <v>13</v>
      </c>
      <c r="C12" s="3" t="s">
        <v>14</v>
      </c>
      <c r="D12" s="3" t="s">
        <v>52</v>
      </c>
      <c r="E12" s="3" t="s">
        <v>5</v>
      </c>
      <c r="F12" s="4">
        <v>867</v>
      </c>
      <c r="G12" s="4">
        <v>356751</v>
      </c>
      <c r="H12" s="4">
        <v>411</v>
      </c>
      <c r="I12" s="4">
        <v>401</v>
      </c>
      <c r="J12" s="4">
        <v>152</v>
      </c>
      <c r="K12" s="4">
        <v>20411</v>
      </c>
      <c r="L12" s="16">
        <v>35300</v>
      </c>
      <c r="M12" s="16">
        <f t="shared" si="3"/>
        <v>17650</v>
      </c>
      <c r="N12" s="17">
        <v>1991</v>
      </c>
      <c r="O12" s="9">
        <f t="shared" si="2"/>
        <v>0.09754544118367547</v>
      </c>
      <c r="P12" s="10">
        <v>17463</v>
      </c>
      <c r="Q12" s="10">
        <v>17960</v>
      </c>
      <c r="R12" s="10">
        <v>18224</v>
      </c>
      <c r="S12" s="18">
        <v>2926324</v>
      </c>
      <c r="T12" s="16">
        <v>39469</v>
      </c>
      <c r="U12" s="18">
        <v>258008</v>
      </c>
      <c r="V12" s="19">
        <f t="shared" si="1"/>
        <v>0.08816795406113609</v>
      </c>
    </row>
    <row r="13" spans="1:22" ht="12.75">
      <c r="A13" s="3" t="s">
        <v>53</v>
      </c>
      <c r="B13" s="3" t="s">
        <v>13</v>
      </c>
      <c r="C13" s="3" t="s">
        <v>14</v>
      </c>
      <c r="D13" s="3" t="s">
        <v>196</v>
      </c>
      <c r="E13" s="3" t="s">
        <v>5</v>
      </c>
      <c r="F13" s="4">
        <v>1085</v>
      </c>
      <c r="G13" s="4">
        <v>324282</v>
      </c>
      <c r="H13" s="4">
        <v>299</v>
      </c>
      <c r="I13" s="4">
        <v>712</v>
      </c>
      <c r="J13" s="4">
        <v>218</v>
      </c>
      <c r="K13" s="4">
        <v>15305</v>
      </c>
      <c r="L13" s="7">
        <v>35883</v>
      </c>
      <c r="M13" s="7">
        <f t="shared" si="3"/>
        <v>17941.5</v>
      </c>
      <c r="N13" s="5">
        <v>1199</v>
      </c>
      <c r="O13" s="9">
        <f t="shared" si="2"/>
        <v>0.07834041163018621</v>
      </c>
      <c r="P13" s="10">
        <v>17463</v>
      </c>
      <c r="Q13" s="10">
        <v>17960</v>
      </c>
      <c r="R13" s="10">
        <v>18224</v>
      </c>
      <c r="S13" s="12">
        <v>2926324</v>
      </c>
      <c r="T13" s="7">
        <v>39469</v>
      </c>
      <c r="U13" s="12">
        <v>258008</v>
      </c>
      <c r="V13" s="13">
        <f t="shared" si="1"/>
        <v>0.08816795406113609</v>
      </c>
    </row>
    <row r="14" spans="1:22" ht="12.75">
      <c r="A14" s="3" t="s">
        <v>54</v>
      </c>
      <c r="B14" s="3" t="s">
        <v>13</v>
      </c>
      <c r="C14" s="3" t="s">
        <v>14</v>
      </c>
      <c r="D14" s="3" t="s">
        <v>197</v>
      </c>
      <c r="E14" s="3" t="s">
        <v>5</v>
      </c>
      <c r="F14" s="4">
        <v>793</v>
      </c>
      <c r="G14" s="4">
        <v>336516</v>
      </c>
      <c r="H14" s="4">
        <v>424</v>
      </c>
      <c r="I14" s="4">
        <v>400</v>
      </c>
      <c r="J14" s="4">
        <v>138</v>
      </c>
      <c r="K14" s="4">
        <v>11115</v>
      </c>
      <c r="L14" s="16">
        <v>33286</v>
      </c>
      <c r="M14" s="16">
        <f t="shared" si="3"/>
        <v>16643</v>
      </c>
      <c r="N14" s="17">
        <v>1054</v>
      </c>
      <c r="O14" s="9">
        <f t="shared" si="2"/>
        <v>0.0948268106162843</v>
      </c>
      <c r="P14" s="10">
        <v>17463</v>
      </c>
      <c r="Q14" s="10">
        <v>17960</v>
      </c>
      <c r="R14" s="10">
        <v>18224</v>
      </c>
      <c r="S14" s="18">
        <v>2926324</v>
      </c>
      <c r="T14" s="16">
        <v>39469</v>
      </c>
      <c r="U14" s="18">
        <v>258008</v>
      </c>
      <c r="V14" s="19">
        <f t="shared" si="1"/>
        <v>0.08816795406113609</v>
      </c>
    </row>
    <row r="15" spans="1:22" ht="12.75">
      <c r="A15" s="3" t="s">
        <v>55</v>
      </c>
      <c r="B15" s="3" t="s">
        <v>13</v>
      </c>
      <c r="C15" s="3" t="s">
        <v>14</v>
      </c>
      <c r="D15" s="3" t="s">
        <v>218</v>
      </c>
      <c r="E15" s="3" t="s">
        <v>5</v>
      </c>
      <c r="F15" s="4">
        <v>1102</v>
      </c>
      <c r="G15" s="4">
        <v>352698</v>
      </c>
      <c r="H15" s="4">
        <v>320</v>
      </c>
      <c r="I15" s="4">
        <v>609</v>
      </c>
      <c r="J15" s="4">
        <v>219</v>
      </c>
      <c r="K15" s="4">
        <v>21421</v>
      </c>
      <c r="L15" s="16">
        <v>37275</v>
      </c>
      <c r="M15" s="16">
        <f t="shared" si="3"/>
        <v>18637.5</v>
      </c>
      <c r="N15" s="17">
        <v>1346</v>
      </c>
      <c r="O15" s="9">
        <f t="shared" si="2"/>
        <v>0.06283553522244527</v>
      </c>
      <c r="P15" s="10">
        <v>17463</v>
      </c>
      <c r="Q15" s="10">
        <v>17960</v>
      </c>
      <c r="R15" s="10">
        <v>18224</v>
      </c>
      <c r="S15" s="18">
        <v>2926324</v>
      </c>
      <c r="T15" s="16">
        <v>39469</v>
      </c>
      <c r="U15" s="18">
        <v>258008</v>
      </c>
      <c r="V15" s="19">
        <f t="shared" si="1"/>
        <v>0.08816795406113609</v>
      </c>
    </row>
    <row r="16" spans="1:22" ht="12.75">
      <c r="A16" s="3" t="s">
        <v>56</v>
      </c>
      <c r="B16" s="3" t="s">
        <v>13</v>
      </c>
      <c r="C16" s="3" t="s">
        <v>14</v>
      </c>
      <c r="D16" s="3" t="s">
        <v>8</v>
      </c>
      <c r="E16" s="3" t="s">
        <v>5</v>
      </c>
      <c r="F16" s="4">
        <v>804</v>
      </c>
      <c r="G16" s="4">
        <v>331362</v>
      </c>
      <c r="H16" s="4">
        <v>412</v>
      </c>
      <c r="I16" s="4">
        <v>533</v>
      </c>
      <c r="J16" s="4">
        <v>147</v>
      </c>
      <c r="K16" s="4">
        <v>14684</v>
      </c>
      <c r="L16" s="16">
        <v>32922</v>
      </c>
      <c r="M16" s="16">
        <f t="shared" si="3"/>
        <v>16461</v>
      </c>
      <c r="N16" s="17">
        <v>1590</v>
      </c>
      <c r="O16" s="9">
        <f t="shared" si="2"/>
        <v>0.10828112230999727</v>
      </c>
      <c r="P16" s="10">
        <v>17463</v>
      </c>
      <c r="Q16" s="10">
        <v>17960</v>
      </c>
      <c r="R16" s="10">
        <v>18224</v>
      </c>
      <c r="S16" s="18">
        <v>2926324</v>
      </c>
      <c r="T16" s="16">
        <v>39469</v>
      </c>
      <c r="U16" s="18">
        <v>258008</v>
      </c>
      <c r="V16" s="19">
        <f t="shared" si="1"/>
        <v>0.08816795406113609</v>
      </c>
    </row>
    <row r="17" spans="1:22" ht="12.75">
      <c r="A17" s="3" t="s">
        <v>57</v>
      </c>
      <c r="B17" s="3" t="s">
        <v>13</v>
      </c>
      <c r="C17" s="3" t="s">
        <v>14</v>
      </c>
      <c r="D17" s="3" t="s">
        <v>58</v>
      </c>
      <c r="E17" s="3" t="s">
        <v>5</v>
      </c>
      <c r="F17" s="4">
        <v>965</v>
      </c>
      <c r="G17" s="4">
        <v>325744</v>
      </c>
      <c r="H17" s="4">
        <v>338</v>
      </c>
      <c r="I17" s="4">
        <v>583</v>
      </c>
      <c r="J17" s="4">
        <v>194</v>
      </c>
      <c r="K17" s="4">
        <v>18187</v>
      </c>
      <c r="L17" s="16">
        <v>42198</v>
      </c>
      <c r="M17" s="16">
        <f t="shared" si="3"/>
        <v>21099</v>
      </c>
      <c r="N17" s="17">
        <v>989</v>
      </c>
      <c r="O17" s="9">
        <f t="shared" si="2"/>
        <v>0.054379501841975035</v>
      </c>
      <c r="P17" s="10">
        <v>17463</v>
      </c>
      <c r="Q17" s="10">
        <v>17960</v>
      </c>
      <c r="R17" s="10">
        <v>18224</v>
      </c>
      <c r="S17" s="18">
        <v>2926324</v>
      </c>
      <c r="T17" s="16">
        <v>39469</v>
      </c>
      <c r="U17" s="18">
        <v>258008</v>
      </c>
      <c r="V17" s="19">
        <f t="shared" si="1"/>
        <v>0.08816795406113609</v>
      </c>
    </row>
    <row r="18" spans="1:22" ht="12.75">
      <c r="A18" s="3" t="s">
        <v>59</v>
      </c>
      <c r="B18" s="3" t="s">
        <v>13</v>
      </c>
      <c r="C18" s="3" t="s">
        <v>14</v>
      </c>
      <c r="D18" s="3" t="s">
        <v>60</v>
      </c>
      <c r="E18" s="3" t="s">
        <v>5</v>
      </c>
      <c r="F18" s="4">
        <v>822</v>
      </c>
      <c r="G18" s="4">
        <v>300851</v>
      </c>
      <c r="H18" s="4">
        <v>366</v>
      </c>
      <c r="I18" s="4">
        <v>473</v>
      </c>
      <c r="J18" s="4">
        <v>135</v>
      </c>
      <c r="K18" s="4">
        <v>46447</v>
      </c>
      <c r="L18" s="16">
        <v>35867</v>
      </c>
      <c r="M18" s="16">
        <f t="shared" si="3"/>
        <v>17933.5</v>
      </c>
      <c r="N18" s="17">
        <v>3866</v>
      </c>
      <c r="O18" s="9">
        <f t="shared" si="2"/>
        <v>0.0832346545525007</v>
      </c>
      <c r="P18" s="10">
        <v>17463</v>
      </c>
      <c r="Q18" s="10">
        <v>17960</v>
      </c>
      <c r="R18" s="10">
        <v>18224</v>
      </c>
      <c r="S18" s="18">
        <v>2926324</v>
      </c>
      <c r="T18" s="16">
        <v>39469</v>
      </c>
      <c r="U18" s="18">
        <v>258008</v>
      </c>
      <c r="V18" s="19">
        <f t="shared" si="1"/>
        <v>0.08816795406113609</v>
      </c>
    </row>
    <row r="19" spans="1:22" ht="12.75">
      <c r="A19" s="3" t="s">
        <v>61</v>
      </c>
      <c r="B19" s="3" t="s">
        <v>13</v>
      </c>
      <c r="C19" s="3" t="s">
        <v>14</v>
      </c>
      <c r="D19" s="3" t="s">
        <v>198</v>
      </c>
      <c r="E19" s="3" t="s">
        <v>5</v>
      </c>
      <c r="F19" s="4">
        <v>890</v>
      </c>
      <c r="G19" s="4">
        <v>330355</v>
      </c>
      <c r="H19" s="4">
        <v>371</v>
      </c>
      <c r="I19" s="4">
        <v>479</v>
      </c>
      <c r="J19" s="4">
        <v>172</v>
      </c>
      <c r="K19" s="4">
        <v>13035</v>
      </c>
      <c r="L19" s="7">
        <v>35142</v>
      </c>
      <c r="M19" s="7">
        <f t="shared" si="3"/>
        <v>17571</v>
      </c>
      <c r="N19" s="5">
        <v>916</v>
      </c>
      <c r="O19" s="9">
        <f t="shared" si="2"/>
        <v>0.07027234369006521</v>
      </c>
      <c r="P19" s="10">
        <v>17463</v>
      </c>
      <c r="Q19" s="10">
        <v>17960</v>
      </c>
      <c r="R19" s="10">
        <v>18224</v>
      </c>
      <c r="S19" s="12">
        <v>2926324</v>
      </c>
      <c r="T19" s="7">
        <v>39469</v>
      </c>
      <c r="U19" s="12">
        <v>258008</v>
      </c>
      <c r="V19" s="13">
        <f t="shared" si="1"/>
        <v>0.08816795406113609</v>
      </c>
    </row>
    <row r="20" spans="1:22" ht="12.75">
      <c r="A20" s="3" t="s">
        <v>62</v>
      </c>
      <c r="B20" s="3" t="s">
        <v>13</v>
      </c>
      <c r="C20" s="3" t="s">
        <v>14</v>
      </c>
      <c r="D20" s="3" t="s">
        <v>63</v>
      </c>
      <c r="E20" s="3" t="s">
        <v>5</v>
      </c>
      <c r="F20" s="4">
        <v>926</v>
      </c>
      <c r="G20" s="4">
        <v>272371</v>
      </c>
      <c r="H20" s="4">
        <v>294</v>
      </c>
      <c r="I20" s="4">
        <v>578</v>
      </c>
      <c r="J20" s="4">
        <v>186</v>
      </c>
      <c r="K20" s="4">
        <v>13095</v>
      </c>
      <c r="L20" s="7">
        <v>37649</v>
      </c>
      <c r="M20" s="7">
        <f t="shared" si="3"/>
        <v>18824.5</v>
      </c>
      <c r="N20" s="5">
        <v>1066</v>
      </c>
      <c r="O20" s="9">
        <f t="shared" si="2"/>
        <v>0.08140511645666285</v>
      </c>
      <c r="P20" s="10">
        <v>17463</v>
      </c>
      <c r="Q20" s="10">
        <v>17960</v>
      </c>
      <c r="R20" s="10">
        <v>18224</v>
      </c>
      <c r="S20" s="12">
        <v>2926324</v>
      </c>
      <c r="T20" s="7">
        <v>39469</v>
      </c>
      <c r="U20" s="12">
        <v>258008</v>
      </c>
      <c r="V20" s="13">
        <f t="shared" si="1"/>
        <v>0.08816795406113609</v>
      </c>
    </row>
    <row r="21" spans="1:22" ht="12.75">
      <c r="A21" s="3" t="s">
        <v>64</v>
      </c>
      <c r="B21" s="3" t="s">
        <v>13</v>
      </c>
      <c r="C21" s="3" t="s">
        <v>14</v>
      </c>
      <c r="D21" s="3" t="s">
        <v>199</v>
      </c>
      <c r="E21" s="3" t="s">
        <v>5</v>
      </c>
      <c r="F21" s="4">
        <v>678</v>
      </c>
      <c r="G21" s="4">
        <v>221848</v>
      </c>
      <c r="H21" s="4">
        <v>327</v>
      </c>
      <c r="I21" s="4">
        <v>605</v>
      </c>
      <c r="J21" s="4">
        <v>158</v>
      </c>
      <c r="K21" s="4">
        <v>9133</v>
      </c>
      <c r="L21" s="16">
        <v>34474</v>
      </c>
      <c r="M21" s="16">
        <f t="shared" si="3"/>
        <v>17237</v>
      </c>
      <c r="N21" s="17">
        <v>765</v>
      </c>
      <c r="O21" s="9">
        <f t="shared" si="2"/>
        <v>0.08376218110150005</v>
      </c>
      <c r="P21" s="10">
        <v>17463</v>
      </c>
      <c r="Q21" s="10">
        <v>17960</v>
      </c>
      <c r="R21" s="10">
        <v>18224</v>
      </c>
      <c r="S21" s="18">
        <v>2926324</v>
      </c>
      <c r="T21" s="16">
        <v>39469</v>
      </c>
      <c r="U21" s="18">
        <v>258008</v>
      </c>
      <c r="V21" s="19">
        <f t="shared" si="1"/>
        <v>0.08816795406113609</v>
      </c>
    </row>
    <row r="22" spans="1:22" ht="12.75">
      <c r="A22" s="3" t="s">
        <v>65</v>
      </c>
      <c r="B22" s="3" t="s">
        <v>13</v>
      </c>
      <c r="C22" s="3" t="s">
        <v>14</v>
      </c>
      <c r="D22" s="3" t="s">
        <v>200</v>
      </c>
      <c r="E22" s="3" t="s">
        <v>5</v>
      </c>
      <c r="F22" s="4">
        <v>668</v>
      </c>
      <c r="G22" s="4">
        <v>285829</v>
      </c>
      <c r="H22" s="4">
        <v>428</v>
      </c>
      <c r="I22" s="4">
        <v>363</v>
      </c>
      <c r="J22" s="4">
        <v>94</v>
      </c>
      <c r="K22" s="4">
        <v>17372</v>
      </c>
      <c r="L22" s="16">
        <v>35799</v>
      </c>
      <c r="M22" s="16">
        <f t="shared" si="3"/>
        <v>17899.5</v>
      </c>
      <c r="N22" s="17">
        <v>1399</v>
      </c>
      <c r="O22" s="9">
        <f t="shared" si="2"/>
        <v>0.08053189039834216</v>
      </c>
      <c r="P22" s="10">
        <v>17463</v>
      </c>
      <c r="Q22" s="10">
        <v>17960</v>
      </c>
      <c r="R22" s="10">
        <v>18224</v>
      </c>
      <c r="S22" s="18">
        <v>2926324</v>
      </c>
      <c r="T22" s="16">
        <v>39469</v>
      </c>
      <c r="U22" s="18">
        <v>258008</v>
      </c>
      <c r="V22" s="19">
        <f t="shared" si="1"/>
        <v>0.08816795406113609</v>
      </c>
    </row>
    <row r="23" spans="1:22" ht="12.75">
      <c r="A23" s="3" t="s">
        <v>66</v>
      </c>
      <c r="B23" s="3" t="s">
        <v>13</v>
      </c>
      <c r="C23" s="3" t="s">
        <v>14</v>
      </c>
      <c r="D23" s="3" t="s">
        <v>261</v>
      </c>
      <c r="E23" s="3" t="s">
        <v>5</v>
      </c>
      <c r="F23" s="4">
        <v>1638</v>
      </c>
      <c r="G23" s="4">
        <v>452050</v>
      </c>
      <c r="H23" s="4">
        <v>276</v>
      </c>
      <c r="I23" s="4">
        <v>1106</v>
      </c>
      <c r="J23" s="4">
        <v>331</v>
      </c>
      <c r="K23" s="4">
        <v>18678</v>
      </c>
      <c r="L23" s="16">
        <v>34068</v>
      </c>
      <c r="M23" s="16">
        <f t="shared" si="3"/>
        <v>17034</v>
      </c>
      <c r="N23" s="17">
        <v>1568</v>
      </c>
      <c r="O23" s="9">
        <f t="shared" si="2"/>
        <v>0.08394903094549738</v>
      </c>
      <c r="P23" s="10">
        <v>17463</v>
      </c>
      <c r="Q23" s="10">
        <v>17960</v>
      </c>
      <c r="R23" s="10">
        <v>18224</v>
      </c>
      <c r="S23" s="18">
        <v>2926324</v>
      </c>
      <c r="T23" s="16">
        <v>39469</v>
      </c>
      <c r="U23" s="18">
        <v>258008</v>
      </c>
      <c r="V23" s="19">
        <f t="shared" si="1"/>
        <v>0.08816795406113609</v>
      </c>
    </row>
    <row r="24" spans="1:22" ht="12.75">
      <c r="A24" s="3" t="s">
        <v>67</v>
      </c>
      <c r="B24" s="3" t="s">
        <v>13</v>
      </c>
      <c r="C24" s="3" t="s">
        <v>14</v>
      </c>
      <c r="D24" s="3" t="s">
        <v>9</v>
      </c>
      <c r="E24" s="3" t="s">
        <v>5</v>
      </c>
      <c r="F24" s="4">
        <v>1268</v>
      </c>
      <c r="G24" s="4">
        <v>367764</v>
      </c>
      <c r="H24" s="4">
        <v>290</v>
      </c>
      <c r="I24" s="4">
        <v>832</v>
      </c>
      <c r="J24" s="4">
        <v>277</v>
      </c>
      <c r="K24" s="4">
        <v>50149</v>
      </c>
      <c r="L24" s="16">
        <v>37423</v>
      </c>
      <c r="M24" s="16">
        <f t="shared" si="3"/>
        <v>18711.5</v>
      </c>
      <c r="N24" s="17">
        <v>5018</v>
      </c>
      <c r="O24" s="9">
        <f t="shared" si="2"/>
        <v>0.10006181578894893</v>
      </c>
      <c r="P24" s="10">
        <v>17463</v>
      </c>
      <c r="Q24" s="10">
        <v>17960</v>
      </c>
      <c r="R24" s="10">
        <v>18224</v>
      </c>
      <c r="S24" s="18">
        <v>2926324</v>
      </c>
      <c r="T24" s="16">
        <v>39469</v>
      </c>
      <c r="U24" s="18">
        <v>258008</v>
      </c>
      <c r="V24" s="19">
        <f t="shared" si="1"/>
        <v>0.08816795406113609</v>
      </c>
    </row>
    <row r="25" spans="1:22" ht="12.75">
      <c r="A25" s="3" t="s">
        <v>12</v>
      </c>
      <c r="B25" s="3" t="s">
        <v>13</v>
      </c>
      <c r="C25" s="3" t="s">
        <v>14</v>
      </c>
      <c r="D25" s="3" t="s">
        <v>219</v>
      </c>
      <c r="E25" s="3" t="s">
        <v>5</v>
      </c>
      <c r="F25" s="4">
        <v>1107</v>
      </c>
      <c r="G25" s="4">
        <v>431726</v>
      </c>
      <c r="H25" s="4">
        <v>390</v>
      </c>
      <c r="I25" s="4">
        <v>719</v>
      </c>
      <c r="J25" s="4">
        <v>228</v>
      </c>
      <c r="K25" s="4">
        <v>16942</v>
      </c>
      <c r="L25" s="7">
        <v>33922</v>
      </c>
      <c r="M25" s="7">
        <f t="shared" si="3"/>
        <v>16961</v>
      </c>
      <c r="N25" s="5">
        <v>1833</v>
      </c>
      <c r="O25" s="9">
        <f t="shared" si="2"/>
        <v>0.10819265730138118</v>
      </c>
      <c r="P25" s="10">
        <v>17463</v>
      </c>
      <c r="Q25" s="10">
        <v>17960</v>
      </c>
      <c r="R25" s="10">
        <v>18224</v>
      </c>
      <c r="S25" s="12">
        <v>2926324</v>
      </c>
      <c r="T25" s="7">
        <v>39469</v>
      </c>
      <c r="U25" s="12">
        <v>258008</v>
      </c>
      <c r="V25" s="13">
        <f t="shared" si="1"/>
        <v>0.08816795406113609</v>
      </c>
    </row>
    <row r="26" spans="1:22" ht="12.75">
      <c r="A26" s="3" t="s">
        <v>15</v>
      </c>
      <c r="B26" s="3" t="s">
        <v>13</v>
      </c>
      <c r="C26" s="3" t="s">
        <v>14</v>
      </c>
      <c r="D26" s="3" t="s">
        <v>201</v>
      </c>
      <c r="E26" s="3" t="s">
        <v>5</v>
      </c>
      <c r="F26" s="4">
        <v>918</v>
      </c>
      <c r="G26" s="4">
        <v>323612</v>
      </c>
      <c r="H26" s="4">
        <v>353</v>
      </c>
      <c r="I26" s="4">
        <v>647</v>
      </c>
      <c r="J26" s="4">
        <v>219</v>
      </c>
      <c r="K26" s="4">
        <v>40750</v>
      </c>
      <c r="L26" s="7">
        <v>48528</v>
      </c>
      <c r="M26" s="7">
        <f t="shared" si="3"/>
        <v>24264</v>
      </c>
      <c r="N26" s="5">
        <v>2250</v>
      </c>
      <c r="O26" s="9">
        <f t="shared" si="2"/>
        <v>0.05521472392638037</v>
      </c>
      <c r="P26" s="10">
        <v>17463</v>
      </c>
      <c r="Q26" s="10">
        <v>17960</v>
      </c>
      <c r="R26" s="10">
        <v>18224</v>
      </c>
      <c r="S26" s="12">
        <v>2926324</v>
      </c>
      <c r="T26" s="7">
        <v>39469</v>
      </c>
      <c r="U26" s="12">
        <v>258008</v>
      </c>
      <c r="V26" s="13">
        <f t="shared" si="1"/>
        <v>0.08816795406113609</v>
      </c>
    </row>
    <row r="27" spans="1:22" ht="12.75">
      <c r="A27" s="3" t="s">
        <v>16</v>
      </c>
      <c r="B27" s="3" t="s">
        <v>13</v>
      </c>
      <c r="C27" s="3" t="s">
        <v>14</v>
      </c>
      <c r="D27" s="3" t="s">
        <v>17</v>
      </c>
      <c r="E27" s="3" t="s">
        <v>5</v>
      </c>
      <c r="F27" s="4">
        <v>884</v>
      </c>
      <c r="G27" s="4">
        <v>266508</v>
      </c>
      <c r="H27" s="4">
        <v>301</v>
      </c>
      <c r="I27" s="4">
        <v>780</v>
      </c>
      <c r="J27" s="4">
        <v>233</v>
      </c>
      <c r="K27" s="4">
        <v>8541</v>
      </c>
      <c r="L27" s="16">
        <v>32864</v>
      </c>
      <c r="M27" s="16">
        <f t="shared" si="3"/>
        <v>16432</v>
      </c>
      <c r="N27" s="17">
        <v>987</v>
      </c>
      <c r="O27" s="9">
        <f t="shared" si="2"/>
        <v>0.11556023884791009</v>
      </c>
      <c r="P27" s="10">
        <v>17463</v>
      </c>
      <c r="Q27" s="10">
        <v>17960</v>
      </c>
      <c r="R27" s="10">
        <v>18224</v>
      </c>
      <c r="S27" s="18">
        <v>2926324</v>
      </c>
      <c r="T27" s="16">
        <v>39469</v>
      </c>
      <c r="U27" s="18">
        <v>258008</v>
      </c>
      <c r="V27" s="19">
        <f t="shared" si="1"/>
        <v>0.08816795406113609</v>
      </c>
    </row>
    <row r="28" spans="1:22" ht="12.75">
      <c r="A28" s="3" t="s">
        <v>18</v>
      </c>
      <c r="B28" s="3" t="s">
        <v>13</v>
      </c>
      <c r="C28" s="3" t="s">
        <v>14</v>
      </c>
      <c r="D28" s="3" t="s">
        <v>260</v>
      </c>
      <c r="E28" s="3" t="s">
        <v>5</v>
      </c>
      <c r="F28" s="4">
        <v>730</v>
      </c>
      <c r="G28" s="4">
        <v>261927</v>
      </c>
      <c r="H28" s="4">
        <v>359</v>
      </c>
      <c r="I28" s="4">
        <v>647</v>
      </c>
      <c r="J28" s="4">
        <v>189</v>
      </c>
      <c r="K28" s="4">
        <v>8689</v>
      </c>
      <c r="L28" s="16">
        <v>27343</v>
      </c>
      <c r="M28" s="16">
        <f t="shared" si="3"/>
        <v>13671.5</v>
      </c>
      <c r="N28" s="17">
        <v>1226</v>
      </c>
      <c r="O28" s="9">
        <f t="shared" si="2"/>
        <v>0.1410979399240419</v>
      </c>
      <c r="P28" s="10">
        <v>17463</v>
      </c>
      <c r="Q28" s="10">
        <v>17960</v>
      </c>
      <c r="R28" s="10">
        <v>18224</v>
      </c>
      <c r="S28" s="18">
        <v>2926324</v>
      </c>
      <c r="T28" s="16">
        <v>39469</v>
      </c>
      <c r="U28" s="18">
        <v>258008</v>
      </c>
      <c r="V28" s="19">
        <f t="shared" si="1"/>
        <v>0.08816795406113609</v>
      </c>
    </row>
    <row r="29" spans="1:22" ht="12.75">
      <c r="A29" s="3" t="s">
        <v>19</v>
      </c>
      <c r="B29" s="3" t="s">
        <v>13</v>
      </c>
      <c r="C29" s="3" t="s">
        <v>14</v>
      </c>
      <c r="D29" s="3" t="s">
        <v>256</v>
      </c>
      <c r="E29" s="3" t="s">
        <v>5</v>
      </c>
      <c r="F29" s="4">
        <v>1278</v>
      </c>
      <c r="G29" s="4">
        <v>326187</v>
      </c>
      <c r="H29" s="4">
        <v>255</v>
      </c>
      <c r="I29" s="4">
        <v>643</v>
      </c>
      <c r="J29" s="4">
        <v>303</v>
      </c>
      <c r="K29" s="4">
        <v>18404</v>
      </c>
      <c r="L29" s="16">
        <v>37168</v>
      </c>
      <c r="M29" s="16">
        <f t="shared" si="3"/>
        <v>18584</v>
      </c>
      <c r="N29" s="17">
        <v>1436</v>
      </c>
      <c r="O29" s="9">
        <f t="shared" si="2"/>
        <v>0.07802651597478809</v>
      </c>
      <c r="P29" s="10">
        <v>17463</v>
      </c>
      <c r="Q29" s="10">
        <v>17960</v>
      </c>
      <c r="R29" s="10">
        <v>18224</v>
      </c>
      <c r="S29" s="18">
        <v>2926324</v>
      </c>
      <c r="T29" s="16">
        <v>39469</v>
      </c>
      <c r="U29" s="18">
        <v>258008</v>
      </c>
      <c r="V29" s="19">
        <f t="shared" si="1"/>
        <v>0.08816795406113609</v>
      </c>
    </row>
    <row r="30" spans="1:22" ht="12.75">
      <c r="A30" s="3" t="s">
        <v>20</v>
      </c>
      <c r="B30" s="3" t="s">
        <v>13</v>
      </c>
      <c r="C30" s="3" t="s">
        <v>14</v>
      </c>
      <c r="D30" s="3" t="s">
        <v>21</v>
      </c>
      <c r="E30" s="3" t="s">
        <v>5</v>
      </c>
      <c r="F30" s="4">
        <v>650</v>
      </c>
      <c r="G30" s="4">
        <v>192165</v>
      </c>
      <c r="H30" s="4">
        <v>296</v>
      </c>
      <c r="I30" s="4">
        <v>463</v>
      </c>
      <c r="J30" s="4">
        <v>130</v>
      </c>
      <c r="K30" s="4">
        <v>42351</v>
      </c>
      <c r="L30" s="16">
        <v>36790</v>
      </c>
      <c r="M30" s="16">
        <f t="shared" si="3"/>
        <v>18395</v>
      </c>
      <c r="N30" s="17">
        <v>4426</v>
      </c>
      <c r="O30" s="9">
        <f t="shared" si="2"/>
        <v>0.10450756770796439</v>
      </c>
      <c r="P30" s="10">
        <v>17463</v>
      </c>
      <c r="Q30" s="10">
        <v>17960</v>
      </c>
      <c r="R30" s="10">
        <v>18224</v>
      </c>
      <c r="S30" s="18">
        <v>2926324</v>
      </c>
      <c r="T30" s="16">
        <v>39469</v>
      </c>
      <c r="U30" s="18">
        <v>258008</v>
      </c>
      <c r="V30" s="19">
        <f t="shared" si="1"/>
        <v>0.08816795406113609</v>
      </c>
    </row>
    <row r="31" spans="1:22" ht="12.75">
      <c r="A31" s="3" t="s">
        <v>22</v>
      </c>
      <c r="B31" s="3" t="s">
        <v>13</v>
      </c>
      <c r="C31" s="3" t="s">
        <v>14</v>
      </c>
      <c r="D31" s="3" t="s">
        <v>23</v>
      </c>
      <c r="E31" s="3" t="s">
        <v>5</v>
      </c>
      <c r="F31" s="4">
        <v>512</v>
      </c>
      <c r="G31" s="4">
        <v>201126</v>
      </c>
      <c r="H31" s="4">
        <v>393</v>
      </c>
      <c r="I31" s="4">
        <v>316</v>
      </c>
      <c r="J31" s="4">
        <v>89</v>
      </c>
      <c r="K31" s="4">
        <v>16424</v>
      </c>
      <c r="L31" s="7">
        <v>39020</v>
      </c>
      <c r="M31" s="7">
        <f t="shared" si="3"/>
        <v>19510</v>
      </c>
      <c r="N31" s="5">
        <v>964</v>
      </c>
      <c r="O31" s="9">
        <f t="shared" si="2"/>
        <v>0.058694593278129564</v>
      </c>
      <c r="P31" s="10">
        <v>17463</v>
      </c>
      <c r="Q31" s="10">
        <v>17960</v>
      </c>
      <c r="R31" s="10">
        <v>18224</v>
      </c>
      <c r="S31" s="12">
        <v>2926324</v>
      </c>
      <c r="T31" s="7">
        <v>39469</v>
      </c>
      <c r="U31" s="12">
        <v>258008</v>
      </c>
      <c r="V31" s="13">
        <f t="shared" si="1"/>
        <v>0.08816795406113609</v>
      </c>
    </row>
    <row r="32" spans="1:22" ht="12.75">
      <c r="A32" s="3" t="s">
        <v>24</v>
      </c>
      <c r="B32" s="3" t="s">
        <v>13</v>
      </c>
      <c r="C32" s="3" t="s">
        <v>14</v>
      </c>
      <c r="D32" s="3" t="s">
        <v>25</v>
      </c>
      <c r="E32" s="3" t="s">
        <v>5</v>
      </c>
      <c r="F32" s="4">
        <v>1579</v>
      </c>
      <c r="G32" s="4">
        <v>336497</v>
      </c>
      <c r="H32" s="4">
        <v>213</v>
      </c>
      <c r="I32" s="4">
        <v>1032</v>
      </c>
      <c r="J32" s="4">
        <v>354</v>
      </c>
      <c r="K32" s="4">
        <v>89143</v>
      </c>
      <c r="L32" s="16">
        <v>39582</v>
      </c>
      <c r="M32" s="16">
        <f t="shared" si="3"/>
        <v>19791</v>
      </c>
      <c r="N32" s="17">
        <v>6639</v>
      </c>
      <c r="O32" s="9">
        <f t="shared" si="2"/>
        <v>0.07447584218615035</v>
      </c>
      <c r="P32" s="10">
        <v>17463</v>
      </c>
      <c r="Q32" s="10">
        <v>17960</v>
      </c>
      <c r="R32" s="10">
        <v>18224</v>
      </c>
      <c r="S32" s="18">
        <v>2926324</v>
      </c>
      <c r="T32" s="16">
        <v>39469</v>
      </c>
      <c r="U32" s="18">
        <v>258008</v>
      </c>
      <c r="V32" s="19">
        <f t="shared" si="1"/>
        <v>0.08816795406113609</v>
      </c>
    </row>
    <row r="33" spans="1:22" ht="12.75">
      <c r="A33" s="3" t="s">
        <v>26</v>
      </c>
      <c r="B33" s="3" t="s">
        <v>13</v>
      </c>
      <c r="C33" s="3" t="s">
        <v>14</v>
      </c>
      <c r="D33" s="3" t="s">
        <v>27</v>
      </c>
      <c r="E33" s="3" t="s">
        <v>5</v>
      </c>
      <c r="F33" s="4">
        <v>519</v>
      </c>
      <c r="G33" s="4">
        <v>220174</v>
      </c>
      <c r="H33" s="4">
        <v>424</v>
      </c>
      <c r="I33" s="4">
        <v>269</v>
      </c>
      <c r="J33" s="4">
        <v>102</v>
      </c>
      <c r="K33" s="4">
        <v>11027</v>
      </c>
      <c r="L33" s="16">
        <v>33305</v>
      </c>
      <c r="M33" s="16">
        <f t="shared" si="3"/>
        <v>16652.5</v>
      </c>
      <c r="N33" s="17">
        <v>861</v>
      </c>
      <c r="O33" s="9">
        <f t="shared" si="2"/>
        <v>0.07808107372812188</v>
      </c>
      <c r="P33" s="10">
        <v>17463</v>
      </c>
      <c r="Q33" s="10">
        <v>17960</v>
      </c>
      <c r="R33" s="10">
        <v>18224</v>
      </c>
      <c r="S33" s="18">
        <v>2926324</v>
      </c>
      <c r="T33" s="16">
        <v>39469</v>
      </c>
      <c r="U33" s="18">
        <v>258008</v>
      </c>
      <c r="V33" s="19">
        <f t="shared" si="1"/>
        <v>0.08816795406113609</v>
      </c>
    </row>
    <row r="34" spans="1:22" ht="12.75">
      <c r="A34" s="3" t="s">
        <v>28</v>
      </c>
      <c r="B34" s="3" t="s">
        <v>13</v>
      </c>
      <c r="C34" s="3" t="s">
        <v>14</v>
      </c>
      <c r="D34" s="3" t="s">
        <v>202</v>
      </c>
      <c r="E34" s="3" t="s">
        <v>5</v>
      </c>
      <c r="F34" s="4">
        <v>1295</v>
      </c>
      <c r="G34" s="4">
        <v>404407</v>
      </c>
      <c r="H34" s="4">
        <v>312</v>
      </c>
      <c r="I34" s="4">
        <v>780</v>
      </c>
      <c r="J34" s="4">
        <v>258</v>
      </c>
      <c r="K34" s="4">
        <v>22008</v>
      </c>
      <c r="L34" s="16">
        <v>32453</v>
      </c>
      <c r="M34" s="16">
        <f t="shared" si="3"/>
        <v>16226.5</v>
      </c>
      <c r="N34" s="17">
        <v>2285</v>
      </c>
      <c r="O34" s="9">
        <f t="shared" si="2"/>
        <v>0.10382588149763722</v>
      </c>
      <c r="P34" s="10">
        <v>17463</v>
      </c>
      <c r="Q34" s="10">
        <v>17960</v>
      </c>
      <c r="R34" s="10">
        <v>18224</v>
      </c>
      <c r="S34" s="18">
        <v>2926324</v>
      </c>
      <c r="T34" s="16">
        <v>39469</v>
      </c>
      <c r="U34" s="18">
        <v>258008</v>
      </c>
      <c r="V34" s="19">
        <f t="shared" si="1"/>
        <v>0.08816795406113609</v>
      </c>
    </row>
    <row r="35" spans="1:22" ht="12.75">
      <c r="A35" s="3" t="s">
        <v>29</v>
      </c>
      <c r="B35" s="3" t="s">
        <v>13</v>
      </c>
      <c r="C35" s="3" t="s">
        <v>14</v>
      </c>
      <c r="D35" s="3" t="s">
        <v>262</v>
      </c>
      <c r="E35" s="3" t="s">
        <v>5</v>
      </c>
      <c r="F35" s="4">
        <v>850</v>
      </c>
      <c r="G35" s="4">
        <v>300255</v>
      </c>
      <c r="H35" s="4">
        <v>353</v>
      </c>
      <c r="I35" s="4">
        <v>521</v>
      </c>
      <c r="J35" s="4">
        <v>192</v>
      </c>
      <c r="K35" s="4">
        <v>16900</v>
      </c>
      <c r="L35" s="7">
        <v>35237</v>
      </c>
      <c r="M35" s="7">
        <f t="shared" si="3"/>
        <v>17618.5</v>
      </c>
      <c r="N35" s="5">
        <v>1536</v>
      </c>
      <c r="O35" s="9">
        <f t="shared" si="2"/>
        <v>0.09088757396449704</v>
      </c>
      <c r="P35" s="10">
        <v>17463</v>
      </c>
      <c r="Q35" s="10">
        <v>17960</v>
      </c>
      <c r="R35" s="10">
        <v>18224</v>
      </c>
      <c r="S35" s="12">
        <v>2926324</v>
      </c>
      <c r="T35" s="7">
        <v>39469</v>
      </c>
      <c r="U35" s="12">
        <v>258008</v>
      </c>
      <c r="V35" s="13">
        <f t="shared" si="1"/>
        <v>0.08816795406113609</v>
      </c>
    </row>
    <row r="36" spans="1:22" ht="12.75">
      <c r="A36" s="3" t="s">
        <v>30</v>
      </c>
      <c r="B36" s="3" t="s">
        <v>13</v>
      </c>
      <c r="C36" s="3" t="s">
        <v>14</v>
      </c>
      <c r="D36" s="3" t="s">
        <v>203</v>
      </c>
      <c r="E36" s="3" t="s">
        <v>5</v>
      </c>
      <c r="F36" s="4">
        <v>856</v>
      </c>
      <c r="G36" s="4">
        <v>344296</v>
      </c>
      <c r="H36" s="4">
        <v>402</v>
      </c>
      <c r="I36" s="4">
        <v>461</v>
      </c>
      <c r="J36" s="4">
        <v>172</v>
      </c>
      <c r="K36" s="4">
        <v>10704</v>
      </c>
      <c r="L36" s="16">
        <v>36042</v>
      </c>
      <c r="M36" s="16">
        <f t="shared" si="3"/>
        <v>18021</v>
      </c>
      <c r="N36" s="17">
        <v>834</v>
      </c>
      <c r="O36" s="9">
        <f t="shared" si="2"/>
        <v>0.07791479820627803</v>
      </c>
      <c r="P36" s="10">
        <v>17463</v>
      </c>
      <c r="Q36" s="10">
        <v>17960</v>
      </c>
      <c r="R36" s="10">
        <v>18224</v>
      </c>
      <c r="S36" s="18">
        <v>2926324</v>
      </c>
      <c r="T36" s="16">
        <v>39469</v>
      </c>
      <c r="U36" s="18">
        <v>258008</v>
      </c>
      <c r="V36" s="19">
        <f t="shared" si="1"/>
        <v>0.08816795406113609</v>
      </c>
    </row>
    <row r="37" spans="1:22" ht="12.75">
      <c r="A37" s="3" t="s">
        <v>31</v>
      </c>
      <c r="B37" s="3" t="s">
        <v>13</v>
      </c>
      <c r="C37" s="3" t="s">
        <v>14</v>
      </c>
      <c r="D37" s="3" t="s">
        <v>3</v>
      </c>
      <c r="E37" s="3" t="s">
        <v>5</v>
      </c>
      <c r="F37" s="4">
        <v>568</v>
      </c>
      <c r="G37" s="4">
        <v>318355</v>
      </c>
      <c r="H37" s="4">
        <v>560</v>
      </c>
      <c r="I37" s="4">
        <v>328</v>
      </c>
      <c r="J37" s="4">
        <v>110</v>
      </c>
      <c r="K37" s="4">
        <v>8010</v>
      </c>
      <c r="L37" s="7">
        <v>38345</v>
      </c>
      <c r="M37" s="7">
        <f t="shared" si="3"/>
        <v>19172.5</v>
      </c>
      <c r="N37" s="5">
        <v>740</v>
      </c>
      <c r="O37" s="9">
        <f t="shared" si="2"/>
        <v>0.09238451935081149</v>
      </c>
      <c r="P37" s="10">
        <v>17463</v>
      </c>
      <c r="Q37" s="10">
        <v>17960</v>
      </c>
      <c r="R37" s="10">
        <v>18224</v>
      </c>
      <c r="S37" s="12">
        <v>2926324</v>
      </c>
      <c r="T37" s="7">
        <v>39469</v>
      </c>
      <c r="U37" s="12">
        <v>258008</v>
      </c>
      <c r="V37" s="13">
        <f t="shared" si="1"/>
        <v>0.08816795406113609</v>
      </c>
    </row>
    <row r="38" spans="1:22" ht="12.75">
      <c r="A38" s="3" t="s">
        <v>32</v>
      </c>
      <c r="B38" s="3" t="s">
        <v>13</v>
      </c>
      <c r="C38" s="3" t="s">
        <v>14</v>
      </c>
      <c r="D38" s="3" t="s">
        <v>204</v>
      </c>
      <c r="E38" s="3" t="s">
        <v>5</v>
      </c>
      <c r="F38" s="4">
        <v>763</v>
      </c>
      <c r="G38" s="4">
        <v>343346</v>
      </c>
      <c r="H38" s="4">
        <v>450</v>
      </c>
      <c r="I38" s="4">
        <v>383</v>
      </c>
      <c r="J38" s="4">
        <v>128</v>
      </c>
      <c r="K38" s="4">
        <v>10366</v>
      </c>
      <c r="L38" s="16">
        <v>33883</v>
      </c>
      <c r="M38" s="16">
        <f t="shared" si="3"/>
        <v>16941.5</v>
      </c>
      <c r="N38" s="17">
        <v>817</v>
      </c>
      <c r="O38" s="9">
        <f t="shared" si="2"/>
        <v>0.07881535790082964</v>
      </c>
      <c r="P38" s="10">
        <v>17463</v>
      </c>
      <c r="Q38" s="10">
        <v>17960</v>
      </c>
      <c r="R38" s="10">
        <v>18224</v>
      </c>
      <c r="S38" s="18">
        <v>2926324</v>
      </c>
      <c r="T38" s="16">
        <v>39469</v>
      </c>
      <c r="U38" s="18">
        <v>258008</v>
      </c>
      <c r="V38" s="19">
        <f t="shared" si="1"/>
        <v>0.08816795406113609</v>
      </c>
    </row>
    <row r="39" spans="1:22" ht="12.75">
      <c r="A39" s="3" t="s">
        <v>33</v>
      </c>
      <c r="B39" s="3" t="s">
        <v>13</v>
      </c>
      <c r="C39" s="3" t="s">
        <v>14</v>
      </c>
      <c r="D39" s="3" t="s">
        <v>6</v>
      </c>
      <c r="E39" s="3" t="s">
        <v>5</v>
      </c>
      <c r="F39" s="4">
        <v>754</v>
      </c>
      <c r="G39" s="4">
        <v>321389</v>
      </c>
      <c r="H39" s="4">
        <v>426</v>
      </c>
      <c r="I39" s="4">
        <v>366</v>
      </c>
      <c r="J39" s="4">
        <v>146</v>
      </c>
      <c r="K39" s="4">
        <v>12369</v>
      </c>
      <c r="L39" s="16">
        <v>39396</v>
      </c>
      <c r="M39" s="16">
        <f t="shared" si="3"/>
        <v>19698</v>
      </c>
      <c r="N39" s="17">
        <v>564</v>
      </c>
      <c r="O39" s="9">
        <f t="shared" si="2"/>
        <v>0.04559786563182149</v>
      </c>
      <c r="P39" s="10">
        <v>17463</v>
      </c>
      <c r="Q39" s="10">
        <v>17960</v>
      </c>
      <c r="R39" s="10">
        <v>18224</v>
      </c>
      <c r="S39" s="18">
        <v>2926324</v>
      </c>
      <c r="T39" s="16">
        <v>39469</v>
      </c>
      <c r="U39" s="18">
        <v>258008</v>
      </c>
      <c r="V39" s="19">
        <f t="shared" si="1"/>
        <v>0.08816795406113609</v>
      </c>
    </row>
    <row r="40" spans="1:22" ht="12.75">
      <c r="A40" s="3" t="s">
        <v>68</v>
      </c>
      <c r="B40" s="3" t="s">
        <v>13</v>
      </c>
      <c r="C40" s="3" t="s">
        <v>14</v>
      </c>
      <c r="D40" s="3" t="s">
        <v>69</v>
      </c>
      <c r="E40" s="3" t="s">
        <v>5</v>
      </c>
      <c r="F40" s="4">
        <v>847</v>
      </c>
      <c r="G40" s="4">
        <v>304177</v>
      </c>
      <c r="H40" s="4">
        <v>359</v>
      </c>
      <c r="I40" s="4">
        <v>636</v>
      </c>
      <c r="J40" s="4">
        <v>164</v>
      </c>
      <c r="K40" s="4">
        <v>11353</v>
      </c>
      <c r="L40" s="16">
        <v>36495</v>
      </c>
      <c r="M40" s="16">
        <f t="shared" si="3"/>
        <v>18247.5</v>
      </c>
      <c r="N40" s="17">
        <v>888</v>
      </c>
      <c r="O40" s="9">
        <f t="shared" si="2"/>
        <v>0.07821721130978596</v>
      </c>
      <c r="P40" s="10">
        <v>17463</v>
      </c>
      <c r="Q40" s="10">
        <v>17960</v>
      </c>
      <c r="R40" s="10">
        <v>18224</v>
      </c>
      <c r="S40" s="18">
        <v>2926324</v>
      </c>
      <c r="T40" s="16">
        <v>39469</v>
      </c>
      <c r="U40" s="18">
        <v>258008</v>
      </c>
      <c r="V40" s="19">
        <f t="shared" si="1"/>
        <v>0.08816795406113609</v>
      </c>
    </row>
    <row r="41" spans="1:22" ht="12.75">
      <c r="A41" s="3" t="s">
        <v>70</v>
      </c>
      <c r="B41" s="3" t="s">
        <v>13</v>
      </c>
      <c r="C41" s="3" t="s">
        <v>14</v>
      </c>
      <c r="D41" s="3" t="s">
        <v>257</v>
      </c>
      <c r="E41" s="3" t="s">
        <v>5</v>
      </c>
      <c r="F41" s="4">
        <v>790</v>
      </c>
      <c r="G41" s="4">
        <v>348675</v>
      </c>
      <c r="H41" s="4">
        <v>441</v>
      </c>
      <c r="I41" s="4">
        <v>397</v>
      </c>
      <c r="J41" s="4">
        <v>157</v>
      </c>
      <c r="K41" s="4">
        <v>16438</v>
      </c>
      <c r="L41" s="16">
        <v>38658</v>
      </c>
      <c r="M41" s="16">
        <f t="shared" si="3"/>
        <v>19329</v>
      </c>
      <c r="N41" s="17">
        <v>1014</v>
      </c>
      <c r="O41" s="9">
        <f t="shared" si="2"/>
        <v>0.06168633653729164</v>
      </c>
      <c r="P41" s="10">
        <v>17463</v>
      </c>
      <c r="Q41" s="10">
        <v>17960</v>
      </c>
      <c r="R41" s="10">
        <v>18224</v>
      </c>
      <c r="S41" s="18">
        <v>2926324</v>
      </c>
      <c r="T41" s="16">
        <v>39469</v>
      </c>
      <c r="U41" s="18">
        <v>258008</v>
      </c>
      <c r="V41" s="19">
        <f t="shared" si="1"/>
        <v>0.08816795406113609</v>
      </c>
    </row>
    <row r="42" spans="1:22" ht="12.75">
      <c r="A42" s="3" t="s">
        <v>71</v>
      </c>
      <c r="B42" s="3" t="s">
        <v>13</v>
      </c>
      <c r="C42" s="3" t="s">
        <v>14</v>
      </c>
      <c r="D42" s="3" t="s">
        <v>263</v>
      </c>
      <c r="E42" s="3" t="s">
        <v>5</v>
      </c>
      <c r="F42" s="4">
        <v>849</v>
      </c>
      <c r="G42" s="4">
        <v>334050</v>
      </c>
      <c r="H42" s="4">
        <v>393</v>
      </c>
      <c r="I42" s="4">
        <v>455</v>
      </c>
      <c r="J42" s="4">
        <v>153</v>
      </c>
      <c r="K42" s="4">
        <v>12100</v>
      </c>
      <c r="L42" s="16">
        <v>37703</v>
      </c>
      <c r="M42" s="16">
        <f t="shared" si="3"/>
        <v>18851.5</v>
      </c>
      <c r="N42" s="17">
        <v>717</v>
      </c>
      <c r="O42" s="9">
        <f t="shared" si="2"/>
        <v>0.059256198347107436</v>
      </c>
      <c r="P42" s="10">
        <v>17463</v>
      </c>
      <c r="Q42" s="10">
        <v>17960</v>
      </c>
      <c r="R42" s="10">
        <v>18224</v>
      </c>
      <c r="S42" s="18">
        <v>2926324</v>
      </c>
      <c r="T42" s="16">
        <v>39469</v>
      </c>
      <c r="U42" s="18">
        <v>258008</v>
      </c>
      <c r="V42" s="19">
        <f t="shared" si="1"/>
        <v>0.08816795406113609</v>
      </c>
    </row>
    <row r="43" spans="1:22" ht="12.75">
      <c r="A43" s="3" t="s">
        <v>72</v>
      </c>
      <c r="B43" s="3" t="s">
        <v>13</v>
      </c>
      <c r="C43" s="3" t="s">
        <v>14</v>
      </c>
      <c r="D43" s="3" t="s">
        <v>7</v>
      </c>
      <c r="E43" s="3" t="s">
        <v>5</v>
      </c>
      <c r="F43" s="4">
        <v>857</v>
      </c>
      <c r="G43" s="4">
        <v>339951</v>
      </c>
      <c r="H43" s="4">
        <v>397</v>
      </c>
      <c r="I43" s="4">
        <v>476</v>
      </c>
      <c r="J43" s="4">
        <v>172</v>
      </c>
      <c r="K43" s="4">
        <v>18812</v>
      </c>
      <c r="L43" s="16">
        <v>35429</v>
      </c>
      <c r="M43" s="16">
        <f t="shared" si="3"/>
        <v>17714.5</v>
      </c>
      <c r="N43" s="17">
        <v>1434</v>
      </c>
      <c r="O43" s="9">
        <f t="shared" si="2"/>
        <v>0.07622793961301297</v>
      </c>
      <c r="P43" s="10">
        <v>17463</v>
      </c>
      <c r="Q43" s="10">
        <v>17960</v>
      </c>
      <c r="R43" s="10">
        <v>18224</v>
      </c>
      <c r="S43" s="18">
        <v>2926324</v>
      </c>
      <c r="T43" s="16">
        <v>39469</v>
      </c>
      <c r="U43" s="18">
        <v>258008</v>
      </c>
      <c r="V43" s="19">
        <f t="shared" si="1"/>
        <v>0.08816795406113609</v>
      </c>
    </row>
    <row r="44" spans="1:22" ht="12.75">
      <c r="A44" s="3" t="s">
        <v>73</v>
      </c>
      <c r="B44" s="3" t="s">
        <v>13</v>
      </c>
      <c r="C44" s="3" t="s">
        <v>14</v>
      </c>
      <c r="D44" s="3" t="s">
        <v>11</v>
      </c>
      <c r="E44" s="3" t="s">
        <v>5</v>
      </c>
      <c r="F44" s="4">
        <v>876</v>
      </c>
      <c r="G44" s="4">
        <v>392708</v>
      </c>
      <c r="H44" s="4">
        <v>448</v>
      </c>
      <c r="I44" s="4">
        <v>556</v>
      </c>
      <c r="J44" s="4">
        <v>153</v>
      </c>
      <c r="K44" s="4">
        <v>15666</v>
      </c>
      <c r="L44" s="16">
        <v>38141</v>
      </c>
      <c r="M44" s="16">
        <f t="shared" si="3"/>
        <v>19070.5</v>
      </c>
      <c r="N44" s="17">
        <v>1093</v>
      </c>
      <c r="O44" s="9">
        <f t="shared" si="2"/>
        <v>0.06976892633729095</v>
      </c>
      <c r="P44" s="10">
        <v>17463</v>
      </c>
      <c r="Q44" s="10">
        <v>17960</v>
      </c>
      <c r="R44" s="10">
        <v>18224</v>
      </c>
      <c r="S44" s="18">
        <v>2926324</v>
      </c>
      <c r="T44" s="16">
        <v>39469</v>
      </c>
      <c r="U44" s="18">
        <v>258008</v>
      </c>
      <c r="V44" s="19">
        <f t="shared" si="1"/>
        <v>0.08816795406113609</v>
      </c>
    </row>
    <row r="45" spans="1:22" ht="12.75">
      <c r="A45" s="3" t="s">
        <v>74</v>
      </c>
      <c r="B45" s="3" t="s">
        <v>13</v>
      </c>
      <c r="C45" s="3" t="s">
        <v>14</v>
      </c>
      <c r="D45" s="3" t="s">
        <v>205</v>
      </c>
      <c r="E45" s="3" t="s">
        <v>5</v>
      </c>
      <c r="F45" s="4">
        <v>835</v>
      </c>
      <c r="G45" s="4">
        <v>244704</v>
      </c>
      <c r="H45" s="4">
        <v>293</v>
      </c>
      <c r="I45" s="4">
        <v>616</v>
      </c>
      <c r="J45" s="4">
        <v>165</v>
      </c>
      <c r="K45" s="4">
        <v>20336</v>
      </c>
      <c r="L45" s="7">
        <v>39087</v>
      </c>
      <c r="M45" s="7">
        <f t="shared" si="3"/>
        <v>19543.5</v>
      </c>
      <c r="N45" s="5">
        <v>1640</v>
      </c>
      <c r="O45" s="9">
        <f t="shared" si="2"/>
        <v>0.08064516129032258</v>
      </c>
      <c r="P45" s="10">
        <v>17463</v>
      </c>
      <c r="Q45" s="10">
        <v>17960</v>
      </c>
      <c r="R45" s="10">
        <v>18224</v>
      </c>
      <c r="S45" s="12">
        <v>2926324</v>
      </c>
      <c r="T45" s="7">
        <v>39469</v>
      </c>
      <c r="U45" s="12">
        <v>258008</v>
      </c>
      <c r="V45" s="13">
        <f t="shared" si="1"/>
        <v>0.08816795406113609</v>
      </c>
    </row>
    <row r="46" spans="1:22" ht="12.75">
      <c r="A46" s="3" t="s">
        <v>75</v>
      </c>
      <c r="B46" s="3" t="s">
        <v>13</v>
      </c>
      <c r="C46" s="3" t="s">
        <v>14</v>
      </c>
      <c r="D46" s="3" t="s">
        <v>220</v>
      </c>
      <c r="E46" s="3" t="s">
        <v>5</v>
      </c>
      <c r="F46" s="4">
        <v>862</v>
      </c>
      <c r="G46" s="4">
        <v>269750</v>
      </c>
      <c r="H46" s="4">
        <v>313</v>
      </c>
      <c r="I46" s="4">
        <v>586</v>
      </c>
      <c r="J46" s="4">
        <v>186</v>
      </c>
      <c r="K46" s="4">
        <v>9932</v>
      </c>
      <c r="L46" s="16">
        <v>34641</v>
      </c>
      <c r="M46" s="16">
        <f t="shared" si="3"/>
        <v>17320.5</v>
      </c>
      <c r="N46" s="17">
        <v>908</v>
      </c>
      <c r="O46" s="9">
        <f t="shared" si="2"/>
        <v>0.09142166733789771</v>
      </c>
      <c r="P46" s="10">
        <v>17463</v>
      </c>
      <c r="Q46" s="10">
        <v>17960</v>
      </c>
      <c r="R46" s="10">
        <v>18224</v>
      </c>
      <c r="S46" s="18">
        <v>2926324</v>
      </c>
      <c r="T46" s="16">
        <v>39469</v>
      </c>
      <c r="U46" s="18">
        <v>258008</v>
      </c>
      <c r="V46" s="19">
        <f t="shared" si="1"/>
        <v>0.08816795406113609</v>
      </c>
    </row>
    <row r="47" spans="1:22" ht="12.75">
      <c r="A47" s="3" t="s">
        <v>103</v>
      </c>
      <c r="B47" s="3" t="s">
        <v>13</v>
      </c>
      <c r="C47" s="3" t="s">
        <v>14</v>
      </c>
      <c r="D47" s="3" t="s">
        <v>226</v>
      </c>
      <c r="E47" s="3" t="s">
        <v>5</v>
      </c>
      <c r="F47" s="4">
        <v>600</v>
      </c>
      <c r="G47" s="4">
        <v>257411</v>
      </c>
      <c r="H47" s="4">
        <v>429</v>
      </c>
      <c r="I47" s="4">
        <v>295</v>
      </c>
      <c r="J47" s="4">
        <v>99</v>
      </c>
      <c r="K47" s="4">
        <v>10381</v>
      </c>
      <c r="L47" s="7">
        <v>38201</v>
      </c>
      <c r="M47" s="7">
        <f t="shared" si="3"/>
        <v>19100.5</v>
      </c>
      <c r="N47" s="5">
        <v>843</v>
      </c>
      <c r="O47" s="9">
        <f t="shared" si="2"/>
        <v>0.08120604951353434</v>
      </c>
      <c r="P47" s="10">
        <v>17463</v>
      </c>
      <c r="Q47" s="10">
        <v>17960</v>
      </c>
      <c r="R47" s="10">
        <v>18224</v>
      </c>
      <c r="S47" s="12">
        <v>2926324</v>
      </c>
      <c r="T47" s="7">
        <v>39469</v>
      </c>
      <c r="U47" s="12">
        <v>258008</v>
      </c>
      <c r="V47" s="13">
        <f t="shared" si="1"/>
        <v>0.08816795406113609</v>
      </c>
    </row>
    <row r="48" spans="1:22" ht="12.75">
      <c r="A48" s="3" t="s">
        <v>104</v>
      </c>
      <c r="B48" s="3" t="s">
        <v>13</v>
      </c>
      <c r="C48" s="3" t="s">
        <v>14</v>
      </c>
      <c r="D48" s="3" t="s">
        <v>105</v>
      </c>
      <c r="E48" s="3" t="s">
        <v>5</v>
      </c>
      <c r="F48" s="4">
        <v>637</v>
      </c>
      <c r="G48" s="4">
        <v>253306</v>
      </c>
      <c r="H48" s="4">
        <v>398</v>
      </c>
      <c r="I48" s="4">
        <v>362</v>
      </c>
      <c r="J48" s="4">
        <v>114</v>
      </c>
      <c r="K48" s="4">
        <v>7837</v>
      </c>
      <c r="L48" s="16">
        <v>34805</v>
      </c>
      <c r="M48" s="16">
        <f t="shared" si="3"/>
        <v>17402.5</v>
      </c>
      <c r="N48" s="17">
        <v>678</v>
      </c>
      <c r="O48" s="9">
        <f t="shared" si="2"/>
        <v>0.08651269618476458</v>
      </c>
      <c r="P48" s="10">
        <v>17463</v>
      </c>
      <c r="Q48" s="10">
        <v>17960</v>
      </c>
      <c r="R48" s="10">
        <v>18224</v>
      </c>
      <c r="S48" s="18">
        <v>2926324</v>
      </c>
      <c r="T48" s="16">
        <v>39469</v>
      </c>
      <c r="U48" s="18">
        <v>258008</v>
      </c>
      <c r="V48" s="19">
        <f t="shared" si="1"/>
        <v>0.08816795406113609</v>
      </c>
    </row>
    <row r="49" spans="1:22" ht="12.75">
      <c r="A49" s="3" t="s">
        <v>106</v>
      </c>
      <c r="B49" s="3" t="s">
        <v>13</v>
      </c>
      <c r="C49" s="3" t="s">
        <v>14</v>
      </c>
      <c r="D49" s="3" t="s">
        <v>14</v>
      </c>
      <c r="E49" s="3" t="s">
        <v>5</v>
      </c>
      <c r="F49" s="4">
        <v>976</v>
      </c>
      <c r="G49" s="4">
        <v>331922</v>
      </c>
      <c r="H49" s="4">
        <v>340</v>
      </c>
      <c r="I49" s="4">
        <v>701</v>
      </c>
      <c r="J49" s="4">
        <v>175</v>
      </c>
      <c r="K49" s="4">
        <v>15671</v>
      </c>
      <c r="L49" s="16">
        <v>41222</v>
      </c>
      <c r="M49" s="16">
        <f t="shared" si="3"/>
        <v>20611</v>
      </c>
      <c r="N49" s="17">
        <v>765</v>
      </c>
      <c r="O49" s="9">
        <f t="shared" si="2"/>
        <v>0.04881628485737988</v>
      </c>
      <c r="P49" s="10">
        <v>17463</v>
      </c>
      <c r="Q49" s="10">
        <v>17960</v>
      </c>
      <c r="R49" s="10">
        <v>18224</v>
      </c>
      <c r="S49" s="18">
        <v>2926324</v>
      </c>
      <c r="T49" s="16">
        <v>39469</v>
      </c>
      <c r="U49" s="18">
        <v>258008</v>
      </c>
      <c r="V49" s="19">
        <f t="shared" si="1"/>
        <v>0.08816795406113609</v>
      </c>
    </row>
    <row r="50" spans="1:22" ht="12.75">
      <c r="A50" s="3" t="s">
        <v>107</v>
      </c>
      <c r="B50" s="3" t="s">
        <v>13</v>
      </c>
      <c r="C50" s="3" t="s">
        <v>14</v>
      </c>
      <c r="D50" s="3" t="s">
        <v>206</v>
      </c>
      <c r="E50" s="3" t="s">
        <v>5</v>
      </c>
      <c r="F50" s="4">
        <v>1280</v>
      </c>
      <c r="G50" s="4">
        <v>334824</v>
      </c>
      <c r="H50" s="4">
        <v>262</v>
      </c>
      <c r="I50" s="4">
        <v>990</v>
      </c>
      <c r="J50" s="4">
        <v>265</v>
      </c>
      <c r="K50" s="4">
        <v>20296</v>
      </c>
      <c r="L50" s="16">
        <v>34529</v>
      </c>
      <c r="M50" s="16">
        <f t="shared" si="3"/>
        <v>17264.5</v>
      </c>
      <c r="N50" s="17">
        <v>2048</v>
      </c>
      <c r="O50" s="9">
        <f t="shared" si="2"/>
        <v>0.10090658257784785</v>
      </c>
      <c r="P50" s="10">
        <v>17463</v>
      </c>
      <c r="Q50" s="10">
        <v>17960</v>
      </c>
      <c r="R50" s="10">
        <v>18224</v>
      </c>
      <c r="S50" s="18">
        <v>2926324</v>
      </c>
      <c r="T50" s="16">
        <v>39469</v>
      </c>
      <c r="U50" s="18">
        <v>258008</v>
      </c>
      <c r="V50" s="19">
        <f t="shared" si="1"/>
        <v>0.08816795406113609</v>
      </c>
    </row>
    <row r="51" spans="1:22" ht="12.75">
      <c r="A51" s="3" t="s">
        <v>108</v>
      </c>
      <c r="B51" s="3" t="s">
        <v>13</v>
      </c>
      <c r="C51" s="3" t="s">
        <v>14</v>
      </c>
      <c r="D51" s="3" t="s">
        <v>264</v>
      </c>
      <c r="E51" s="3" t="s">
        <v>5</v>
      </c>
      <c r="F51" s="4">
        <v>1204</v>
      </c>
      <c r="G51" s="4">
        <v>420637</v>
      </c>
      <c r="H51" s="4">
        <v>349</v>
      </c>
      <c r="I51" s="4">
        <v>768</v>
      </c>
      <c r="J51" s="4">
        <v>216</v>
      </c>
      <c r="K51" s="4">
        <v>37213</v>
      </c>
      <c r="L51" s="7">
        <v>41683</v>
      </c>
      <c r="M51" s="7">
        <f t="shared" si="3"/>
        <v>20841.5</v>
      </c>
      <c r="N51" s="5">
        <v>2301</v>
      </c>
      <c r="O51" s="9">
        <f t="shared" si="2"/>
        <v>0.06183323032273668</v>
      </c>
      <c r="P51" s="10">
        <v>17463</v>
      </c>
      <c r="Q51" s="10">
        <v>17960</v>
      </c>
      <c r="R51" s="10">
        <v>18224</v>
      </c>
      <c r="S51" s="12">
        <v>2926324</v>
      </c>
      <c r="T51" s="7">
        <v>39469</v>
      </c>
      <c r="U51" s="12">
        <v>258008</v>
      </c>
      <c r="V51" s="13">
        <f t="shared" si="1"/>
        <v>0.08816795406113609</v>
      </c>
    </row>
    <row r="52" spans="1:22" ht="12.75">
      <c r="A52" s="3" t="s">
        <v>109</v>
      </c>
      <c r="B52" s="3" t="s">
        <v>13</v>
      </c>
      <c r="C52" s="3" t="s">
        <v>14</v>
      </c>
      <c r="D52" s="3" t="s">
        <v>207</v>
      </c>
      <c r="E52" s="3" t="s">
        <v>5</v>
      </c>
      <c r="F52" s="4">
        <v>765</v>
      </c>
      <c r="G52" s="4">
        <v>228017</v>
      </c>
      <c r="H52" s="4">
        <v>298</v>
      </c>
      <c r="I52" s="4">
        <v>606</v>
      </c>
      <c r="J52" s="4">
        <v>159</v>
      </c>
      <c r="K52" s="4">
        <v>16181</v>
      </c>
      <c r="L52" s="7">
        <v>33851</v>
      </c>
      <c r="M52" s="7">
        <f t="shared" si="3"/>
        <v>16925.5</v>
      </c>
      <c r="N52" s="5">
        <v>1699</v>
      </c>
      <c r="O52" s="9">
        <f t="shared" si="2"/>
        <v>0.10499969099561214</v>
      </c>
      <c r="P52" s="10">
        <v>17463</v>
      </c>
      <c r="Q52" s="10">
        <v>17960</v>
      </c>
      <c r="R52" s="10">
        <v>18224</v>
      </c>
      <c r="S52" s="12">
        <v>2926324</v>
      </c>
      <c r="T52" s="7">
        <v>39469</v>
      </c>
      <c r="U52" s="12">
        <v>258008</v>
      </c>
      <c r="V52" s="13">
        <f t="shared" si="1"/>
        <v>0.08816795406113609</v>
      </c>
    </row>
    <row r="53" spans="1:22" ht="12.75">
      <c r="A53" s="3" t="s">
        <v>110</v>
      </c>
      <c r="B53" s="3" t="s">
        <v>13</v>
      </c>
      <c r="C53" s="3" t="s">
        <v>14</v>
      </c>
      <c r="D53" s="3" t="s">
        <v>221</v>
      </c>
      <c r="E53" s="3" t="s">
        <v>5</v>
      </c>
      <c r="F53" s="4">
        <v>1261</v>
      </c>
      <c r="G53" s="4">
        <v>288139</v>
      </c>
      <c r="H53" s="4">
        <v>229</v>
      </c>
      <c r="I53" s="4">
        <v>958</v>
      </c>
      <c r="J53" s="4">
        <v>274</v>
      </c>
      <c r="K53" s="4">
        <v>111006</v>
      </c>
      <c r="L53" s="16">
        <v>40060</v>
      </c>
      <c r="M53" s="16">
        <f t="shared" si="3"/>
        <v>20030</v>
      </c>
      <c r="N53" s="17">
        <v>15406</v>
      </c>
      <c r="O53" s="9">
        <f t="shared" si="2"/>
        <v>0.13878529088517738</v>
      </c>
      <c r="P53" s="10">
        <v>17463</v>
      </c>
      <c r="Q53" s="10">
        <v>17960</v>
      </c>
      <c r="R53" s="10">
        <v>18224</v>
      </c>
      <c r="S53" s="18">
        <v>2926324</v>
      </c>
      <c r="T53" s="16">
        <v>39469</v>
      </c>
      <c r="U53" s="18">
        <v>258008</v>
      </c>
      <c r="V53" s="19">
        <f t="shared" si="1"/>
        <v>0.08816795406113609</v>
      </c>
    </row>
    <row r="54" spans="1:22" ht="12.75">
      <c r="A54" s="3" t="s">
        <v>111</v>
      </c>
      <c r="B54" s="3" t="s">
        <v>13</v>
      </c>
      <c r="C54" s="3" t="s">
        <v>14</v>
      </c>
      <c r="D54" s="3" t="s">
        <v>265</v>
      </c>
      <c r="E54" s="3" t="s">
        <v>5</v>
      </c>
      <c r="F54" s="4">
        <v>1029</v>
      </c>
      <c r="G54" s="4">
        <v>321934</v>
      </c>
      <c r="H54" s="4">
        <v>313</v>
      </c>
      <c r="I54" s="4">
        <v>661</v>
      </c>
      <c r="J54" s="4">
        <v>207</v>
      </c>
      <c r="K54" s="4">
        <v>20221</v>
      </c>
      <c r="L54" s="7">
        <v>37449</v>
      </c>
      <c r="M54" s="7">
        <f t="shared" si="3"/>
        <v>18724.5</v>
      </c>
      <c r="N54" s="5">
        <v>1596</v>
      </c>
      <c r="O54" s="9">
        <f t="shared" si="2"/>
        <v>0.07892784728747342</v>
      </c>
      <c r="P54" s="10">
        <v>17463</v>
      </c>
      <c r="Q54" s="10">
        <v>17960</v>
      </c>
      <c r="R54" s="10">
        <v>18224</v>
      </c>
      <c r="S54" s="12">
        <v>2926324</v>
      </c>
      <c r="T54" s="7">
        <v>39469</v>
      </c>
      <c r="U54" s="12">
        <v>258008</v>
      </c>
      <c r="V54" s="13">
        <f t="shared" si="1"/>
        <v>0.08816795406113609</v>
      </c>
    </row>
    <row r="55" spans="1:22" ht="12.75">
      <c r="A55" s="3" t="s">
        <v>112</v>
      </c>
      <c r="B55" s="3" t="s">
        <v>13</v>
      </c>
      <c r="C55" s="3" t="s">
        <v>14</v>
      </c>
      <c r="D55" s="3" t="s">
        <v>113</v>
      </c>
      <c r="E55" s="3" t="s">
        <v>5</v>
      </c>
      <c r="F55" s="4">
        <v>968</v>
      </c>
      <c r="G55" s="4">
        <v>323028</v>
      </c>
      <c r="H55" s="4">
        <v>334</v>
      </c>
      <c r="I55" s="4">
        <v>696</v>
      </c>
      <c r="J55" s="4">
        <v>179</v>
      </c>
      <c r="K55" s="4">
        <v>11400</v>
      </c>
      <c r="L55" s="16">
        <v>34025</v>
      </c>
      <c r="M55" s="16">
        <f t="shared" si="3"/>
        <v>17012.5</v>
      </c>
      <c r="N55" s="17">
        <v>1127</v>
      </c>
      <c r="O55" s="9">
        <f t="shared" si="2"/>
        <v>0.09885964912280702</v>
      </c>
      <c r="P55" s="10">
        <v>17463</v>
      </c>
      <c r="Q55" s="10">
        <v>17960</v>
      </c>
      <c r="R55" s="10">
        <v>18224</v>
      </c>
      <c r="S55" s="18">
        <v>2926324</v>
      </c>
      <c r="T55" s="16">
        <v>39469</v>
      </c>
      <c r="U55" s="18">
        <v>258008</v>
      </c>
      <c r="V55" s="19">
        <f t="shared" si="1"/>
        <v>0.08816795406113609</v>
      </c>
    </row>
    <row r="56" spans="1:22" ht="12.75">
      <c r="A56" s="3" t="s">
        <v>114</v>
      </c>
      <c r="B56" s="3" t="s">
        <v>13</v>
      </c>
      <c r="C56" s="3" t="s">
        <v>14</v>
      </c>
      <c r="D56" s="3" t="s">
        <v>115</v>
      </c>
      <c r="E56" s="3" t="s">
        <v>5</v>
      </c>
      <c r="F56" s="4">
        <v>1404</v>
      </c>
      <c r="G56" s="4">
        <v>580884</v>
      </c>
      <c r="H56" s="4">
        <v>414</v>
      </c>
      <c r="I56" s="4">
        <v>678</v>
      </c>
      <c r="J56" s="4">
        <v>246</v>
      </c>
      <c r="K56" s="4">
        <v>17163</v>
      </c>
      <c r="L56" s="16">
        <v>34562</v>
      </c>
      <c r="M56" s="16">
        <f t="shared" si="3"/>
        <v>17281</v>
      </c>
      <c r="N56" s="17">
        <v>1715</v>
      </c>
      <c r="O56" s="9">
        <f t="shared" si="2"/>
        <v>0.09992425566625882</v>
      </c>
      <c r="P56" s="10">
        <v>17463</v>
      </c>
      <c r="Q56" s="10">
        <v>17960</v>
      </c>
      <c r="R56" s="10">
        <v>18224</v>
      </c>
      <c r="S56" s="18">
        <v>2926324</v>
      </c>
      <c r="T56" s="16">
        <v>39469</v>
      </c>
      <c r="U56" s="18">
        <v>258008</v>
      </c>
      <c r="V56" s="19">
        <f t="shared" si="1"/>
        <v>0.08816795406113609</v>
      </c>
    </row>
    <row r="57" spans="1:22" ht="12.75">
      <c r="A57" s="3" t="s">
        <v>116</v>
      </c>
      <c r="B57" s="3" t="s">
        <v>13</v>
      </c>
      <c r="C57" s="3" t="s">
        <v>14</v>
      </c>
      <c r="D57" s="3" t="s">
        <v>208</v>
      </c>
      <c r="E57" s="3" t="s">
        <v>5</v>
      </c>
      <c r="F57" s="4">
        <v>861</v>
      </c>
      <c r="G57" s="4">
        <v>256685</v>
      </c>
      <c r="H57" s="4">
        <v>298</v>
      </c>
      <c r="I57" s="4">
        <v>646</v>
      </c>
      <c r="J57" s="4">
        <v>157</v>
      </c>
      <c r="K57" s="4">
        <v>38052</v>
      </c>
      <c r="L57" s="7">
        <v>36193</v>
      </c>
      <c r="M57" s="7">
        <f t="shared" si="3"/>
        <v>18096.5</v>
      </c>
      <c r="N57" s="5">
        <v>3533</v>
      </c>
      <c r="O57" s="9">
        <f t="shared" si="2"/>
        <v>0.09284663092610113</v>
      </c>
      <c r="P57" s="10">
        <v>17463</v>
      </c>
      <c r="Q57" s="10">
        <v>17960</v>
      </c>
      <c r="R57" s="10">
        <v>18224</v>
      </c>
      <c r="S57" s="12">
        <v>2926324</v>
      </c>
      <c r="T57" s="7">
        <v>39469</v>
      </c>
      <c r="U57" s="12">
        <v>258008</v>
      </c>
      <c r="V57" s="13">
        <f t="shared" si="1"/>
        <v>0.08816795406113609</v>
      </c>
    </row>
    <row r="58" spans="1:22" ht="12.75">
      <c r="A58" s="3" t="s">
        <v>117</v>
      </c>
      <c r="B58" s="3" t="s">
        <v>13</v>
      </c>
      <c r="C58" s="3" t="s">
        <v>14</v>
      </c>
      <c r="D58" s="3" t="s">
        <v>118</v>
      </c>
      <c r="E58" s="3" t="s">
        <v>5</v>
      </c>
      <c r="F58" s="4">
        <v>1480</v>
      </c>
      <c r="G58" s="4">
        <v>339227</v>
      </c>
      <c r="H58" s="4">
        <v>229</v>
      </c>
      <c r="I58" s="4">
        <v>1172</v>
      </c>
      <c r="J58" s="4">
        <v>323</v>
      </c>
      <c r="K58" s="4">
        <v>191701</v>
      </c>
      <c r="L58" s="16">
        <v>46206</v>
      </c>
      <c r="M58" s="16">
        <f t="shared" si="3"/>
        <v>23103</v>
      </c>
      <c r="N58" s="17">
        <v>12150</v>
      </c>
      <c r="O58" s="9">
        <f t="shared" si="2"/>
        <v>0.06337995106963448</v>
      </c>
      <c r="P58" s="10">
        <v>17463</v>
      </c>
      <c r="Q58" s="10">
        <v>17960</v>
      </c>
      <c r="R58" s="10">
        <v>18224</v>
      </c>
      <c r="S58" s="18">
        <v>2926324</v>
      </c>
      <c r="T58" s="16">
        <v>39469</v>
      </c>
      <c r="U58" s="18">
        <v>258008</v>
      </c>
      <c r="V58" s="19">
        <f t="shared" si="1"/>
        <v>0.08816795406113609</v>
      </c>
    </row>
    <row r="59" spans="1:22" ht="12.75">
      <c r="A59" s="3" t="s">
        <v>119</v>
      </c>
      <c r="B59" s="3" t="s">
        <v>13</v>
      </c>
      <c r="C59" s="3" t="s">
        <v>14</v>
      </c>
      <c r="D59" s="3" t="s">
        <v>120</v>
      </c>
      <c r="E59" s="3" t="s">
        <v>5</v>
      </c>
      <c r="F59" s="4">
        <v>593</v>
      </c>
      <c r="G59" s="4">
        <v>201393</v>
      </c>
      <c r="H59" s="4">
        <v>340</v>
      </c>
      <c r="I59" s="4">
        <v>407</v>
      </c>
      <c r="J59" s="4">
        <v>129</v>
      </c>
      <c r="K59" s="4">
        <v>12183</v>
      </c>
      <c r="L59" s="7">
        <v>39086</v>
      </c>
      <c r="M59" s="7">
        <f t="shared" si="3"/>
        <v>19543</v>
      </c>
      <c r="N59" s="5">
        <v>1120</v>
      </c>
      <c r="O59" s="9">
        <f t="shared" si="2"/>
        <v>0.09193137979151277</v>
      </c>
      <c r="P59" s="10">
        <v>17463</v>
      </c>
      <c r="Q59" s="10">
        <v>17960</v>
      </c>
      <c r="R59" s="10">
        <v>18224</v>
      </c>
      <c r="S59" s="12">
        <v>2926324</v>
      </c>
      <c r="T59" s="7">
        <v>39469</v>
      </c>
      <c r="U59" s="12">
        <v>258008</v>
      </c>
      <c r="V59" s="13">
        <f t="shared" si="1"/>
        <v>0.08816795406113609</v>
      </c>
    </row>
    <row r="60" spans="1:22" ht="12.75">
      <c r="A60" s="3" t="s">
        <v>121</v>
      </c>
      <c r="B60" s="3" t="s">
        <v>13</v>
      </c>
      <c r="C60" s="3" t="s">
        <v>14</v>
      </c>
      <c r="D60" s="3" t="s">
        <v>122</v>
      </c>
      <c r="E60" s="3" t="s">
        <v>5</v>
      </c>
      <c r="F60" s="4">
        <v>706</v>
      </c>
      <c r="G60" s="4">
        <v>227160</v>
      </c>
      <c r="H60" s="4">
        <v>322</v>
      </c>
      <c r="I60" s="4">
        <v>633</v>
      </c>
      <c r="J60" s="4">
        <v>195</v>
      </c>
      <c r="K60" s="4">
        <v>9422</v>
      </c>
      <c r="L60" s="16">
        <v>30876</v>
      </c>
      <c r="M60" s="16">
        <f t="shared" si="3"/>
        <v>15438</v>
      </c>
      <c r="N60" s="17">
        <v>1260</v>
      </c>
      <c r="O60" s="9">
        <f t="shared" si="2"/>
        <v>0.1337295690936107</v>
      </c>
      <c r="P60" s="10">
        <v>17463</v>
      </c>
      <c r="Q60" s="10">
        <v>17960</v>
      </c>
      <c r="R60" s="10">
        <v>18224</v>
      </c>
      <c r="S60" s="18">
        <v>2926324</v>
      </c>
      <c r="T60" s="16">
        <v>39469</v>
      </c>
      <c r="U60" s="18">
        <v>258008</v>
      </c>
      <c r="V60" s="19">
        <f t="shared" si="1"/>
        <v>0.08816795406113609</v>
      </c>
    </row>
    <row r="61" spans="1:22" ht="12.75">
      <c r="A61" s="3" t="s">
        <v>123</v>
      </c>
      <c r="B61" s="3" t="s">
        <v>13</v>
      </c>
      <c r="C61" s="3" t="s">
        <v>14</v>
      </c>
      <c r="D61" s="3" t="s">
        <v>124</v>
      </c>
      <c r="E61" s="3" t="s">
        <v>5</v>
      </c>
      <c r="F61" s="4">
        <v>1149</v>
      </c>
      <c r="G61" s="4">
        <v>348492</v>
      </c>
      <c r="H61" s="4">
        <v>303</v>
      </c>
      <c r="I61" s="4">
        <v>627</v>
      </c>
      <c r="J61" s="4">
        <v>230</v>
      </c>
      <c r="K61" s="4">
        <v>11763</v>
      </c>
      <c r="L61" s="16">
        <v>36878</v>
      </c>
      <c r="M61" s="16">
        <f t="shared" si="3"/>
        <v>18439</v>
      </c>
      <c r="N61" s="17">
        <v>812</v>
      </c>
      <c r="O61" s="9">
        <f t="shared" si="2"/>
        <v>0.06903000935135595</v>
      </c>
      <c r="P61" s="10">
        <v>17463</v>
      </c>
      <c r="Q61" s="10">
        <v>17960</v>
      </c>
      <c r="R61" s="10">
        <v>18224</v>
      </c>
      <c r="S61" s="18">
        <v>2926324</v>
      </c>
      <c r="T61" s="16">
        <v>39469</v>
      </c>
      <c r="U61" s="18">
        <v>258008</v>
      </c>
      <c r="V61" s="19">
        <f t="shared" si="1"/>
        <v>0.08816795406113609</v>
      </c>
    </row>
    <row r="62" spans="1:22" ht="12.75">
      <c r="A62" s="3" t="s">
        <v>125</v>
      </c>
      <c r="B62" s="3" t="s">
        <v>13</v>
      </c>
      <c r="C62" s="3" t="s">
        <v>14</v>
      </c>
      <c r="D62" s="3" t="s">
        <v>209</v>
      </c>
      <c r="E62" s="3" t="s">
        <v>5</v>
      </c>
      <c r="F62" s="4">
        <v>986</v>
      </c>
      <c r="G62" s="4">
        <v>316579</v>
      </c>
      <c r="H62" s="4">
        <v>321</v>
      </c>
      <c r="I62" s="4">
        <v>831</v>
      </c>
      <c r="J62" s="4">
        <v>235</v>
      </c>
      <c r="K62" s="4">
        <v>14019</v>
      </c>
      <c r="L62" s="16">
        <v>41845</v>
      </c>
      <c r="M62" s="16">
        <f t="shared" si="3"/>
        <v>20922.5</v>
      </c>
      <c r="N62" s="17">
        <v>920</v>
      </c>
      <c r="O62" s="9">
        <f t="shared" si="2"/>
        <v>0.0656252229117626</v>
      </c>
      <c r="P62" s="10">
        <v>17463</v>
      </c>
      <c r="Q62" s="10">
        <v>17960</v>
      </c>
      <c r="R62" s="10">
        <v>18224</v>
      </c>
      <c r="S62" s="18">
        <v>2926324</v>
      </c>
      <c r="T62" s="16">
        <v>39469</v>
      </c>
      <c r="U62" s="18">
        <v>258008</v>
      </c>
      <c r="V62" s="19">
        <f t="shared" si="1"/>
        <v>0.08816795406113609</v>
      </c>
    </row>
    <row r="63" spans="1:22" ht="12.75">
      <c r="A63" s="3" t="s">
        <v>126</v>
      </c>
      <c r="B63" s="3" t="s">
        <v>13</v>
      </c>
      <c r="C63" s="3" t="s">
        <v>14</v>
      </c>
      <c r="D63" s="3" t="s">
        <v>127</v>
      </c>
      <c r="E63" s="3" t="s">
        <v>5</v>
      </c>
      <c r="F63" s="4">
        <v>1022</v>
      </c>
      <c r="G63" s="4">
        <v>329038</v>
      </c>
      <c r="H63" s="4">
        <v>322</v>
      </c>
      <c r="I63" s="4">
        <v>669</v>
      </c>
      <c r="J63" s="4">
        <v>199</v>
      </c>
      <c r="K63" s="4">
        <v>22335</v>
      </c>
      <c r="L63" s="16">
        <v>37314</v>
      </c>
      <c r="M63" s="16">
        <f t="shared" si="3"/>
        <v>18657</v>
      </c>
      <c r="N63" s="17">
        <v>2137</v>
      </c>
      <c r="O63" s="9">
        <f t="shared" si="2"/>
        <v>0.09567942690843967</v>
      </c>
      <c r="P63" s="10">
        <v>17463</v>
      </c>
      <c r="Q63" s="10">
        <v>17960</v>
      </c>
      <c r="R63" s="10">
        <v>18224</v>
      </c>
      <c r="S63" s="18">
        <v>2926324</v>
      </c>
      <c r="T63" s="16">
        <v>39469</v>
      </c>
      <c r="U63" s="18">
        <v>258008</v>
      </c>
      <c r="V63" s="19">
        <f t="shared" si="1"/>
        <v>0.08816795406113609</v>
      </c>
    </row>
    <row r="64" spans="1:22" ht="12.75">
      <c r="A64" s="3" t="s">
        <v>128</v>
      </c>
      <c r="B64" s="3" t="s">
        <v>13</v>
      </c>
      <c r="C64" s="3" t="s">
        <v>14</v>
      </c>
      <c r="D64" s="3" t="s">
        <v>210</v>
      </c>
      <c r="E64" s="3" t="s">
        <v>5</v>
      </c>
      <c r="F64" s="4">
        <v>971</v>
      </c>
      <c r="G64" s="4">
        <v>285724</v>
      </c>
      <c r="H64" s="4">
        <v>294</v>
      </c>
      <c r="I64" s="4">
        <v>768</v>
      </c>
      <c r="J64" s="4">
        <v>201</v>
      </c>
      <c r="K64" s="4">
        <v>32052</v>
      </c>
      <c r="L64" s="16">
        <v>42401</v>
      </c>
      <c r="M64" s="16">
        <f t="shared" si="3"/>
        <v>21200.5</v>
      </c>
      <c r="N64" s="17">
        <v>2323</v>
      </c>
      <c r="O64" s="9">
        <f t="shared" si="2"/>
        <v>0.07247597653812554</v>
      </c>
      <c r="P64" s="10">
        <v>17463</v>
      </c>
      <c r="Q64" s="10">
        <v>17960</v>
      </c>
      <c r="R64" s="10">
        <v>18224</v>
      </c>
      <c r="S64" s="18">
        <v>2926324</v>
      </c>
      <c r="T64" s="16">
        <v>39469</v>
      </c>
      <c r="U64" s="18">
        <v>258008</v>
      </c>
      <c r="V64" s="19">
        <f t="shared" si="1"/>
        <v>0.08816795406113609</v>
      </c>
    </row>
    <row r="65" spans="1:22" ht="12.75">
      <c r="A65" s="3" t="s">
        <v>129</v>
      </c>
      <c r="B65" s="3" t="s">
        <v>13</v>
      </c>
      <c r="C65" s="3" t="s">
        <v>14</v>
      </c>
      <c r="D65" s="3" t="s">
        <v>211</v>
      </c>
      <c r="E65" s="3" t="s">
        <v>5</v>
      </c>
      <c r="F65" s="4">
        <v>912</v>
      </c>
      <c r="G65" s="4">
        <v>319392</v>
      </c>
      <c r="H65" s="4">
        <v>350</v>
      </c>
      <c r="I65" s="4">
        <v>594</v>
      </c>
      <c r="J65" s="4">
        <v>167</v>
      </c>
      <c r="K65" s="4">
        <v>39311</v>
      </c>
      <c r="L65" s="16">
        <v>38268</v>
      </c>
      <c r="M65" s="16">
        <f t="shared" si="3"/>
        <v>19134</v>
      </c>
      <c r="N65" s="17">
        <v>3887</v>
      </c>
      <c r="O65" s="9">
        <f t="shared" si="2"/>
        <v>0.09887817659179364</v>
      </c>
      <c r="P65" s="10">
        <v>17463</v>
      </c>
      <c r="Q65" s="10">
        <v>17960</v>
      </c>
      <c r="R65" s="10">
        <v>18224</v>
      </c>
      <c r="S65" s="18">
        <v>2926324</v>
      </c>
      <c r="T65" s="16">
        <v>39469</v>
      </c>
      <c r="U65" s="18">
        <v>258008</v>
      </c>
      <c r="V65" s="19">
        <f t="shared" si="1"/>
        <v>0.08816795406113609</v>
      </c>
    </row>
    <row r="66" spans="1:22" ht="12.75">
      <c r="A66" s="3" t="s">
        <v>130</v>
      </c>
      <c r="B66" s="3" t="s">
        <v>13</v>
      </c>
      <c r="C66" s="3" t="s">
        <v>14</v>
      </c>
      <c r="D66" s="3" t="s">
        <v>131</v>
      </c>
      <c r="E66" s="3" t="s">
        <v>5</v>
      </c>
      <c r="F66" s="4">
        <v>496</v>
      </c>
      <c r="G66" s="4">
        <v>232129</v>
      </c>
      <c r="H66" s="4">
        <v>468</v>
      </c>
      <c r="I66" s="4">
        <v>286</v>
      </c>
      <c r="J66" s="4">
        <v>110</v>
      </c>
      <c r="K66" s="4">
        <v>14547</v>
      </c>
      <c r="L66" s="16">
        <v>42428</v>
      </c>
      <c r="M66" s="16">
        <f t="shared" si="3"/>
        <v>21214</v>
      </c>
      <c r="N66" s="17">
        <v>1151</v>
      </c>
      <c r="O66" s="9">
        <f t="shared" si="2"/>
        <v>0.07912284319791023</v>
      </c>
      <c r="P66" s="10">
        <v>17463</v>
      </c>
      <c r="Q66" s="10">
        <v>17960</v>
      </c>
      <c r="R66" s="10">
        <v>18224</v>
      </c>
      <c r="S66" s="18">
        <v>2926324</v>
      </c>
      <c r="T66" s="16">
        <v>39469</v>
      </c>
      <c r="U66" s="18">
        <v>258008</v>
      </c>
      <c r="V66" s="19">
        <f aca="true" t="shared" si="4" ref="V66:V100">U66/S66</f>
        <v>0.08816795406113609</v>
      </c>
    </row>
    <row r="67" spans="1:22" ht="12.75">
      <c r="A67" s="3" t="s">
        <v>132</v>
      </c>
      <c r="B67" s="3" t="s">
        <v>13</v>
      </c>
      <c r="C67" s="3" t="s">
        <v>14</v>
      </c>
      <c r="D67" s="3" t="s">
        <v>266</v>
      </c>
      <c r="E67" s="3" t="s">
        <v>5</v>
      </c>
      <c r="F67" s="4">
        <v>824</v>
      </c>
      <c r="G67" s="4">
        <v>265173</v>
      </c>
      <c r="H67" s="4">
        <v>322</v>
      </c>
      <c r="I67" s="4">
        <v>450</v>
      </c>
      <c r="J67" s="4">
        <v>206</v>
      </c>
      <c r="K67" s="4">
        <v>10874</v>
      </c>
      <c r="L67" s="7">
        <v>34843</v>
      </c>
      <c r="M67" s="7">
        <f t="shared" si="3"/>
        <v>17421.5</v>
      </c>
      <c r="N67" s="5">
        <v>1141</v>
      </c>
      <c r="O67" s="9">
        <f aca="true" t="shared" si="5" ref="O67:O100">N67/K67</f>
        <v>0.1049291888909325</v>
      </c>
      <c r="P67" s="10">
        <v>17463</v>
      </c>
      <c r="Q67" s="10">
        <v>17960</v>
      </c>
      <c r="R67" s="10">
        <v>18224</v>
      </c>
      <c r="S67" s="12">
        <v>2926324</v>
      </c>
      <c r="T67" s="7">
        <v>39469</v>
      </c>
      <c r="U67" s="12">
        <v>258008</v>
      </c>
      <c r="V67" s="13">
        <f t="shared" si="4"/>
        <v>0.08816795406113609</v>
      </c>
    </row>
    <row r="68" spans="1:22" ht="12.75">
      <c r="A68" s="3" t="s">
        <v>133</v>
      </c>
      <c r="B68" s="3" t="s">
        <v>13</v>
      </c>
      <c r="C68" s="3" t="s">
        <v>14</v>
      </c>
      <c r="D68" s="3" t="s">
        <v>134</v>
      </c>
      <c r="E68" s="3" t="s">
        <v>5</v>
      </c>
      <c r="F68" s="4">
        <v>697</v>
      </c>
      <c r="G68" s="4">
        <v>367651</v>
      </c>
      <c r="H68" s="4">
        <v>527</v>
      </c>
      <c r="I68" s="4">
        <v>413</v>
      </c>
      <c r="J68" s="4">
        <v>153</v>
      </c>
      <c r="K68" s="4">
        <v>10020</v>
      </c>
      <c r="L68" s="16">
        <v>33235</v>
      </c>
      <c r="M68" s="16">
        <f t="shared" si="3"/>
        <v>16617.5</v>
      </c>
      <c r="N68" s="17">
        <v>911</v>
      </c>
      <c r="O68" s="9">
        <f t="shared" si="5"/>
        <v>0.09091816367265469</v>
      </c>
      <c r="P68" s="10">
        <v>17463</v>
      </c>
      <c r="Q68" s="10">
        <v>17960</v>
      </c>
      <c r="R68" s="10">
        <v>18224</v>
      </c>
      <c r="S68" s="18">
        <v>2926324</v>
      </c>
      <c r="T68" s="16">
        <v>39469</v>
      </c>
      <c r="U68" s="18">
        <v>258008</v>
      </c>
      <c r="V68" s="19">
        <f t="shared" si="4"/>
        <v>0.08816795406113609</v>
      </c>
    </row>
    <row r="69" spans="1:22" ht="12.75">
      <c r="A69" s="3" t="s">
        <v>135</v>
      </c>
      <c r="B69" s="3" t="s">
        <v>13</v>
      </c>
      <c r="C69" s="3" t="s">
        <v>14</v>
      </c>
      <c r="D69" s="3" t="s">
        <v>212</v>
      </c>
      <c r="E69" s="3" t="s">
        <v>5</v>
      </c>
      <c r="F69" s="4">
        <v>691</v>
      </c>
      <c r="G69" s="4">
        <v>217317</v>
      </c>
      <c r="H69" s="4">
        <v>314</v>
      </c>
      <c r="I69" s="4">
        <v>605</v>
      </c>
      <c r="J69" s="4">
        <v>164</v>
      </c>
      <c r="K69" s="4">
        <v>8016</v>
      </c>
      <c r="L69" s="7">
        <v>34877</v>
      </c>
      <c r="M69" s="7">
        <f t="shared" si="3"/>
        <v>17438.5</v>
      </c>
      <c r="N69" s="5">
        <v>706</v>
      </c>
      <c r="O69" s="9">
        <f t="shared" si="5"/>
        <v>0.08807385229540918</v>
      </c>
      <c r="P69" s="10">
        <v>17463</v>
      </c>
      <c r="Q69" s="10">
        <v>17960</v>
      </c>
      <c r="R69" s="10">
        <v>18224</v>
      </c>
      <c r="S69" s="12">
        <v>2926324</v>
      </c>
      <c r="T69" s="7">
        <v>39469</v>
      </c>
      <c r="U69" s="12">
        <v>258008</v>
      </c>
      <c r="V69" s="13">
        <f t="shared" si="4"/>
        <v>0.08816795406113609</v>
      </c>
    </row>
    <row r="70" spans="1:22" ht="12.75">
      <c r="A70" s="3" t="s">
        <v>136</v>
      </c>
      <c r="B70" s="3" t="s">
        <v>13</v>
      </c>
      <c r="C70" s="3" t="s">
        <v>14</v>
      </c>
      <c r="D70" s="3" t="s">
        <v>213</v>
      </c>
      <c r="E70" s="3" t="s">
        <v>5</v>
      </c>
      <c r="F70" s="4">
        <v>577</v>
      </c>
      <c r="G70" s="4">
        <v>242650</v>
      </c>
      <c r="H70" s="4">
        <v>421</v>
      </c>
      <c r="I70" s="4">
        <v>378</v>
      </c>
      <c r="J70" s="4">
        <v>90</v>
      </c>
      <c r="K70" s="4">
        <v>11771</v>
      </c>
      <c r="L70" s="16">
        <v>33214</v>
      </c>
      <c r="M70" s="16">
        <f t="shared" si="3"/>
        <v>16607</v>
      </c>
      <c r="N70" s="17">
        <v>1041</v>
      </c>
      <c r="O70" s="9">
        <f t="shared" si="5"/>
        <v>0.08843768583807662</v>
      </c>
      <c r="P70" s="10">
        <v>17463</v>
      </c>
      <c r="Q70" s="10">
        <v>17960</v>
      </c>
      <c r="R70" s="10">
        <v>18224</v>
      </c>
      <c r="S70" s="18">
        <v>2926324</v>
      </c>
      <c r="T70" s="16">
        <v>39469</v>
      </c>
      <c r="U70" s="18">
        <v>258008</v>
      </c>
      <c r="V70" s="19">
        <f t="shared" si="4"/>
        <v>0.08816795406113609</v>
      </c>
    </row>
    <row r="71" spans="1:22" ht="12.75">
      <c r="A71" s="3" t="s">
        <v>137</v>
      </c>
      <c r="B71" s="3" t="s">
        <v>13</v>
      </c>
      <c r="C71" s="3" t="s">
        <v>14</v>
      </c>
      <c r="D71" s="3" t="s">
        <v>138</v>
      </c>
      <c r="E71" s="3" t="s">
        <v>5</v>
      </c>
      <c r="F71" s="4">
        <v>783</v>
      </c>
      <c r="G71" s="4">
        <v>219001</v>
      </c>
      <c r="H71" s="4">
        <v>280</v>
      </c>
      <c r="I71" s="4">
        <v>575</v>
      </c>
      <c r="J71" s="4">
        <v>159</v>
      </c>
      <c r="K71" s="4">
        <v>41722</v>
      </c>
      <c r="L71" s="16">
        <v>41803</v>
      </c>
      <c r="M71" s="16">
        <f t="shared" si="3"/>
        <v>20901.5</v>
      </c>
      <c r="N71" s="17">
        <v>3632</v>
      </c>
      <c r="O71" s="9">
        <f t="shared" si="5"/>
        <v>0.08705239442020996</v>
      </c>
      <c r="P71" s="10">
        <v>17463</v>
      </c>
      <c r="Q71" s="10">
        <v>17960</v>
      </c>
      <c r="R71" s="10">
        <v>18224</v>
      </c>
      <c r="S71" s="18">
        <v>2926324</v>
      </c>
      <c r="T71" s="16">
        <v>39469</v>
      </c>
      <c r="U71" s="18">
        <v>258008</v>
      </c>
      <c r="V71" s="19">
        <f t="shared" si="4"/>
        <v>0.08816795406113609</v>
      </c>
    </row>
    <row r="72" spans="1:22" ht="12.75">
      <c r="A72" s="3" t="s">
        <v>139</v>
      </c>
      <c r="B72" s="3" t="s">
        <v>13</v>
      </c>
      <c r="C72" s="3" t="s">
        <v>14</v>
      </c>
      <c r="D72" s="3" t="s">
        <v>140</v>
      </c>
      <c r="E72" s="3" t="s">
        <v>5</v>
      </c>
      <c r="F72" s="4">
        <v>977</v>
      </c>
      <c r="G72" s="4">
        <v>358472</v>
      </c>
      <c r="H72" s="4">
        <v>367</v>
      </c>
      <c r="I72" s="4">
        <v>477</v>
      </c>
      <c r="J72" s="4">
        <v>195</v>
      </c>
      <c r="K72" s="4">
        <v>15102</v>
      </c>
      <c r="L72" s="16">
        <v>35758</v>
      </c>
      <c r="M72" s="16">
        <f t="shared" si="3"/>
        <v>17879</v>
      </c>
      <c r="N72" s="17">
        <v>1054</v>
      </c>
      <c r="O72" s="9">
        <f t="shared" si="5"/>
        <v>0.06979208051913653</v>
      </c>
      <c r="P72" s="10">
        <v>17463</v>
      </c>
      <c r="Q72" s="10">
        <v>17960</v>
      </c>
      <c r="R72" s="10">
        <v>18224</v>
      </c>
      <c r="S72" s="18">
        <v>2926324</v>
      </c>
      <c r="T72" s="16">
        <v>39469</v>
      </c>
      <c r="U72" s="18">
        <v>258008</v>
      </c>
      <c r="V72" s="19">
        <f t="shared" si="4"/>
        <v>0.08816795406113609</v>
      </c>
    </row>
    <row r="73" spans="1:22" ht="12.75">
      <c r="A73" s="3" t="s">
        <v>141</v>
      </c>
      <c r="B73" s="3" t="s">
        <v>13</v>
      </c>
      <c r="C73" s="3" t="s">
        <v>14</v>
      </c>
      <c r="D73" s="3" t="s">
        <v>258</v>
      </c>
      <c r="E73" s="3" t="s">
        <v>5</v>
      </c>
      <c r="F73" s="4">
        <v>649</v>
      </c>
      <c r="G73" s="4">
        <v>240601</v>
      </c>
      <c r="H73" s="4">
        <v>371</v>
      </c>
      <c r="I73" s="4">
        <v>341</v>
      </c>
      <c r="J73" s="4">
        <v>114</v>
      </c>
      <c r="K73" s="4">
        <v>7003</v>
      </c>
      <c r="L73" s="16">
        <v>34274</v>
      </c>
      <c r="M73" s="16">
        <f aca="true" t="shared" si="6" ref="M73:M100">0.5*L73</f>
        <v>17137</v>
      </c>
      <c r="N73" s="17">
        <v>482</v>
      </c>
      <c r="O73" s="9">
        <f t="shared" si="5"/>
        <v>0.06882764529487363</v>
      </c>
      <c r="P73" s="10">
        <v>17463</v>
      </c>
      <c r="Q73" s="10">
        <v>17960</v>
      </c>
      <c r="R73" s="10">
        <v>18224</v>
      </c>
      <c r="S73" s="18">
        <v>2926324</v>
      </c>
      <c r="T73" s="16">
        <v>39469</v>
      </c>
      <c r="U73" s="18">
        <v>258008</v>
      </c>
      <c r="V73" s="19">
        <f t="shared" si="4"/>
        <v>0.08816795406113609</v>
      </c>
    </row>
    <row r="74" spans="1:22" ht="12.75">
      <c r="A74" s="3" t="s">
        <v>142</v>
      </c>
      <c r="B74" s="3" t="s">
        <v>13</v>
      </c>
      <c r="C74" s="3" t="s">
        <v>14</v>
      </c>
      <c r="D74" s="3" t="s">
        <v>143</v>
      </c>
      <c r="E74" s="3" t="s">
        <v>5</v>
      </c>
      <c r="F74" s="4">
        <v>845</v>
      </c>
      <c r="G74" s="4">
        <v>309228</v>
      </c>
      <c r="H74" s="4">
        <v>366</v>
      </c>
      <c r="I74" s="4">
        <v>587</v>
      </c>
      <c r="J74" s="4">
        <v>144</v>
      </c>
      <c r="K74" s="4">
        <v>16976</v>
      </c>
      <c r="L74" s="16">
        <v>35466</v>
      </c>
      <c r="M74" s="16">
        <f t="shared" si="6"/>
        <v>17733</v>
      </c>
      <c r="N74" s="17">
        <v>1966</v>
      </c>
      <c r="O74" s="9">
        <f t="shared" si="5"/>
        <v>0.1158105560791706</v>
      </c>
      <c r="P74" s="10">
        <v>17463</v>
      </c>
      <c r="Q74" s="10">
        <v>17960</v>
      </c>
      <c r="R74" s="10">
        <v>18224</v>
      </c>
      <c r="S74" s="18">
        <v>2926324</v>
      </c>
      <c r="T74" s="16">
        <v>39469</v>
      </c>
      <c r="U74" s="18">
        <v>258008</v>
      </c>
      <c r="V74" s="19">
        <f t="shared" si="4"/>
        <v>0.08816795406113609</v>
      </c>
    </row>
    <row r="75" spans="1:22" ht="12.75">
      <c r="A75" s="3" t="s">
        <v>144</v>
      </c>
      <c r="B75" s="3" t="s">
        <v>13</v>
      </c>
      <c r="C75" s="3" t="s">
        <v>14</v>
      </c>
      <c r="D75" s="3" t="s">
        <v>145</v>
      </c>
      <c r="E75" s="3" t="s">
        <v>5</v>
      </c>
      <c r="F75" s="4">
        <v>787</v>
      </c>
      <c r="G75" s="4">
        <v>327733</v>
      </c>
      <c r="H75" s="4">
        <v>416</v>
      </c>
      <c r="I75" s="4">
        <v>402</v>
      </c>
      <c r="J75" s="4">
        <v>135</v>
      </c>
      <c r="K75" s="4">
        <v>10147</v>
      </c>
      <c r="L75" s="7">
        <v>32409</v>
      </c>
      <c r="M75" s="7">
        <f t="shared" si="6"/>
        <v>16204.5</v>
      </c>
      <c r="N75" s="5">
        <v>1033</v>
      </c>
      <c r="O75" s="9">
        <f t="shared" si="5"/>
        <v>0.10180348871587662</v>
      </c>
      <c r="P75" s="10">
        <v>17463</v>
      </c>
      <c r="Q75" s="10">
        <v>17960</v>
      </c>
      <c r="R75" s="10">
        <v>18224</v>
      </c>
      <c r="S75" s="12">
        <v>2926324</v>
      </c>
      <c r="T75" s="7">
        <v>39469</v>
      </c>
      <c r="U75" s="12">
        <v>258008</v>
      </c>
      <c r="V75" s="13">
        <f t="shared" si="4"/>
        <v>0.08816795406113609</v>
      </c>
    </row>
    <row r="76" spans="1:22" ht="12.75">
      <c r="A76" s="3" t="s">
        <v>146</v>
      </c>
      <c r="B76" s="3" t="s">
        <v>13</v>
      </c>
      <c r="C76" s="3" t="s">
        <v>14</v>
      </c>
      <c r="D76" s="3" t="s">
        <v>147</v>
      </c>
      <c r="E76" s="3" t="s">
        <v>5</v>
      </c>
      <c r="F76" s="4">
        <v>1490</v>
      </c>
      <c r="G76" s="4">
        <v>512029</v>
      </c>
      <c r="H76" s="4">
        <v>344</v>
      </c>
      <c r="I76" s="4">
        <v>878</v>
      </c>
      <c r="J76" s="4">
        <v>247</v>
      </c>
      <c r="K76" s="4">
        <v>24849</v>
      </c>
      <c r="L76" s="16">
        <v>41638</v>
      </c>
      <c r="M76" s="16">
        <f t="shared" si="6"/>
        <v>20819</v>
      </c>
      <c r="N76" s="17">
        <v>1464</v>
      </c>
      <c r="O76" s="9">
        <f t="shared" si="5"/>
        <v>0.05891585174453701</v>
      </c>
      <c r="P76" s="10">
        <v>17463</v>
      </c>
      <c r="Q76" s="10">
        <v>17960</v>
      </c>
      <c r="R76" s="10">
        <v>18224</v>
      </c>
      <c r="S76" s="18">
        <v>2926324</v>
      </c>
      <c r="T76" s="16">
        <v>39469</v>
      </c>
      <c r="U76" s="18">
        <v>258008</v>
      </c>
      <c r="V76" s="19">
        <f t="shared" si="4"/>
        <v>0.08816795406113609</v>
      </c>
    </row>
    <row r="77" spans="1:22" ht="12.75">
      <c r="A77" s="3" t="s">
        <v>148</v>
      </c>
      <c r="B77" s="3" t="s">
        <v>13</v>
      </c>
      <c r="C77" s="3" t="s">
        <v>14</v>
      </c>
      <c r="D77" s="3" t="s">
        <v>149</v>
      </c>
      <c r="E77" s="3" t="s">
        <v>5</v>
      </c>
      <c r="F77" s="4">
        <v>778</v>
      </c>
      <c r="G77" s="4">
        <v>356988</v>
      </c>
      <c r="H77" s="4">
        <v>459</v>
      </c>
      <c r="I77" s="4">
        <v>343</v>
      </c>
      <c r="J77" s="4">
        <v>114</v>
      </c>
      <c r="K77" s="4">
        <v>8662</v>
      </c>
      <c r="L77" s="7">
        <v>33362</v>
      </c>
      <c r="M77" s="7">
        <f t="shared" si="6"/>
        <v>16681</v>
      </c>
      <c r="N77" s="5">
        <v>771</v>
      </c>
      <c r="O77" s="9">
        <f t="shared" si="5"/>
        <v>0.08900946663588086</v>
      </c>
      <c r="P77" s="10">
        <v>17463</v>
      </c>
      <c r="Q77" s="10">
        <v>17960</v>
      </c>
      <c r="R77" s="10">
        <v>18224</v>
      </c>
      <c r="S77" s="12">
        <v>2926324</v>
      </c>
      <c r="T77" s="7">
        <v>39469</v>
      </c>
      <c r="U77" s="12">
        <v>258008</v>
      </c>
      <c r="V77" s="13">
        <f t="shared" si="4"/>
        <v>0.08816795406113609</v>
      </c>
    </row>
    <row r="78" spans="1:22" ht="12.75">
      <c r="A78" s="3" t="s">
        <v>150</v>
      </c>
      <c r="B78" s="3" t="s">
        <v>13</v>
      </c>
      <c r="C78" s="3" t="s">
        <v>14</v>
      </c>
      <c r="D78" s="3" t="s">
        <v>222</v>
      </c>
      <c r="E78" s="3" t="s">
        <v>5</v>
      </c>
      <c r="F78" s="4">
        <v>800</v>
      </c>
      <c r="G78" s="4">
        <v>225623</v>
      </c>
      <c r="H78" s="4">
        <v>282</v>
      </c>
      <c r="I78" s="4">
        <v>606</v>
      </c>
      <c r="J78" s="4">
        <v>156</v>
      </c>
      <c r="K78" s="4">
        <v>374601</v>
      </c>
      <c r="L78" s="16">
        <v>46116</v>
      </c>
      <c r="M78" s="16">
        <f t="shared" si="6"/>
        <v>23058</v>
      </c>
      <c r="N78" s="17">
        <v>29051</v>
      </c>
      <c r="O78" s="9">
        <f t="shared" si="5"/>
        <v>0.07755184850013748</v>
      </c>
      <c r="P78" s="10">
        <v>17463</v>
      </c>
      <c r="Q78" s="10">
        <v>17960</v>
      </c>
      <c r="R78" s="10">
        <v>18224</v>
      </c>
      <c r="S78" s="18">
        <v>2926324</v>
      </c>
      <c r="T78" s="16">
        <v>39469</v>
      </c>
      <c r="U78" s="18">
        <v>258008</v>
      </c>
      <c r="V78" s="19">
        <f t="shared" si="4"/>
        <v>0.08816795406113609</v>
      </c>
    </row>
    <row r="79" spans="1:22" ht="12.75">
      <c r="A79" s="3" t="s">
        <v>151</v>
      </c>
      <c r="B79" s="3" t="s">
        <v>13</v>
      </c>
      <c r="C79" s="3" t="s">
        <v>14</v>
      </c>
      <c r="D79" s="3" t="s">
        <v>152</v>
      </c>
      <c r="E79" s="3" t="s">
        <v>5</v>
      </c>
      <c r="F79" s="4">
        <v>1325</v>
      </c>
      <c r="G79" s="4">
        <v>536704</v>
      </c>
      <c r="H79" s="4">
        <v>405</v>
      </c>
      <c r="I79" s="4">
        <v>805</v>
      </c>
      <c r="J79" s="4">
        <v>273</v>
      </c>
      <c r="K79" s="4">
        <v>87704</v>
      </c>
      <c r="L79" s="7">
        <v>40089</v>
      </c>
      <c r="M79" s="7">
        <f t="shared" si="6"/>
        <v>20044.5</v>
      </c>
      <c r="N79" s="5">
        <v>7200</v>
      </c>
      <c r="O79" s="9">
        <f t="shared" si="5"/>
        <v>0.08209431724892821</v>
      </c>
      <c r="P79" s="10">
        <v>17463</v>
      </c>
      <c r="Q79" s="10">
        <v>17960</v>
      </c>
      <c r="R79" s="10">
        <v>18224</v>
      </c>
      <c r="S79" s="12">
        <v>2926324</v>
      </c>
      <c r="T79" s="7">
        <v>39469</v>
      </c>
      <c r="U79" s="12">
        <v>258008</v>
      </c>
      <c r="V79" s="13">
        <f t="shared" si="4"/>
        <v>0.08816795406113609</v>
      </c>
    </row>
    <row r="80" spans="1:22" ht="12.75">
      <c r="A80" s="3" t="s">
        <v>153</v>
      </c>
      <c r="B80" s="3" t="s">
        <v>13</v>
      </c>
      <c r="C80" s="3" t="s">
        <v>14</v>
      </c>
      <c r="D80" s="3" t="s">
        <v>154</v>
      </c>
      <c r="E80" s="3" t="s">
        <v>5</v>
      </c>
      <c r="F80" s="4">
        <v>934</v>
      </c>
      <c r="G80" s="4">
        <v>335296</v>
      </c>
      <c r="H80" s="4">
        <v>359</v>
      </c>
      <c r="I80" s="4">
        <v>635</v>
      </c>
      <c r="J80" s="4">
        <v>179</v>
      </c>
      <c r="K80" s="4">
        <v>18815</v>
      </c>
      <c r="L80" s="16">
        <v>37836</v>
      </c>
      <c r="M80" s="16">
        <f t="shared" si="6"/>
        <v>18918</v>
      </c>
      <c r="N80" s="17">
        <v>1704</v>
      </c>
      <c r="O80" s="9">
        <f t="shared" si="5"/>
        <v>0.09056603773584905</v>
      </c>
      <c r="P80" s="10">
        <v>17463</v>
      </c>
      <c r="Q80" s="10">
        <v>17960</v>
      </c>
      <c r="R80" s="10">
        <v>18224</v>
      </c>
      <c r="S80" s="18">
        <v>2926324</v>
      </c>
      <c r="T80" s="16">
        <v>39469</v>
      </c>
      <c r="U80" s="18">
        <v>258008</v>
      </c>
      <c r="V80" s="19">
        <f t="shared" si="4"/>
        <v>0.08816795406113609</v>
      </c>
    </row>
    <row r="81" spans="1:22" ht="12.75">
      <c r="A81" s="3" t="s">
        <v>155</v>
      </c>
      <c r="B81" s="3" t="s">
        <v>13</v>
      </c>
      <c r="C81" s="3" t="s">
        <v>14</v>
      </c>
      <c r="D81" s="3" t="s">
        <v>156</v>
      </c>
      <c r="E81" s="3" t="s">
        <v>5</v>
      </c>
      <c r="F81" s="4">
        <v>671</v>
      </c>
      <c r="G81" s="4">
        <v>263753</v>
      </c>
      <c r="H81" s="4">
        <v>393</v>
      </c>
      <c r="I81" s="4">
        <v>575</v>
      </c>
      <c r="J81" s="4">
        <v>131</v>
      </c>
      <c r="K81" s="4">
        <v>5469</v>
      </c>
      <c r="L81" s="7">
        <v>29110</v>
      </c>
      <c r="M81" s="7">
        <f t="shared" si="6"/>
        <v>14555</v>
      </c>
      <c r="N81" s="5">
        <v>758</v>
      </c>
      <c r="O81" s="9">
        <f t="shared" si="5"/>
        <v>0.13859937831413421</v>
      </c>
      <c r="P81" s="10">
        <v>17463</v>
      </c>
      <c r="Q81" s="10">
        <v>17960</v>
      </c>
      <c r="R81" s="10">
        <v>18224</v>
      </c>
      <c r="S81" s="12">
        <v>2926324</v>
      </c>
      <c r="T81" s="7">
        <v>39469</v>
      </c>
      <c r="U81" s="12">
        <v>258008</v>
      </c>
      <c r="V81" s="13">
        <f t="shared" si="4"/>
        <v>0.08816795406113609</v>
      </c>
    </row>
    <row r="82" spans="1:22" ht="12.75">
      <c r="A82" s="3" t="s">
        <v>157</v>
      </c>
      <c r="B82" s="3" t="s">
        <v>13</v>
      </c>
      <c r="C82" s="3" t="s">
        <v>14</v>
      </c>
      <c r="D82" s="3" t="s">
        <v>158</v>
      </c>
      <c r="E82" s="3" t="s">
        <v>5</v>
      </c>
      <c r="F82" s="4">
        <v>813</v>
      </c>
      <c r="G82" s="4">
        <v>344949</v>
      </c>
      <c r="H82" s="4">
        <v>424</v>
      </c>
      <c r="I82" s="4">
        <v>412</v>
      </c>
      <c r="J82" s="4">
        <v>147</v>
      </c>
      <c r="K82" s="4">
        <v>11529</v>
      </c>
      <c r="L82" s="16">
        <v>32874</v>
      </c>
      <c r="M82" s="16">
        <f t="shared" si="6"/>
        <v>16437</v>
      </c>
      <c r="N82" s="17">
        <v>1114</v>
      </c>
      <c r="O82" s="9">
        <f t="shared" si="5"/>
        <v>0.09662589990458843</v>
      </c>
      <c r="P82" s="10">
        <v>17463</v>
      </c>
      <c r="Q82" s="10">
        <v>17960</v>
      </c>
      <c r="R82" s="10">
        <v>18224</v>
      </c>
      <c r="S82" s="18">
        <v>2926324</v>
      </c>
      <c r="T82" s="16">
        <v>39469</v>
      </c>
      <c r="U82" s="18">
        <v>258008</v>
      </c>
      <c r="V82" s="19">
        <f t="shared" si="4"/>
        <v>0.08816795406113609</v>
      </c>
    </row>
    <row r="83" spans="1:22" ht="12.75">
      <c r="A83" s="3" t="s">
        <v>159</v>
      </c>
      <c r="B83" s="3" t="s">
        <v>13</v>
      </c>
      <c r="C83" s="3" t="s">
        <v>14</v>
      </c>
      <c r="D83" s="3" t="s">
        <v>223</v>
      </c>
      <c r="E83" s="3" t="s">
        <v>5</v>
      </c>
      <c r="F83" s="4">
        <v>799</v>
      </c>
      <c r="G83" s="4">
        <v>225248</v>
      </c>
      <c r="H83" s="4">
        <v>282</v>
      </c>
      <c r="I83" s="4">
        <v>525</v>
      </c>
      <c r="J83" s="4">
        <v>146</v>
      </c>
      <c r="K83" s="4">
        <v>158668</v>
      </c>
      <c r="L83" s="7">
        <v>42701</v>
      </c>
      <c r="M83" s="7">
        <f t="shared" si="6"/>
        <v>21350.5</v>
      </c>
      <c r="N83" s="5">
        <v>16329</v>
      </c>
      <c r="O83" s="9">
        <f t="shared" si="5"/>
        <v>0.1029130007310863</v>
      </c>
      <c r="P83" s="10">
        <v>17463</v>
      </c>
      <c r="Q83" s="10">
        <v>17960</v>
      </c>
      <c r="R83" s="10">
        <v>18224</v>
      </c>
      <c r="S83" s="12">
        <v>2926324</v>
      </c>
      <c r="T83" s="7">
        <v>39469</v>
      </c>
      <c r="U83" s="12">
        <v>258008</v>
      </c>
      <c r="V83" s="13">
        <f t="shared" si="4"/>
        <v>0.08816795406113609</v>
      </c>
    </row>
    <row r="84" spans="1:22" ht="12.75">
      <c r="A84" s="3" t="s">
        <v>160</v>
      </c>
      <c r="B84" s="3" t="s">
        <v>13</v>
      </c>
      <c r="C84" s="3" t="s">
        <v>14</v>
      </c>
      <c r="D84" s="3" t="s">
        <v>214</v>
      </c>
      <c r="E84" s="3" t="s">
        <v>5</v>
      </c>
      <c r="F84" s="4">
        <v>921</v>
      </c>
      <c r="G84" s="4">
        <v>342366</v>
      </c>
      <c r="H84" s="4">
        <v>372</v>
      </c>
      <c r="I84" s="4">
        <v>526</v>
      </c>
      <c r="J84" s="4">
        <v>150</v>
      </c>
      <c r="K84" s="4">
        <v>13173</v>
      </c>
      <c r="L84" s="16">
        <v>37442</v>
      </c>
      <c r="M84" s="16">
        <f t="shared" si="6"/>
        <v>18721</v>
      </c>
      <c r="N84" s="17">
        <v>773</v>
      </c>
      <c r="O84" s="9">
        <f t="shared" si="5"/>
        <v>0.0586806346314431</v>
      </c>
      <c r="P84" s="10">
        <v>17463</v>
      </c>
      <c r="Q84" s="10">
        <v>17960</v>
      </c>
      <c r="R84" s="10">
        <v>18224</v>
      </c>
      <c r="S84" s="18">
        <v>2926324</v>
      </c>
      <c r="T84" s="16">
        <v>39469</v>
      </c>
      <c r="U84" s="18">
        <v>258008</v>
      </c>
      <c r="V84" s="19">
        <f t="shared" si="4"/>
        <v>0.08816795406113609</v>
      </c>
    </row>
    <row r="85" spans="1:22" ht="12.75">
      <c r="A85" s="3" t="s">
        <v>161</v>
      </c>
      <c r="B85" s="3" t="s">
        <v>13</v>
      </c>
      <c r="C85" s="3" t="s">
        <v>14</v>
      </c>
      <c r="D85" s="3" t="s">
        <v>162</v>
      </c>
      <c r="E85" s="3" t="s">
        <v>5</v>
      </c>
      <c r="F85" s="4">
        <v>1752</v>
      </c>
      <c r="G85" s="4">
        <v>493556</v>
      </c>
      <c r="H85" s="4">
        <v>282</v>
      </c>
      <c r="I85" s="4">
        <v>819</v>
      </c>
      <c r="J85" s="4">
        <v>372</v>
      </c>
      <c r="K85" s="4">
        <v>31589</v>
      </c>
      <c r="L85" s="7">
        <v>40536</v>
      </c>
      <c r="M85" s="7">
        <f t="shared" si="6"/>
        <v>20268</v>
      </c>
      <c r="N85" s="5">
        <v>1865</v>
      </c>
      <c r="O85" s="9">
        <f t="shared" si="5"/>
        <v>0.05903953908005952</v>
      </c>
      <c r="P85" s="10">
        <v>17463</v>
      </c>
      <c r="Q85" s="10">
        <v>17960</v>
      </c>
      <c r="R85" s="10">
        <v>18224</v>
      </c>
      <c r="S85" s="12">
        <v>2926324</v>
      </c>
      <c r="T85" s="7">
        <v>39469</v>
      </c>
      <c r="U85" s="12">
        <v>258008</v>
      </c>
      <c r="V85" s="13">
        <f t="shared" si="4"/>
        <v>0.08816795406113609</v>
      </c>
    </row>
    <row r="86" spans="1:22" ht="12.75">
      <c r="A86" s="3" t="s">
        <v>163</v>
      </c>
      <c r="B86" s="3" t="s">
        <v>13</v>
      </c>
      <c r="C86" s="3" t="s">
        <v>14</v>
      </c>
      <c r="D86" s="3" t="s">
        <v>164</v>
      </c>
      <c r="E86" s="3" t="s">
        <v>5</v>
      </c>
      <c r="F86" s="4">
        <v>946</v>
      </c>
      <c r="G86" s="4">
        <v>340885</v>
      </c>
      <c r="H86" s="4">
        <v>360</v>
      </c>
      <c r="I86" s="4">
        <v>601</v>
      </c>
      <c r="J86" s="4">
        <v>201</v>
      </c>
      <c r="K86" s="4">
        <v>79981</v>
      </c>
      <c r="L86" s="7">
        <v>40442</v>
      </c>
      <c r="M86" s="7">
        <f t="shared" si="6"/>
        <v>20221</v>
      </c>
      <c r="N86" s="5">
        <v>9921</v>
      </c>
      <c r="O86" s="9">
        <f t="shared" si="5"/>
        <v>0.1240419599654918</v>
      </c>
      <c r="P86" s="10">
        <v>17463</v>
      </c>
      <c r="Q86" s="10">
        <v>17960</v>
      </c>
      <c r="R86" s="10">
        <v>18224</v>
      </c>
      <c r="S86" s="12">
        <v>2926324</v>
      </c>
      <c r="T86" s="7">
        <v>39469</v>
      </c>
      <c r="U86" s="12">
        <v>258008</v>
      </c>
      <c r="V86" s="13">
        <f t="shared" si="4"/>
        <v>0.08816795406113609</v>
      </c>
    </row>
    <row r="87" spans="1:22" ht="12.75">
      <c r="A87" s="3" t="s">
        <v>165</v>
      </c>
      <c r="B87" s="3" t="s">
        <v>13</v>
      </c>
      <c r="C87" s="3" t="s">
        <v>14</v>
      </c>
      <c r="D87" s="3" t="s">
        <v>166</v>
      </c>
      <c r="E87" s="3" t="s">
        <v>5</v>
      </c>
      <c r="F87" s="4">
        <v>1152</v>
      </c>
      <c r="G87" s="4">
        <v>396220</v>
      </c>
      <c r="H87" s="4">
        <v>344</v>
      </c>
      <c r="I87" s="4">
        <v>775</v>
      </c>
      <c r="J87" s="4">
        <v>234</v>
      </c>
      <c r="K87" s="4">
        <v>18103</v>
      </c>
      <c r="L87" s="16">
        <v>37419</v>
      </c>
      <c r="M87" s="16">
        <f t="shared" si="6"/>
        <v>18709.5</v>
      </c>
      <c r="N87" s="17">
        <v>1845</v>
      </c>
      <c r="O87" s="9">
        <f t="shared" si="5"/>
        <v>0.10191680936861294</v>
      </c>
      <c r="P87" s="10">
        <v>17463</v>
      </c>
      <c r="Q87" s="10">
        <v>17960</v>
      </c>
      <c r="R87" s="10">
        <v>18224</v>
      </c>
      <c r="S87" s="18">
        <v>2926324</v>
      </c>
      <c r="T87" s="16">
        <v>39469</v>
      </c>
      <c r="U87" s="18">
        <v>258008</v>
      </c>
      <c r="V87" s="19">
        <f t="shared" si="4"/>
        <v>0.08816795406113609</v>
      </c>
    </row>
    <row r="88" spans="1:22" ht="12.75">
      <c r="A88" s="3" t="s">
        <v>167</v>
      </c>
      <c r="B88" s="3" t="s">
        <v>13</v>
      </c>
      <c r="C88" s="3" t="s">
        <v>14</v>
      </c>
      <c r="D88" s="3" t="s">
        <v>259</v>
      </c>
      <c r="E88" s="3" t="s">
        <v>5</v>
      </c>
      <c r="F88" s="4">
        <v>746</v>
      </c>
      <c r="G88" s="4">
        <v>291497</v>
      </c>
      <c r="H88" s="4">
        <v>391</v>
      </c>
      <c r="I88" s="4">
        <v>617</v>
      </c>
      <c r="J88" s="4">
        <v>167</v>
      </c>
      <c r="K88" s="4">
        <v>6958</v>
      </c>
      <c r="L88" s="7">
        <v>31297</v>
      </c>
      <c r="M88" s="7">
        <f t="shared" si="6"/>
        <v>15648.5</v>
      </c>
      <c r="N88" s="5">
        <v>823</v>
      </c>
      <c r="O88" s="9">
        <f t="shared" si="5"/>
        <v>0.11828111526300661</v>
      </c>
      <c r="P88" s="10">
        <v>17463</v>
      </c>
      <c r="Q88" s="10">
        <v>17960</v>
      </c>
      <c r="R88" s="10">
        <v>18224</v>
      </c>
      <c r="S88" s="12">
        <v>2926324</v>
      </c>
      <c r="T88" s="7">
        <v>39469</v>
      </c>
      <c r="U88" s="12">
        <v>258008</v>
      </c>
      <c r="V88" s="13">
        <f t="shared" si="4"/>
        <v>0.08816795406113609</v>
      </c>
    </row>
    <row r="89" spans="1:22" ht="12.75">
      <c r="A89" s="3" t="s">
        <v>168</v>
      </c>
      <c r="B89" s="3" t="s">
        <v>13</v>
      </c>
      <c r="C89" s="3" t="s">
        <v>14</v>
      </c>
      <c r="D89" s="3" t="s">
        <v>224</v>
      </c>
      <c r="E89" s="3" t="s">
        <v>5</v>
      </c>
      <c r="F89" s="4">
        <v>671</v>
      </c>
      <c r="G89" s="4">
        <v>225134</v>
      </c>
      <c r="H89" s="4">
        <v>336</v>
      </c>
      <c r="I89" s="4">
        <v>565</v>
      </c>
      <c r="J89" s="4">
        <v>158</v>
      </c>
      <c r="K89" s="4">
        <v>12309</v>
      </c>
      <c r="L89" s="16">
        <v>31905</v>
      </c>
      <c r="M89" s="16">
        <f t="shared" si="6"/>
        <v>15952.5</v>
      </c>
      <c r="N89" s="17">
        <v>1372</v>
      </c>
      <c r="O89" s="9">
        <f t="shared" si="5"/>
        <v>0.11146315703956454</v>
      </c>
      <c r="P89" s="10">
        <v>17463</v>
      </c>
      <c r="Q89" s="10">
        <v>17960</v>
      </c>
      <c r="R89" s="10">
        <v>18224</v>
      </c>
      <c r="S89" s="18">
        <v>2926324</v>
      </c>
      <c r="T89" s="16">
        <v>39469</v>
      </c>
      <c r="U89" s="18">
        <v>258008</v>
      </c>
      <c r="V89" s="19">
        <f t="shared" si="4"/>
        <v>0.08816795406113609</v>
      </c>
    </row>
    <row r="90" spans="1:22" ht="12.75">
      <c r="A90" s="3" t="s">
        <v>169</v>
      </c>
      <c r="B90" s="3" t="s">
        <v>13</v>
      </c>
      <c r="C90" s="3" t="s">
        <v>14</v>
      </c>
      <c r="D90" s="3" t="s">
        <v>225</v>
      </c>
      <c r="E90" s="3" t="s">
        <v>5</v>
      </c>
      <c r="F90" s="4">
        <v>807</v>
      </c>
      <c r="G90" s="4">
        <v>257227</v>
      </c>
      <c r="H90" s="4">
        <v>319</v>
      </c>
      <c r="I90" s="4">
        <v>689</v>
      </c>
      <c r="J90" s="4">
        <v>181</v>
      </c>
      <c r="K90" s="4">
        <v>7809</v>
      </c>
      <c r="L90" s="7">
        <v>31094</v>
      </c>
      <c r="M90" s="7">
        <f t="shared" si="6"/>
        <v>15547</v>
      </c>
      <c r="N90" s="5">
        <v>975</v>
      </c>
      <c r="O90" s="9">
        <f t="shared" si="5"/>
        <v>0.12485593545908567</v>
      </c>
      <c r="P90" s="10">
        <v>17463</v>
      </c>
      <c r="Q90" s="10">
        <v>17960</v>
      </c>
      <c r="R90" s="10">
        <v>18224</v>
      </c>
      <c r="S90" s="12">
        <v>2926324</v>
      </c>
      <c r="T90" s="7">
        <v>39469</v>
      </c>
      <c r="U90" s="12">
        <v>258008</v>
      </c>
      <c r="V90" s="13">
        <f t="shared" si="4"/>
        <v>0.08816795406113609</v>
      </c>
    </row>
    <row r="91" spans="1:22" ht="12.75">
      <c r="A91" s="3" t="s">
        <v>170</v>
      </c>
      <c r="B91" s="3" t="s">
        <v>13</v>
      </c>
      <c r="C91" s="3" t="s">
        <v>14</v>
      </c>
      <c r="D91" s="3" t="s">
        <v>171</v>
      </c>
      <c r="E91" s="3" t="s">
        <v>5</v>
      </c>
      <c r="F91" s="4">
        <v>781</v>
      </c>
      <c r="G91" s="4">
        <v>208213</v>
      </c>
      <c r="H91" s="4">
        <v>267</v>
      </c>
      <c r="I91" s="4">
        <v>655</v>
      </c>
      <c r="J91" s="4">
        <v>191</v>
      </c>
      <c r="K91" s="4">
        <v>36051</v>
      </c>
      <c r="L91" s="16">
        <v>32188</v>
      </c>
      <c r="M91" s="16">
        <f t="shared" si="6"/>
        <v>16094</v>
      </c>
      <c r="N91" s="17">
        <v>4627</v>
      </c>
      <c r="O91" s="9">
        <f t="shared" si="5"/>
        <v>0.1283459543424593</v>
      </c>
      <c r="P91" s="10">
        <v>17463</v>
      </c>
      <c r="Q91" s="10">
        <v>17960</v>
      </c>
      <c r="R91" s="10">
        <v>18224</v>
      </c>
      <c r="S91" s="18">
        <v>2926324</v>
      </c>
      <c r="T91" s="16">
        <v>39469</v>
      </c>
      <c r="U91" s="18">
        <v>258008</v>
      </c>
      <c r="V91" s="19">
        <f t="shared" si="4"/>
        <v>0.08816795406113609</v>
      </c>
    </row>
    <row r="92" spans="1:22" ht="12.75">
      <c r="A92" s="3" t="s">
        <v>172</v>
      </c>
      <c r="B92" s="3" t="s">
        <v>13</v>
      </c>
      <c r="C92" s="3" t="s">
        <v>14</v>
      </c>
      <c r="D92" s="3" t="s">
        <v>267</v>
      </c>
      <c r="E92" s="3" t="s">
        <v>5</v>
      </c>
      <c r="F92" s="4">
        <v>1214</v>
      </c>
      <c r="G92" s="4">
        <v>299835</v>
      </c>
      <c r="H92" s="4">
        <v>247</v>
      </c>
      <c r="I92" s="4">
        <v>1061</v>
      </c>
      <c r="J92" s="4">
        <v>293</v>
      </c>
      <c r="K92" s="4">
        <v>40671</v>
      </c>
      <c r="L92" s="16">
        <v>50349</v>
      </c>
      <c r="M92" s="16">
        <f t="shared" si="6"/>
        <v>25174.5</v>
      </c>
      <c r="N92" s="17">
        <v>1973</v>
      </c>
      <c r="O92" s="9">
        <f t="shared" si="5"/>
        <v>0.048511224213813285</v>
      </c>
      <c r="P92" s="10">
        <v>17463</v>
      </c>
      <c r="Q92" s="10">
        <v>17960</v>
      </c>
      <c r="R92" s="10">
        <v>18224</v>
      </c>
      <c r="S92" s="18">
        <v>2926324</v>
      </c>
      <c r="T92" s="16">
        <v>39469</v>
      </c>
      <c r="U92" s="18">
        <v>258008</v>
      </c>
      <c r="V92" s="19">
        <f t="shared" si="4"/>
        <v>0.08816795406113609</v>
      </c>
    </row>
    <row r="93" spans="1:22" ht="12.75">
      <c r="A93" s="3" t="s">
        <v>173</v>
      </c>
      <c r="B93" s="3" t="s">
        <v>13</v>
      </c>
      <c r="C93" s="3" t="s">
        <v>14</v>
      </c>
      <c r="D93" s="3" t="s">
        <v>215</v>
      </c>
      <c r="E93" s="3" t="s">
        <v>5</v>
      </c>
      <c r="F93" s="4">
        <v>1061</v>
      </c>
      <c r="G93" s="4">
        <v>317699</v>
      </c>
      <c r="H93" s="4">
        <v>299</v>
      </c>
      <c r="I93" s="4">
        <v>645</v>
      </c>
      <c r="J93" s="4">
        <v>201</v>
      </c>
      <c r="K93" s="4">
        <v>20670</v>
      </c>
      <c r="L93" s="16">
        <v>39103</v>
      </c>
      <c r="M93" s="16">
        <f t="shared" si="6"/>
        <v>19551.5</v>
      </c>
      <c r="N93" s="17">
        <v>1524</v>
      </c>
      <c r="O93" s="9">
        <f t="shared" si="5"/>
        <v>0.0737300435413643</v>
      </c>
      <c r="P93" s="10">
        <v>17463</v>
      </c>
      <c r="Q93" s="10">
        <v>17960</v>
      </c>
      <c r="R93" s="10">
        <v>18224</v>
      </c>
      <c r="S93" s="18">
        <v>2926324</v>
      </c>
      <c r="T93" s="16">
        <v>39469</v>
      </c>
      <c r="U93" s="18">
        <v>258008</v>
      </c>
      <c r="V93" s="19">
        <f t="shared" si="4"/>
        <v>0.08816795406113609</v>
      </c>
    </row>
    <row r="94" spans="1:22" ht="12.75">
      <c r="A94" s="3" t="s">
        <v>174</v>
      </c>
      <c r="B94" s="3" t="s">
        <v>13</v>
      </c>
      <c r="C94" s="3" t="s">
        <v>14</v>
      </c>
      <c r="D94" s="3" t="s">
        <v>268</v>
      </c>
      <c r="E94" s="3" t="s">
        <v>5</v>
      </c>
      <c r="F94" s="4">
        <v>729</v>
      </c>
      <c r="G94" s="4">
        <v>286412</v>
      </c>
      <c r="H94" s="4">
        <v>393</v>
      </c>
      <c r="I94" s="4">
        <v>624</v>
      </c>
      <c r="J94" s="4">
        <v>179</v>
      </c>
      <c r="K94" s="4">
        <v>6730</v>
      </c>
      <c r="L94" s="16">
        <v>29380</v>
      </c>
      <c r="M94" s="16">
        <f t="shared" si="6"/>
        <v>14690</v>
      </c>
      <c r="N94" s="17">
        <v>923</v>
      </c>
      <c r="O94" s="9">
        <f t="shared" si="5"/>
        <v>0.13714710252600298</v>
      </c>
      <c r="P94" s="10">
        <v>17463</v>
      </c>
      <c r="Q94" s="10">
        <v>17960</v>
      </c>
      <c r="R94" s="10">
        <v>18224</v>
      </c>
      <c r="S94" s="18">
        <v>2926324</v>
      </c>
      <c r="T94" s="16">
        <v>39469</v>
      </c>
      <c r="U94" s="18">
        <v>258008</v>
      </c>
      <c r="V94" s="19">
        <f t="shared" si="4"/>
        <v>0.08816795406113609</v>
      </c>
    </row>
    <row r="95" spans="1:22" ht="12.75">
      <c r="A95" s="3" t="s">
        <v>175</v>
      </c>
      <c r="B95" s="3" t="s">
        <v>13</v>
      </c>
      <c r="C95" s="3" t="s">
        <v>14</v>
      </c>
      <c r="D95" s="3" t="s">
        <v>269</v>
      </c>
      <c r="E95" s="3" t="s">
        <v>5</v>
      </c>
      <c r="F95" s="4">
        <v>937</v>
      </c>
      <c r="G95" s="4">
        <v>412641</v>
      </c>
      <c r="H95" s="4">
        <v>440</v>
      </c>
      <c r="I95" s="4">
        <v>514</v>
      </c>
      <c r="J95" s="4">
        <v>152</v>
      </c>
      <c r="K95" s="4">
        <v>40235</v>
      </c>
      <c r="L95" s="16">
        <v>35334</v>
      </c>
      <c r="M95" s="16">
        <f t="shared" si="6"/>
        <v>17667</v>
      </c>
      <c r="N95" s="17">
        <v>3765</v>
      </c>
      <c r="O95" s="9">
        <f t="shared" si="5"/>
        <v>0.09357524543308066</v>
      </c>
      <c r="P95" s="10">
        <v>17463</v>
      </c>
      <c r="Q95" s="10">
        <v>17960</v>
      </c>
      <c r="R95" s="10">
        <v>18224</v>
      </c>
      <c r="S95" s="18">
        <v>2926324</v>
      </c>
      <c r="T95" s="16">
        <v>39469</v>
      </c>
      <c r="U95" s="18">
        <v>258008</v>
      </c>
      <c r="V95" s="19">
        <f t="shared" si="4"/>
        <v>0.08816795406113609</v>
      </c>
    </row>
    <row r="96" spans="1:22" ht="12.75">
      <c r="A96" s="3" t="s">
        <v>176</v>
      </c>
      <c r="B96" s="3" t="s">
        <v>13</v>
      </c>
      <c r="C96" s="3" t="s">
        <v>14</v>
      </c>
      <c r="D96" s="3" t="s">
        <v>10</v>
      </c>
      <c r="E96" s="3" t="s">
        <v>5</v>
      </c>
      <c r="F96" s="4">
        <v>607</v>
      </c>
      <c r="G96" s="4">
        <v>241600</v>
      </c>
      <c r="H96" s="4">
        <v>398</v>
      </c>
      <c r="I96" s="4">
        <v>346</v>
      </c>
      <c r="J96" s="4">
        <v>116</v>
      </c>
      <c r="K96" s="4">
        <v>11723</v>
      </c>
      <c r="L96" s="16">
        <v>38381</v>
      </c>
      <c r="M96" s="16">
        <f t="shared" si="6"/>
        <v>19190.5</v>
      </c>
      <c r="N96" s="17">
        <v>938</v>
      </c>
      <c r="O96" s="9">
        <f t="shared" si="5"/>
        <v>0.08001364838351957</v>
      </c>
      <c r="P96" s="10">
        <v>17463</v>
      </c>
      <c r="Q96" s="10">
        <v>17960</v>
      </c>
      <c r="R96" s="10">
        <v>18224</v>
      </c>
      <c r="S96" s="18">
        <v>2926324</v>
      </c>
      <c r="T96" s="16">
        <v>39469</v>
      </c>
      <c r="U96" s="18">
        <v>258008</v>
      </c>
      <c r="V96" s="19">
        <f t="shared" si="4"/>
        <v>0.08816795406113609</v>
      </c>
    </row>
    <row r="97" spans="1:22" ht="12.75">
      <c r="A97" s="3" t="s">
        <v>177</v>
      </c>
      <c r="B97" s="3" t="s">
        <v>13</v>
      </c>
      <c r="C97" s="3" t="s">
        <v>14</v>
      </c>
      <c r="D97" s="3" t="s">
        <v>178</v>
      </c>
      <c r="E97" s="3" t="s">
        <v>5</v>
      </c>
      <c r="F97" s="4">
        <v>1450</v>
      </c>
      <c r="G97" s="4">
        <v>360778</v>
      </c>
      <c r="H97" s="4">
        <v>249</v>
      </c>
      <c r="I97" s="4">
        <v>1040</v>
      </c>
      <c r="J97" s="4">
        <v>305</v>
      </c>
      <c r="K97" s="4">
        <v>21310</v>
      </c>
      <c r="L97" s="7">
        <v>38908</v>
      </c>
      <c r="M97" s="7">
        <f t="shared" si="6"/>
        <v>19454</v>
      </c>
      <c r="N97" s="5">
        <v>1513</v>
      </c>
      <c r="O97" s="9">
        <f t="shared" si="5"/>
        <v>0.07099953073674331</v>
      </c>
      <c r="P97" s="10">
        <v>17463</v>
      </c>
      <c r="Q97" s="10">
        <v>17960</v>
      </c>
      <c r="R97" s="10">
        <v>18224</v>
      </c>
      <c r="S97" s="12">
        <v>2926324</v>
      </c>
      <c r="T97" s="7">
        <v>39469</v>
      </c>
      <c r="U97" s="12">
        <v>258008</v>
      </c>
      <c r="V97" s="13">
        <f t="shared" si="4"/>
        <v>0.08816795406113609</v>
      </c>
    </row>
    <row r="98" spans="1:22" ht="12.75">
      <c r="A98" s="3" t="s">
        <v>179</v>
      </c>
      <c r="B98" s="3" t="s">
        <v>13</v>
      </c>
      <c r="C98" s="3" t="s">
        <v>14</v>
      </c>
      <c r="D98" s="3" t="s">
        <v>180</v>
      </c>
      <c r="E98" s="3" t="s">
        <v>5</v>
      </c>
      <c r="F98" s="4">
        <v>1306</v>
      </c>
      <c r="G98" s="4">
        <v>497241</v>
      </c>
      <c r="H98" s="4">
        <v>381</v>
      </c>
      <c r="I98" s="4">
        <v>902</v>
      </c>
      <c r="J98" s="4">
        <v>279</v>
      </c>
      <c r="K98" s="4">
        <v>103877</v>
      </c>
      <c r="L98" s="16">
        <v>38509</v>
      </c>
      <c r="M98" s="16">
        <f t="shared" si="6"/>
        <v>19254.5</v>
      </c>
      <c r="N98" s="17">
        <v>10434</v>
      </c>
      <c r="O98" s="9">
        <f t="shared" si="5"/>
        <v>0.1004457194566651</v>
      </c>
      <c r="P98" s="10">
        <v>17463</v>
      </c>
      <c r="Q98" s="10">
        <v>17960</v>
      </c>
      <c r="R98" s="10">
        <v>18224</v>
      </c>
      <c r="S98" s="18">
        <v>2926324</v>
      </c>
      <c r="T98" s="16">
        <v>39469</v>
      </c>
      <c r="U98" s="18">
        <v>258008</v>
      </c>
      <c r="V98" s="19">
        <f t="shared" si="4"/>
        <v>0.08816795406113609</v>
      </c>
    </row>
    <row r="99" spans="1:22" ht="12.75">
      <c r="A99" s="3" t="s">
        <v>181</v>
      </c>
      <c r="B99" s="3" t="s">
        <v>13</v>
      </c>
      <c r="C99" s="3" t="s">
        <v>14</v>
      </c>
      <c r="D99" s="3" t="s">
        <v>4</v>
      </c>
      <c r="E99" s="3" t="s">
        <v>5</v>
      </c>
      <c r="F99" s="4">
        <v>608</v>
      </c>
      <c r="G99" s="4">
        <v>227898</v>
      </c>
      <c r="H99" s="4">
        <v>375</v>
      </c>
      <c r="I99" s="4">
        <v>347</v>
      </c>
      <c r="J99" s="4">
        <v>121</v>
      </c>
      <c r="K99" s="4">
        <v>7909</v>
      </c>
      <c r="L99" s="16">
        <v>36444</v>
      </c>
      <c r="M99" s="16">
        <f t="shared" si="6"/>
        <v>18222</v>
      </c>
      <c r="N99" s="17">
        <v>648</v>
      </c>
      <c r="O99" s="9">
        <f t="shared" si="5"/>
        <v>0.08193197622961183</v>
      </c>
      <c r="P99" s="10">
        <v>17463</v>
      </c>
      <c r="Q99" s="10">
        <v>17960</v>
      </c>
      <c r="R99" s="10">
        <v>18224</v>
      </c>
      <c r="S99" s="18">
        <v>2926324</v>
      </c>
      <c r="T99" s="16">
        <v>39469</v>
      </c>
      <c r="U99" s="18">
        <v>258008</v>
      </c>
      <c r="V99" s="19">
        <f t="shared" si="4"/>
        <v>0.08816795406113609</v>
      </c>
    </row>
    <row r="100" spans="1:22" ht="12.75">
      <c r="A100" s="3" t="s">
        <v>182</v>
      </c>
      <c r="B100" s="3" t="s">
        <v>13</v>
      </c>
      <c r="C100" s="3" t="s">
        <v>14</v>
      </c>
      <c r="D100" s="3" t="s">
        <v>183</v>
      </c>
      <c r="E100" s="3" t="s">
        <v>5</v>
      </c>
      <c r="F100" s="4">
        <v>717</v>
      </c>
      <c r="G100" s="4">
        <v>349675</v>
      </c>
      <c r="H100" s="4">
        <v>488</v>
      </c>
      <c r="I100" s="4">
        <v>347</v>
      </c>
      <c r="J100" s="4">
        <v>129</v>
      </c>
      <c r="K100" s="4">
        <v>14334</v>
      </c>
      <c r="L100" s="16">
        <v>36197</v>
      </c>
      <c r="M100" s="16">
        <f t="shared" si="6"/>
        <v>18098.5</v>
      </c>
      <c r="N100" s="17">
        <v>987</v>
      </c>
      <c r="O100" s="9">
        <f t="shared" si="5"/>
        <v>0.06885726245290917</v>
      </c>
      <c r="P100" s="10">
        <v>17463</v>
      </c>
      <c r="Q100" s="10">
        <v>17960</v>
      </c>
      <c r="R100" s="10">
        <v>18224</v>
      </c>
      <c r="S100" s="18">
        <v>2926324</v>
      </c>
      <c r="T100" s="16">
        <v>39469</v>
      </c>
      <c r="U100" s="18">
        <v>258008</v>
      </c>
      <c r="V100" s="19">
        <f t="shared" si="4"/>
        <v>0.08816795406113609</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2003-02-21T17:18:54Z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