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480" windowHeight="11640" tabRatio="935" activeTab="0"/>
  </bookViews>
  <sheets>
    <sheet name="Inputs and outputs" sheetId="1" r:id="rId1"/>
  </sheets>
  <definedNames>
    <definedName name="Beta">'Inputs and outputs'!$B$18</definedName>
    <definedName name="BW_initial">'Inputs and outputs'!$B$11</definedName>
    <definedName name="C_Forbes">'Inputs and outputs'!$B$21</definedName>
    <definedName name="Delta_BW">'Inputs and outputs'!$B$24</definedName>
    <definedName name="Delta_delta">'Inputs and outputs'!$B$15</definedName>
    <definedName name="Delta_F">'Inputs and outputs'!$B$25</definedName>
    <definedName name="Delta_I">'Inputs and outputs'!$B$13</definedName>
    <definedName name="delta_initial">'Inputs and outputs'!$B$14</definedName>
    <definedName name="Delta_L">'Inputs and outputs'!$B$26</definedName>
    <definedName name="F_initial">'Inputs and outputs'!$B$12</definedName>
    <definedName name="gamma_F">'Inputs and outputs'!$B$20</definedName>
    <definedName name="gamma_L">'Inputs and outputs'!$B$19</definedName>
    <definedName name="solver_adj" localSheetId="0" hidden="1">'Inputs and outputs'!$B$24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'Inputs and outputs'!$B$28</definedName>
    <definedName name="solver_pre" localSheetId="0" hidden="1">0.0001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<sst xmlns="http://schemas.openxmlformats.org/spreadsheetml/2006/main" count="48" uniqueCount="37">
  <si>
    <t>MODEL INPUTS</t>
  </si>
  <si>
    <t>β</t>
  </si>
  <si>
    <t>MODEL OUTPUTS</t>
  </si>
  <si>
    <t>Optimization output</t>
  </si>
  <si>
    <t>INSTRUCTIONS</t>
  </si>
  <si>
    <r>
      <t>∆</t>
    </r>
    <r>
      <rPr>
        <sz val="10"/>
        <rFont val="Arial"/>
        <family val="2"/>
      </rPr>
      <t>δ (kcal/kg/d)</t>
    </r>
  </si>
  <si>
    <t>∆BW (kg)</t>
  </si>
  <si>
    <t>Enter the subject's initial body weight</t>
  </si>
  <si>
    <t>Predicted change in body fat mass</t>
  </si>
  <si>
    <t>Average metabolic cost of body fat mass - DO NOT CHANGE UNLESS NECESSARY</t>
  </si>
  <si>
    <t>Forbes contant - DO NOT CHANGE UNLESS NECESSARY</t>
  </si>
  <si>
    <t>◄----</t>
  </si>
  <si>
    <t>Calculation cell - DO NOT CHANGE</t>
  </si>
  <si>
    <t>Enter the subject's initial body fat mass</t>
  </si>
  <si>
    <r>
      <t>BW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0"/>
      </rPr>
      <t xml:space="preserve"> (kg)</t>
    </r>
  </si>
  <si>
    <r>
      <t>F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 (kg)</t>
    </r>
  </si>
  <si>
    <r>
      <t>Enter the initial energy expended through physical activity (per kg body weight): δ = (0.9*TEE-RMR)/BW</t>
    </r>
    <r>
      <rPr>
        <vertAlign val="subscript"/>
        <sz val="10"/>
        <rFont val="Arial"/>
        <family val="2"/>
      </rPr>
      <t>initial</t>
    </r>
  </si>
  <si>
    <r>
      <t>Predicted change in body weight in response to change in caloric intake (∆BW = BW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2"/>
      </rPr>
      <t xml:space="preserve"> - BW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>)</t>
    </r>
  </si>
  <si>
    <r>
      <t>δ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 (kcal/kg/d)</t>
    </r>
  </si>
  <si>
    <t>DISCLAIMER</t>
  </si>
  <si>
    <t>This information is for general research use only and is not intended to provide personal medical advice or substitute for the advice of a physician or weight management professional. If you have specific questions about the information presented, concerns about individual health matters or body weight management, please consult your physician.</t>
  </si>
  <si>
    <r>
      <t>γ</t>
    </r>
    <r>
      <rPr>
        <vertAlign val="subscript"/>
        <sz val="10"/>
        <rFont val="Arial"/>
        <family val="2"/>
      </rPr>
      <t>FFM</t>
    </r>
    <r>
      <rPr>
        <sz val="10"/>
        <rFont val="Arial"/>
        <family val="0"/>
      </rPr>
      <t xml:space="preserve"> (kcal/kg/d)</t>
    </r>
  </si>
  <si>
    <r>
      <t>γ</t>
    </r>
    <r>
      <rPr>
        <vertAlign val="subscript"/>
        <sz val="10"/>
        <rFont val="Arial"/>
        <family val="2"/>
      </rPr>
      <t>FM</t>
    </r>
    <r>
      <rPr>
        <sz val="10"/>
        <rFont val="Arial"/>
        <family val="0"/>
      </rPr>
      <t xml:space="preserve"> (kcal/kg/d)</t>
    </r>
  </si>
  <si>
    <t>∆FM (kg)</t>
  </si>
  <si>
    <t>∆FFM (kg)</t>
  </si>
  <si>
    <t>Predicted change in fat-free mass</t>
  </si>
  <si>
    <t>Average metabolic cost of fat-free mass - DO NOT CHANGE UNLESS NECESSARY</t>
  </si>
  <si>
    <t>1. Enter model input values into the green boxes</t>
  </si>
  <si>
    <t>3. The calculated model outputs are highlighted in yellow boxes.</t>
  </si>
  <si>
    <t>MODEL PARAMETERS</t>
  </si>
  <si>
    <t>Beta (related to the thermic effect of feeding and adaptive changes of energy expenditure) - DO NOT CHANGE UNLESS NECESSARY</t>
  </si>
  <si>
    <t>C (kg)</t>
  </si>
  <si>
    <t>2. Press Ctrl-g followed by Ctrl-m to update the model outputs</t>
  </si>
  <si>
    <t>Values highlighted in red indicate inaccurate predictions</t>
  </si>
  <si>
    <r>
      <t xml:space="preserve">Enter the dietary energy intake change. </t>
    </r>
    <r>
      <rPr>
        <b/>
        <sz val="10"/>
        <rFont val="Arial"/>
        <family val="2"/>
      </rPr>
      <t>Sign (+/-) is important!</t>
    </r>
  </si>
  <si>
    <r>
      <t>Enter the amount by which the physical activity parameter δ will change (</t>
    </r>
    <r>
      <rPr>
        <sz val="10"/>
        <rFont val="Arial"/>
        <family val="0"/>
      </rPr>
      <t>∆</t>
    </r>
    <r>
      <rPr>
        <sz val="10"/>
        <rFont val="Arial"/>
        <family val="2"/>
      </rPr>
      <t>δ = δ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2"/>
      </rPr>
      <t xml:space="preserve"> - δ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). </t>
    </r>
    <r>
      <rPr>
        <b/>
        <sz val="10"/>
        <rFont val="Arial"/>
        <family val="2"/>
      </rPr>
      <t>Sign (+/-) is important!</t>
    </r>
  </si>
  <si>
    <r>
      <t>∆EI</t>
    </r>
    <r>
      <rPr>
        <sz val="10"/>
        <rFont val="Arial"/>
        <family val="0"/>
      </rPr>
      <t xml:space="preserve"> (kcal/d)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</si>
</sst>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bscript"/>
      <sz val="10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3" borderId="0" xfId="0" applyNumberFormat="1" applyFont="1" applyFill="1" applyBorder="1" applyAlignment="1" applyProtection="1">
      <alignment horizontal="center" vertical="center"/>
      <protection locked="0"/>
    </xf>
    <xf numFmtId="164" fontId="1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4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1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22.28125" style="18" customWidth="1"/>
    <col min="2" max="2" width="12.00390625" style="9" bestFit="1" customWidth="1"/>
    <col min="3" max="3" width="9.140625" style="16" customWidth="1"/>
    <col min="4" max="4" width="9.140625" style="21" customWidth="1"/>
    <col min="5" max="11" width="9.140625" style="20" customWidth="1"/>
    <col min="12" max="16384" width="9.140625" style="18" customWidth="1"/>
  </cols>
  <sheetData>
    <row r="1" spans="1:16" ht="15.75" customHeight="1">
      <c r="A1" s="28" t="s">
        <v>19</v>
      </c>
      <c r="B1" s="37" t="s">
        <v>20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.75" customHeight="1">
      <c r="A2" s="29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5.75" customHeight="1">
      <c r="A3" s="29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ht="15.75" customHeight="1"/>
    <row r="5" spans="1:7" ht="15.75" customHeight="1">
      <c r="A5" s="27" t="s">
        <v>4</v>
      </c>
      <c r="B5" s="25" t="s">
        <v>27</v>
      </c>
      <c r="C5" s="26"/>
      <c r="E5" s="21"/>
      <c r="F5" s="21"/>
      <c r="G5" s="21"/>
    </row>
    <row r="6" spans="2:7" ht="15.75" customHeight="1">
      <c r="B6" s="25" t="s">
        <v>32</v>
      </c>
      <c r="C6" s="26"/>
      <c r="E6" s="21"/>
      <c r="F6" s="21"/>
      <c r="G6" s="21"/>
    </row>
    <row r="7" spans="1:7" ht="15.75" customHeight="1">
      <c r="A7" s="29"/>
      <c r="B7" s="25" t="s">
        <v>28</v>
      </c>
      <c r="C7" s="26"/>
      <c r="E7" s="21"/>
      <c r="F7" s="21"/>
      <c r="G7" s="21"/>
    </row>
    <row r="8" spans="1:2" ht="15.75" customHeight="1">
      <c r="A8" s="29"/>
      <c r="B8" s="32" t="s">
        <v>33</v>
      </c>
    </row>
    <row r="9" spans="2:11" s="15" customFormat="1" ht="15.75" customHeight="1">
      <c r="B9" s="13"/>
      <c r="C9" s="13"/>
      <c r="D9" s="14"/>
      <c r="E9" s="3"/>
      <c r="F9" s="4"/>
      <c r="G9" s="3"/>
      <c r="H9" s="3"/>
      <c r="I9" s="3"/>
      <c r="J9" s="3"/>
      <c r="K9" s="3"/>
    </row>
    <row r="10" spans="1:11" s="15" customFormat="1" ht="15.75" customHeight="1">
      <c r="A10" s="12" t="s">
        <v>0</v>
      </c>
      <c r="B10" s="13"/>
      <c r="C10" s="13"/>
      <c r="D10" s="1"/>
      <c r="E10" s="3"/>
      <c r="F10" s="4"/>
      <c r="G10" s="3"/>
      <c r="H10" s="3"/>
      <c r="I10" s="3"/>
      <c r="J10" s="3"/>
      <c r="K10" s="3"/>
    </row>
    <row r="11" spans="1:14" ht="15.75" customHeight="1">
      <c r="A11" s="3" t="s">
        <v>14</v>
      </c>
      <c r="B11" s="30">
        <v>100</v>
      </c>
      <c r="C11" s="16" t="s">
        <v>11</v>
      </c>
      <c r="D11" s="2" t="s">
        <v>7</v>
      </c>
      <c r="E11" s="17"/>
      <c r="F11" s="17"/>
      <c r="G11" s="17"/>
      <c r="H11" s="17"/>
      <c r="I11" s="17"/>
      <c r="J11" s="17"/>
      <c r="K11" s="17"/>
      <c r="L11" s="9"/>
      <c r="M11" s="9"/>
      <c r="N11" s="7"/>
    </row>
    <row r="12" spans="1:14" ht="15.75" customHeight="1">
      <c r="A12" s="3" t="s">
        <v>15</v>
      </c>
      <c r="B12" s="30">
        <v>30.9</v>
      </c>
      <c r="C12" s="16" t="s">
        <v>11</v>
      </c>
      <c r="D12" s="2" t="s">
        <v>13</v>
      </c>
      <c r="E12" s="17"/>
      <c r="F12" s="17"/>
      <c r="G12" s="17"/>
      <c r="H12" s="17"/>
      <c r="I12" s="17"/>
      <c r="J12" s="17"/>
      <c r="K12" s="17"/>
      <c r="L12" s="9"/>
      <c r="M12" s="9"/>
      <c r="N12" s="7"/>
    </row>
    <row r="13" spans="1:4" ht="15.75" customHeight="1">
      <c r="A13" s="3" t="s">
        <v>36</v>
      </c>
      <c r="B13" s="30">
        <v>0</v>
      </c>
      <c r="C13" s="16" t="s">
        <v>11</v>
      </c>
      <c r="D13" s="19" t="s">
        <v>34</v>
      </c>
    </row>
    <row r="14" spans="1:13" ht="15.75" customHeight="1">
      <c r="A14" s="3" t="s">
        <v>18</v>
      </c>
      <c r="B14" s="30">
        <v>6.7</v>
      </c>
      <c r="C14" s="16" t="s">
        <v>11</v>
      </c>
      <c r="D14" s="1" t="s">
        <v>16</v>
      </c>
      <c r="E14" s="5"/>
      <c r="F14" s="5"/>
      <c r="G14" s="8"/>
      <c r="H14" s="8"/>
      <c r="I14" s="3"/>
      <c r="J14" s="6"/>
      <c r="K14" s="6"/>
      <c r="L14" s="9"/>
      <c r="M14" s="7"/>
    </row>
    <row r="15" spans="1:4" ht="15.75" customHeight="1">
      <c r="A15" s="15" t="s">
        <v>5</v>
      </c>
      <c r="B15" s="30">
        <v>0</v>
      </c>
      <c r="C15" s="16" t="s">
        <v>11</v>
      </c>
      <c r="D15" s="21" t="s">
        <v>35</v>
      </c>
    </row>
    <row r="16" spans="1:2" ht="15.75" customHeight="1">
      <c r="A16" s="15"/>
      <c r="B16" s="33"/>
    </row>
    <row r="17" spans="1:11" ht="15.75" customHeight="1">
      <c r="A17" s="34" t="s">
        <v>29</v>
      </c>
      <c r="B17" s="7"/>
      <c r="C17" s="13"/>
      <c r="D17" s="17"/>
      <c r="E17" s="17"/>
      <c r="F17" s="17"/>
      <c r="G17" s="17"/>
      <c r="H17" s="17"/>
      <c r="I17" s="17"/>
      <c r="J17" s="17"/>
      <c r="K17" s="17"/>
    </row>
    <row r="18" spans="1:5" ht="15.75" customHeight="1">
      <c r="A18" s="15" t="s">
        <v>1</v>
      </c>
      <c r="B18" s="36">
        <v>0.24</v>
      </c>
      <c r="C18" s="16" t="s">
        <v>11</v>
      </c>
      <c r="D18" s="35" t="s">
        <v>30</v>
      </c>
      <c r="E18" s="17"/>
    </row>
    <row r="19" spans="1:5" ht="15.75" customHeight="1">
      <c r="A19" s="3" t="s">
        <v>21</v>
      </c>
      <c r="B19" s="36">
        <v>22</v>
      </c>
      <c r="C19" s="16" t="s">
        <v>11</v>
      </c>
      <c r="D19" s="17" t="s">
        <v>26</v>
      </c>
      <c r="E19" s="17"/>
    </row>
    <row r="20" spans="1:8" ht="15.75" customHeight="1">
      <c r="A20" s="15" t="s">
        <v>22</v>
      </c>
      <c r="B20" s="36">
        <v>3.2</v>
      </c>
      <c r="C20" s="16" t="s">
        <v>11</v>
      </c>
      <c r="D20" s="21" t="s">
        <v>9</v>
      </c>
      <c r="F20" s="17"/>
      <c r="G20" s="17"/>
      <c r="H20" s="17"/>
    </row>
    <row r="21" spans="1:8" ht="15.75" customHeight="1">
      <c r="A21" s="15" t="s">
        <v>31</v>
      </c>
      <c r="B21" s="36">
        <v>10.4</v>
      </c>
      <c r="C21" s="16" t="s">
        <v>11</v>
      </c>
      <c r="D21" s="21" t="s">
        <v>10</v>
      </c>
      <c r="F21" s="17"/>
      <c r="G21" s="17"/>
      <c r="H21" s="17"/>
    </row>
    <row r="22" spans="5:8" ht="15.75" customHeight="1">
      <c r="E22" s="17"/>
      <c r="F22" s="17"/>
      <c r="G22" s="17"/>
      <c r="H22" s="17"/>
    </row>
    <row r="23" spans="1:13" ht="15.75" customHeight="1">
      <c r="A23" s="12" t="s">
        <v>2</v>
      </c>
      <c r="D23" s="1"/>
      <c r="E23" s="4"/>
      <c r="F23" s="3"/>
      <c r="G23" s="5"/>
      <c r="H23" s="5"/>
      <c r="I23" s="3"/>
      <c r="J23" s="6"/>
      <c r="K23" s="6"/>
      <c r="L23" s="7"/>
      <c r="M23" s="7"/>
    </row>
    <row r="24" spans="1:13" ht="15.75" customHeight="1">
      <c r="A24" s="3" t="s">
        <v>6</v>
      </c>
      <c r="B24" s="31">
        <v>1.52567097033826E-06</v>
      </c>
      <c r="C24" s="16" t="s">
        <v>11</v>
      </c>
      <c r="D24" s="1" t="s">
        <v>17</v>
      </c>
      <c r="E24" s="5"/>
      <c r="F24" s="5"/>
      <c r="G24" s="10"/>
      <c r="H24" s="10"/>
      <c r="I24" s="3"/>
      <c r="J24" s="6"/>
      <c r="K24" s="6"/>
      <c r="L24" s="9"/>
      <c r="M24" s="7"/>
    </row>
    <row r="25" spans="1:13" ht="15.75" customHeight="1">
      <c r="A25" s="23" t="s">
        <v>23</v>
      </c>
      <c r="B25" s="22">
        <f>Delta_BW-Delta_L</f>
        <v>2.329082811101493E-06</v>
      </c>
      <c r="C25" s="16" t="s">
        <v>11</v>
      </c>
      <c r="D25" s="1" t="s">
        <v>8</v>
      </c>
      <c r="E25" s="5"/>
      <c r="F25" s="5"/>
      <c r="G25" s="11"/>
      <c r="H25" s="11"/>
      <c r="I25" s="3"/>
      <c r="J25" s="6"/>
      <c r="K25" s="6"/>
      <c r="L25" s="9"/>
      <c r="M25" s="7"/>
    </row>
    <row r="26" spans="1:13" ht="15.75" customHeight="1">
      <c r="A26" s="3" t="s">
        <v>24</v>
      </c>
      <c r="B26" s="22">
        <f>((1-Beta)*Delta_I-Delta_delta*BW_initial-(gamma_F+delta_initial+Delta_delta)*Delta_BW)/(gamma_L-gamma_F)</f>
        <v>-8.034118407632328E-07</v>
      </c>
      <c r="C26" s="16" t="s">
        <v>11</v>
      </c>
      <c r="D26" s="1" t="s">
        <v>25</v>
      </c>
      <c r="E26" s="5"/>
      <c r="F26" s="5"/>
      <c r="G26" s="10"/>
      <c r="H26" s="10"/>
      <c r="I26" s="3"/>
      <c r="J26" s="6"/>
      <c r="K26" s="6"/>
      <c r="L26" s="9"/>
      <c r="M26" s="7"/>
    </row>
    <row r="27" spans="4:9" ht="15.75" customHeight="1">
      <c r="D27" s="1"/>
      <c r="E27" s="5"/>
      <c r="F27" s="5"/>
      <c r="G27" s="4"/>
      <c r="H27" s="4"/>
      <c r="I27" s="3"/>
    </row>
    <row r="28" spans="1:9" ht="15.75" customHeight="1">
      <c r="A28" s="24" t="s">
        <v>3</v>
      </c>
      <c r="B28" s="9">
        <f>EXP((gamma_F+delta_initial+Delta_delta)*Delta_BW/(C_Forbes*(gamma_L-gamma_F)))*(F_initial+(1+(gamma_F+delta_initial+Delta_delta)/(gamma_L-gamma_F))*Delta_BW-((1-Beta)*Delta_I-Delta_delta*BW_initial)/(gamma_L-gamma_F))-F_initial*EXP(((1-Beta)*Delta_I-Delta_delta*BW_initial)/(C_Forbes*(gamma_L-gamma_F)))</f>
        <v>4.716143262584183E-06</v>
      </c>
      <c r="C28" s="15"/>
      <c r="D28" s="1" t="s">
        <v>12</v>
      </c>
      <c r="E28" s="5"/>
      <c r="F28" s="5"/>
      <c r="G28" s="10"/>
      <c r="H28" s="10"/>
      <c r="I28" s="3"/>
    </row>
    <row r="29" spans="4:9" ht="12.75">
      <c r="D29" s="1"/>
      <c r="E29" s="5"/>
      <c r="F29" s="5"/>
      <c r="G29" s="10"/>
      <c r="H29" s="10"/>
      <c r="I29" s="3"/>
    </row>
    <row r="30" spans="4:9" ht="12.75">
      <c r="D30" s="1"/>
      <c r="E30" s="5"/>
      <c r="F30" s="5"/>
      <c r="G30" s="10"/>
      <c r="H30" s="10"/>
      <c r="I30" s="3"/>
    </row>
    <row r="31" spans="4:9" ht="12.75">
      <c r="D31" s="1"/>
      <c r="E31" s="3"/>
      <c r="F31" s="3"/>
      <c r="G31" s="3"/>
      <c r="H31" s="3"/>
      <c r="I31" s="3"/>
    </row>
    <row r="32" ht="12.75">
      <c r="D32" s="17"/>
    </row>
    <row r="33" ht="12.75">
      <c r="D33" s="17"/>
    </row>
    <row r="38" ht="12.75">
      <c r="D38" s="17"/>
    </row>
    <row r="39" ht="12.75">
      <c r="D39" s="17"/>
    </row>
    <row r="40" ht="12.75">
      <c r="D40" s="17"/>
    </row>
    <row r="41" ht="12.75">
      <c r="D41" s="17"/>
    </row>
  </sheetData>
  <sheetProtection sheet="1" objects="1" scenarios="1" selectLockedCells="1"/>
  <mergeCells count="1">
    <mergeCell ref="B1:P3"/>
  </mergeCells>
  <conditionalFormatting sqref="B24:B26">
    <cfRule type="expression" priority="1" dxfId="0" stopIfTrue="1">
      <formula>NOT(AND(ABS($B$28)&lt;0.0001,IF($B$13=0,TRUE(),NOT(NOT(SIGN($B$26)=SIGN($B$25))))))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NIDDK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kevinh</dc:creator>
  <cp:keywords/>
  <dc:description/>
  <cp:lastModifiedBy>kevinh</cp:lastModifiedBy>
  <dcterms:created xsi:type="dcterms:W3CDTF">2008-03-21T17:43:51Z</dcterms:created>
  <dcterms:modified xsi:type="dcterms:W3CDTF">2008-11-13T16:43:58Z</dcterms:modified>
  <cp:category/>
  <cp:version/>
  <cp:contentType/>
  <cp:contentStatus/>
</cp:coreProperties>
</file>