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506" windowWidth="15480" windowHeight="8970" activeTab="3"/>
  </bookViews>
  <sheets>
    <sheet name="Demographic" sheetId="1" r:id="rId1"/>
    <sheet name="Social" sheetId="2" r:id="rId2"/>
    <sheet name="Economic" sheetId="3" r:id="rId3"/>
    <sheet name="Housing" sheetId="4" r:id="rId4"/>
  </sheets>
  <definedNames>
    <definedName name="_xlnm.Print_Area" localSheetId="2">'Economic'!$A$1:$L$148</definedName>
    <definedName name="_xlnm.Print_Area" localSheetId="3">'Housing'!$A$1:$K$163</definedName>
  </definedNames>
  <calcPr fullCalcOnLoad="1"/>
</workbook>
</file>

<file path=xl/sharedStrings.xml><?xml version="1.0" encoding="utf-8"?>
<sst xmlns="http://schemas.openxmlformats.org/spreadsheetml/2006/main" count="2765" uniqueCount="2503">
  <si>
    <t>817,093</t>
  </si>
  <si>
    <t>231,914</t>
  </si>
  <si>
    <t>92,913</t>
  </si>
  <si>
    <t>289,268</t>
  </si>
  <si>
    <t>156,626</t>
  </si>
  <si>
    <t>47,334</t>
  </si>
  <si>
    <t>12,358</t>
  </si>
  <si>
    <t>108,785</t>
  </si>
  <si>
    <t>24,651</t>
  </si>
  <si>
    <t>6,473</t>
  </si>
  <si>
    <t>7,918</t>
  </si>
  <si>
    <t>15,224</t>
  </si>
  <si>
    <t>130,003</t>
  </si>
  <si>
    <t>45,358</t>
  </si>
  <si>
    <t>7,715</t>
  </si>
  <si>
    <t>167,075</t>
  </si>
  <si>
    <t>9,890</t>
  </si>
  <si>
    <t>19,177</t>
  </si>
  <si>
    <t>141,589</t>
  </si>
  <si>
    <t>92,394</t>
  </si>
  <si>
    <t>6,616</t>
  </si>
  <si>
    <t>18,063</t>
  </si>
  <si>
    <t>56,577</t>
  </si>
  <si>
    <t>5,264</t>
  </si>
  <si>
    <t>88,833</t>
  </si>
  <si>
    <t>19,205</t>
  </si>
  <si>
    <t>27,391</t>
  </si>
  <si>
    <t>2,353</t>
  </si>
  <si>
    <t>28,267</t>
  </si>
  <si>
    <t>23,038</t>
  </si>
  <si>
    <t>4,486</t>
  </si>
  <si>
    <t>12,123</t>
  </si>
  <si>
    <t>9,582</t>
  </si>
  <si>
    <t>18,633</t>
  </si>
  <si>
    <t>2,835,315</t>
  </si>
  <si>
    <t>1,875,776</t>
  </si>
  <si>
    <t>1,874,317</t>
  </si>
  <si>
    <t>1,718,589</t>
  </si>
  <si>
    <t>155,728</t>
  </si>
  <si>
    <t>1,459</t>
  </si>
  <si>
    <t>959,539</t>
  </si>
  <si>
    <t>8.3%</t>
  </si>
  <si>
    <t>1,436,592</t>
  </si>
  <si>
    <t>822,100</t>
  </si>
  <si>
    <t>821,845</t>
  </si>
  <si>
    <t>739,645</t>
  </si>
  <si>
    <t>322,989</t>
  </si>
  <si>
    <t>173,623</t>
  </si>
  <si>
    <t>599,220</t>
  </si>
  <si>
    <t>358,297</t>
  </si>
  <si>
    <t>1,662,238</t>
  </si>
  <si>
    <t>1,127,727</t>
  </si>
  <si>
    <t>193,662</t>
  </si>
  <si>
    <t>171,639</t>
  </si>
  <si>
    <t>52,416</t>
  </si>
  <si>
    <t>38,412</t>
  </si>
  <si>
    <t>78,382</t>
  </si>
  <si>
    <t>575,197</t>
  </si>
  <si>
    <t>318,005</t>
  </si>
  <si>
    <t>417,816</t>
  </si>
  <si>
    <t>2,564</t>
  </si>
  <si>
    <t>171,103</t>
  </si>
  <si>
    <t>233,904</t>
  </si>
  <si>
    <t>3,659</t>
  </si>
  <si>
    <t>133,463</t>
  </si>
  <si>
    <t>183,443</t>
  </si>
  <si>
    <t>63,881</t>
  </si>
  <si>
    <t>175,514</t>
  </si>
  <si>
    <t>70,383</t>
  </si>
  <si>
    <t>104,974</t>
  </si>
  <si>
    <t>118,837</t>
  </si>
  <si>
    <t>219,030</t>
  </si>
  <si>
    <t>300,290</t>
  </si>
  <si>
    <t>185,744</t>
  </si>
  <si>
    <t>118,768</t>
  </si>
  <si>
    <t>40,603</t>
  </si>
  <si>
    <t>1,353,423</t>
  </si>
  <si>
    <t>170,142</t>
  </si>
  <si>
    <t>191,999</t>
  </si>
  <si>
    <t>3,025</t>
  </si>
  <si>
    <t>140,031</t>
  </si>
  <si>
    <t>88,374</t>
  </si>
  <si>
    <t>172,757</t>
  </si>
  <si>
    <t>141,434</t>
  </si>
  <si>
    <t>174,033</t>
  </si>
  <si>
    <t>221,100</t>
  </si>
  <si>
    <t>127,501</t>
  </si>
  <si>
    <t>116,348</t>
  </si>
  <si>
    <t>42,757</t>
  </si>
  <si>
    <t>59,789</t>
  </si>
  <si>
    <t>42,667</t>
  </si>
  <si>
    <t>66,364</t>
  </si>
  <si>
    <t>1,070,722</t>
  </si>
  <si>
    <t>66,993</t>
  </si>
  <si>
    <t>245,176</t>
  </si>
  <si>
    <t>12,428</t>
  </si>
  <si>
    <t>126,692</t>
  </si>
  <si>
    <t>20,032</t>
  </si>
  <si>
    <t>70,697</t>
  </si>
  <si>
    <t>8,078</t>
  </si>
  <si>
    <t>55,896</t>
  </si>
  <si>
    <t>4,769</t>
  </si>
  <si>
    <t>67,647</t>
  </si>
  <si>
    <t>57,350</t>
  </si>
  <si>
    <t>46,692</t>
  </si>
  <si>
    <t>108,512</t>
  </si>
  <si>
    <t>87,696</t>
  </si>
  <si>
    <t>105,600</t>
  </si>
  <si>
    <t>135,280</t>
  </si>
  <si>
    <t>86,573</t>
  </si>
  <si>
    <t>79,933</t>
  </si>
  <si>
    <t>30,974</t>
  </si>
  <si>
    <t>45,455</t>
  </si>
  <si>
    <t>47,434</t>
  </si>
  <si>
    <t>74,679</t>
  </si>
  <si>
    <t>24,587</t>
  </si>
  <si>
    <t>32,275</t>
  </si>
  <si>
    <t>50,372</t>
  </si>
  <si>
    <t>24,330</t>
  </si>
  <si>
    <t>34,344</t>
  </si>
  <si>
    <t>33,117</t>
  </si>
  <si>
    <t>16.7%</t>
  </si>
  <si>
    <t>24.1%</t>
  </si>
  <si>
    <t>17.1%</t>
  </si>
  <si>
    <t>11.2%</t>
  </si>
  <si>
    <t>32.0%</t>
  </si>
  <si>
    <t>41.5%</t>
  </si>
  <si>
    <t>37.2%</t>
  </si>
  <si>
    <t>20.1%</t>
  </si>
  <si>
    <t>29.2%</t>
  </si>
  <si>
    <t>28.9%</t>
  </si>
  <si>
    <t>28.2%</t>
  </si>
  <si>
    <t>16.8%</t>
  </si>
  <si>
    <t>12.3%</t>
  </si>
  <si>
    <t>19.1%</t>
  </si>
  <si>
    <t>24.0%</t>
  </si>
  <si>
    <t>1,355,741</t>
  </si>
  <si>
    <t>71,617</t>
  </si>
  <si>
    <t>537,286</t>
  </si>
  <si>
    <t>79,836</t>
  </si>
  <si>
    <t>36,485</t>
  </si>
  <si>
    <t>82,980</t>
  </si>
  <si>
    <t>120,269</t>
  </si>
  <si>
    <t>136,559</t>
  </si>
  <si>
    <t>350,768</t>
  </si>
  <si>
    <t>9,965</t>
  </si>
  <si>
    <t>1,593</t>
  </si>
  <si>
    <t>3,411</t>
  </si>
  <si>
    <t>36,287</t>
  </si>
  <si>
    <t>76,916</t>
  </si>
  <si>
    <t>147,155</t>
  </si>
  <si>
    <t>202,539</t>
  </si>
  <si>
    <t>198,638</t>
  </si>
  <si>
    <t>269,179</t>
  </si>
  <si>
    <t>156,325</t>
  </si>
  <si>
    <t>265,291</t>
  </si>
  <si>
    <t>68,888</t>
  </si>
  <si>
    <t>159,909</t>
  </si>
  <si>
    <t>265,352</t>
  </si>
  <si>
    <t>290,795</t>
  </si>
  <si>
    <t>228,743</t>
  </si>
  <si>
    <t>163,064</t>
  </si>
  <si>
    <t>86,794</t>
  </si>
  <si>
    <t>48,564</t>
  </si>
  <si>
    <t>43,632</t>
  </si>
  <si>
    <t>89,595</t>
  </si>
  <si>
    <t>378,280</t>
  </si>
  <si>
    <t>446,437</t>
  </si>
  <si>
    <t>294,605</t>
  </si>
  <si>
    <t>112,371</t>
  </si>
  <si>
    <t>34,453</t>
  </si>
  <si>
    <t>512,799</t>
  </si>
  <si>
    <t>771,325</t>
  </si>
  <si>
    <t>646,655</t>
  </si>
  <si>
    <t>251,172</t>
  </si>
  <si>
    <t>117,933</t>
  </si>
  <si>
    <t>119,949</t>
  </si>
  <si>
    <t>76,347</t>
  </si>
  <si>
    <t>72,068</t>
  </si>
  <si>
    <t>171,304</t>
  </si>
  <si>
    <t>487,340</t>
  </si>
  <si>
    <t>427,254</t>
  </si>
  <si>
    <t>198,226</t>
  </si>
  <si>
    <t>910,321</t>
  </si>
  <si>
    <t>11,243</t>
  </si>
  <si>
    <t>296,288</t>
  </si>
  <si>
    <t>1,151</t>
  </si>
  <si>
    <t>1,159</t>
  </si>
  <si>
    <t>1,150</t>
  </si>
  <si>
    <t>2,263</t>
  </si>
  <si>
    <t>60,496</t>
  </si>
  <si>
    <t>7,070</t>
  </si>
  <si>
    <t>19,893</t>
  </si>
  <si>
    <t>40,546</t>
  </si>
  <si>
    <t>1,095,901</t>
  </si>
  <si>
    <t>101,970</t>
  </si>
  <si>
    <t>86,253</t>
  </si>
  <si>
    <t>6,184</t>
  </si>
  <si>
    <t>5,517</t>
  </si>
  <si>
    <t>8,187</t>
  </si>
  <si>
    <t>12,098</t>
  </si>
  <si>
    <t>40,505</t>
  </si>
  <si>
    <t>176,422</t>
  </si>
  <si>
    <t>196,440</t>
  </si>
  <si>
    <t>67,446</t>
  </si>
  <si>
    <t>513,800</t>
  </si>
  <si>
    <t>400,593</t>
  </si>
  <si>
    <t>2,774</t>
  </si>
  <si>
    <t>6,092</t>
  </si>
  <si>
    <t>21,357</t>
  </si>
  <si>
    <t>72,554</t>
  </si>
  <si>
    <t>95,007</t>
  </si>
  <si>
    <t>202,472</t>
  </si>
  <si>
    <t>2,016</t>
  </si>
  <si>
    <t>112,206</t>
  </si>
  <si>
    <t>1,385</t>
  </si>
  <si>
    <t>8,054</t>
  </si>
  <si>
    <t>18,853</t>
  </si>
  <si>
    <t>18,786</t>
  </si>
  <si>
    <t>65,128</t>
  </si>
  <si>
    <t>86,331</t>
  </si>
  <si>
    <t>45,474</t>
  </si>
  <si>
    <t>47,565</t>
  </si>
  <si>
    <t>37,017</t>
  </si>
  <si>
    <t>182,411</t>
  </si>
  <si>
    <t>1,795</t>
  </si>
  <si>
    <t>44,363</t>
  </si>
  <si>
    <t>21,476</t>
  </si>
  <si>
    <t>12,684</t>
  </si>
  <si>
    <t>8,058</t>
  </si>
  <si>
    <t>5,639</t>
  </si>
  <si>
    <t>2,849</t>
  </si>
  <si>
    <t>15,988</t>
  </si>
  <si>
    <t>1,149</t>
  </si>
  <si>
    <t>6,855</t>
  </si>
  <si>
    <t>20,793</t>
  </si>
  <si>
    <t>51,393</t>
  </si>
  <si>
    <t>179,547</t>
  </si>
  <si>
    <t>206,788</t>
  </si>
  <si>
    <t>191,920</t>
  </si>
  <si>
    <t>94,735</t>
  </si>
  <si>
    <t>19,294</t>
  </si>
  <si>
    <t>68,896</t>
  </si>
  <si>
    <t>79,038</t>
  </si>
  <si>
    <t>85,208</t>
  </si>
  <si>
    <t>79,345</t>
  </si>
  <si>
    <t>63,438</t>
  </si>
  <si>
    <t>359,574</t>
  </si>
  <si>
    <t>35,826</t>
  </si>
  <si>
    <t>9,758,886</t>
  </si>
  <si>
    <t>4,816,227</t>
  </si>
  <si>
    <t>4,942,659</t>
  </si>
  <si>
    <t>753,834</t>
  </si>
  <si>
    <t>731,175</t>
  </si>
  <si>
    <t>798,292</t>
  </si>
  <si>
    <t>701,441</t>
  </si>
  <si>
    <t>668,647</t>
  </si>
  <si>
    <t>1,430,627</t>
  </si>
  <si>
    <t>1,528,937</t>
  </si>
  <si>
    <t>1,314,750</t>
  </si>
  <si>
    <t>509,515</t>
  </si>
  <si>
    <t>368,655</t>
  </si>
  <si>
    <t>507,688</t>
  </si>
  <si>
    <t>344,491</t>
  </si>
  <si>
    <t>100,834</t>
  </si>
  <si>
    <t>7,031,000</t>
  </si>
  <si>
    <t>6,638,205</t>
  </si>
  <si>
    <t>1,167,900</t>
  </si>
  <si>
    <t>953,013</t>
  </si>
  <si>
    <t>3,421,911</t>
  </si>
  <si>
    <t>3,609,089</t>
  </si>
  <si>
    <t>402,846</t>
  </si>
  <si>
    <t>550,167</t>
  </si>
  <si>
    <t>9,502,787</t>
  </si>
  <si>
    <t>256,099</t>
  </si>
  <si>
    <t>4,968,846</t>
  </si>
  <si>
    <t>868,199</t>
  </si>
  <si>
    <t>48,544</t>
  </si>
  <si>
    <t>2,647</t>
  </si>
  <si>
    <t>2,034</t>
  </si>
  <si>
    <t>1,908</t>
  </si>
  <si>
    <t>1,273,995</t>
  </si>
  <si>
    <t>81,148</t>
  </si>
  <si>
    <t>351,148</t>
  </si>
  <si>
    <t>297,345</t>
  </si>
  <si>
    <t>122,016</t>
  </si>
  <si>
    <t>203,412</t>
  </si>
  <si>
    <t>103,332</t>
  </si>
  <si>
    <t>115,594</t>
  </si>
  <si>
    <t>29,841</t>
  </si>
  <si>
    <t>5,456</t>
  </si>
  <si>
    <t>8,374</t>
  </si>
  <si>
    <t>9,966</t>
  </si>
  <si>
    <t>6,045</t>
  </si>
  <si>
    <t>2,313,362</t>
  </si>
  <si>
    <t>27,479</t>
  </si>
  <si>
    <t>32,175</t>
  </si>
  <si>
    <t>50,158</t>
  </si>
  <si>
    <t>7,373</t>
  </si>
  <si>
    <t>5,178,315</t>
  </si>
  <si>
    <t>929,092</t>
  </si>
  <si>
    <t>103,320</t>
  </si>
  <si>
    <t>1,352,136</t>
  </si>
  <si>
    <t>42,945</t>
  </si>
  <si>
    <t>2,424,639</t>
  </si>
  <si>
    <t>4,613,450</t>
  </si>
  <si>
    <t>3,571,258</t>
  </si>
  <si>
    <t>41,673</t>
  </si>
  <si>
    <t>40,304</t>
  </si>
  <si>
    <t>960,215</t>
  </si>
  <si>
    <t>5,145,436</t>
  </si>
  <si>
    <t>2,828,956</t>
  </si>
  <si>
    <t>843,673</t>
  </si>
  <si>
    <t>21,970</t>
  </si>
  <si>
    <t>1,256,980</t>
  </si>
  <si>
    <t>25,935</t>
  </si>
  <si>
    <t>39,312</t>
  </si>
  <si>
    <t>128,610</t>
  </si>
  <si>
    <t>12,747</t>
  </si>
  <si>
    <t>115,863</t>
  </si>
  <si>
    <t>3,437,123</t>
  </si>
  <si>
    <t>1,556,778</t>
  </si>
  <si>
    <t>3,154,314</t>
  </si>
  <si>
    <t>1,042,324</t>
  </si>
  <si>
    <t>568,347</t>
  </si>
  <si>
    <t>197,772</t>
  </si>
  <si>
    <t>3,184,396</t>
  </si>
  <si>
    <t>2,138,793</t>
  </si>
  <si>
    <t>1,096,265</t>
  </si>
  <si>
    <t>1,443,837</t>
  </si>
  <si>
    <t>737,332</t>
  </si>
  <si>
    <t>210,609</t>
  </si>
  <si>
    <t>90,467</t>
  </si>
  <si>
    <t>484,347</t>
  </si>
  <si>
    <t>268,466</t>
  </si>
  <si>
    <t>1,045,603</t>
  </si>
  <si>
    <t>825,469</t>
  </si>
  <si>
    <t>238,495</t>
  </si>
  <si>
    <t>1,245,273</t>
  </si>
  <si>
    <t>689,806</t>
  </si>
  <si>
    <t>Los Angeles County</t>
  </si>
  <si>
    <t>2,908,346</t>
  </si>
  <si>
    <t>166,393</t>
  </si>
  <si>
    <t>154,272</t>
  </si>
  <si>
    <t>1,222,977</t>
  </si>
  <si>
    <t>651,740</t>
  </si>
  <si>
    <t>712,964</t>
  </si>
  <si>
    <t>6,105,497</t>
  </si>
  <si>
    <t>883,387</t>
  </si>
  <si>
    <t>679,156</t>
  </si>
  <si>
    <t>1,331,136</t>
  </si>
  <si>
    <t>1,114,684</t>
  </si>
  <si>
    <t>410,305</t>
  </si>
  <si>
    <t>1,105,013</t>
  </si>
  <si>
    <t>581,816</t>
  </si>
  <si>
    <t>74.4%</t>
  </si>
  <si>
    <t>27.6%</t>
  </si>
  <si>
    <t>3,648,218</t>
  </si>
  <si>
    <t>1,402,307</t>
  </si>
  <si>
    <t>1,841,346</t>
  </si>
  <si>
    <t>79,264</t>
  </si>
  <si>
    <t>70,694</t>
  </si>
  <si>
    <t>254,607</t>
  </si>
  <si>
    <t>3,827,367</t>
  </si>
  <si>
    <t>1,254,044</t>
  </si>
  <si>
    <t>1,751,007</t>
  </si>
  <si>
    <t>134,351</t>
  </si>
  <si>
    <t>312,460</t>
  </si>
  <si>
    <t>375,505</t>
  </si>
  <si>
    <t>145,988</t>
  </si>
  <si>
    <t>45,836</t>
  </si>
  <si>
    <t>298,292</t>
  </si>
  <si>
    <t>78,294</t>
  </si>
  <si>
    <t>14,737</t>
  </si>
  <si>
    <t>18,133</t>
  </si>
  <si>
    <t>13,886</t>
  </si>
  <si>
    <t>31,538</t>
  </si>
  <si>
    <t>62.5%</t>
  </si>
  <si>
    <t>68.1%</t>
  </si>
  <si>
    <t>7,025,430</t>
  </si>
  <si>
    <t>417,690</t>
  </si>
  <si>
    <t>8,999,482</t>
  </si>
  <si>
    <t>1,073,928</t>
  </si>
  <si>
    <t>1,682,365</t>
  </si>
  <si>
    <t>74,798</t>
  </si>
  <si>
    <t>6,364,104</t>
  </si>
  <si>
    <t>616,285</t>
  </si>
  <si>
    <t>382,845</t>
  </si>
  <si>
    <t>9,599,793</t>
  </si>
  <si>
    <t>8,359,982</t>
  </si>
  <si>
    <t>1,143,839</t>
  </si>
  <si>
    <t>952,680</t>
  </si>
  <si>
    <t>191,159</t>
  </si>
  <si>
    <t>95,594</t>
  </si>
  <si>
    <t>95,565</t>
  </si>
  <si>
    <t>95,972</t>
  </si>
  <si>
    <t>6,248,059</t>
  </si>
  <si>
    <t>6,161,172</t>
  </si>
  <si>
    <t>4,611,946</t>
  </si>
  <si>
    <t>1,549,226</t>
  </si>
  <si>
    <t>86,887</t>
  </si>
  <si>
    <t>3,510,827</t>
  </si>
  <si>
    <t>1,473,462</t>
  </si>
  <si>
    <t>2,037,365</t>
  </si>
  <si>
    <t>3,597,714</t>
  </si>
  <si>
    <t>12,257</t>
  </si>
  <si>
    <t>74,630</t>
  </si>
  <si>
    <t>553,490</t>
  </si>
  <si>
    <t>2,957,337</t>
  </si>
  <si>
    <t>181,046</t>
  </si>
  <si>
    <t>1,096,254</t>
  </si>
  <si>
    <t>46,987</t>
  </si>
  <si>
    <t>11,116</t>
  </si>
  <si>
    <t>2,141,809</t>
  </si>
  <si>
    <t>33,615</t>
  </si>
  <si>
    <t>9,005,052</t>
  </si>
  <si>
    <t>3,905,236</t>
  </si>
  <si>
    <t>5,099,816</t>
  </si>
  <si>
    <t>2,510,805</t>
  </si>
  <si>
    <t>3,618,948</t>
  </si>
  <si>
    <t>1,806,210</t>
  </si>
  <si>
    <t>460,057</t>
  </si>
  <si>
    <t>176,379</t>
  </si>
  <si>
    <t>922,359</t>
  </si>
  <si>
    <t>499,380</t>
  </si>
  <si>
    <t>98,452</t>
  </si>
  <si>
    <t>28,836</t>
  </si>
  <si>
    <t>306,920</t>
  </si>
  <si>
    <t>73,395</t>
  </si>
  <si>
    <t>19,707</t>
  </si>
  <si>
    <t>27,452</t>
  </si>
  <si>
    <t>60,360</t>
  </si>
  <si>
    <t>414,975</t>
  </si>
  <si>
    <t>138,097</t>
  </si>
  <si>
    <t>23,535</t>
  </si>
  <si>
    <t>539,852</t>
  </si>
  <si>
    <t>25,034</t>
  </si>
  <si>
    <t>41,702</t>
  </si>
  <si>
    <t>417,845</t>
  </si>
  <si>
    <t>270,862</t>
  </si>
  <si>
    <t>12,261</t>
  </si>
  <si>
    <t>60,216</t>
  </si>
  <si>
    <t>132,404</t>
  </si>
  <si>
    <t>20,439</t>
  </si>
  <si>
    <t>151,547</t>
  </si>
  <si>
    <t>67,146</t>
  </si>
  <si>
    <t>92,418</t>
  </si>
  <si>
    <t>5,593</t>
  </si>
  <si>
    <t>55,282</t>
  </si>
  <si>
    <t>68,819</t>
  </si>
  <si>
    <t>16,381</t>
  </si>
  <si>
    <t>22,235</t>
  </si>
  <si>
    <t>28,745</t>
  </si>
  <si>
    <t>33,501</t>
  </si>
  <si>
    <t>7,322,687</t>
  </si>
  <si>
    <t>4,741,524</t>
  </si>
  <si>
    <t>4,735,954</t>
  </si>
  <si>
    <t>4,384,628</t>
  </si>
  <si>
    <t>351,326</t>
  </si>
  <si>
    <t>5,570</t>
  </si>
  <si>
    <t>2,581,163</t>
  </si>
  <si>
    <t>7.4%</t>
  </si>
  <si>
    <t>3,751,908</t>
  </si>
  <si>
    <t>2,106,402</t>
  </si>
  <si>
    <t>2,105,913</t>
  </si>
  <si>
    <t>1,928,146</t>
  </si>
  <si>
    <t>851,328</t>
  </si>
  <si>
    <t>454,574</t>
  </si>
  <si>
    <t>1,682,704</t>
  </si>
  <si>
    <t>1,016,098</t>
  </si>
  <si>
    <t>4,246,088</t>
  </si>
  <si>
    <t>3,084,995</t>
  </si>
  <si>
    <t>512,485</t>
  </si>
  <si>
    <t>279,495</t>
  </si>
  <si>
    <t>108,917</t>
  </si>
  <si>
    <t>91,712</t>
  </si>
  <si>
    <t>168,484</t>
  </si>
  <si>
    <t>1,467,311</t>
  </si>
  <si>
    <t>731,619</t>
  </si>
  <si>
    <t>1,148,743</t>
  </si>
  <si>
    <t>9,342</t>
  </si>
  <si>
    <t>407,436</t>
  </si>
  <si>
    <t>620,177</t>
  </si>
  <si>
    <t>14,193</t>
  </si>
  <si>
    <t>306,787</t>
  </si>
  <si>
    <t>559,634</t>
  </si>
  <si>
    <t>193,331</t>
  </si>
  <si>
    <t>460,548</t>
  </si>
  <si>
    <t>224,150</t>
  </si>
  <si>
    <t>198,237</t>
  </si>
  <si>
    <t>315,708</t>
  </si>
  <si>
    <t>514,307</t>
  </si>
  <si>
    <t>796,212</t>
  </si>
  <si>
    <t>405,910</t>
  </si>
  <si>
    <t>257,659</t>
  </si>
  <si>
    <t>137,952</t>
  </si>
  <si>
    <t>3,444,590</t>
  </si>
  <si>
    <t>522,724</t>
  </si>
  <si>
    <t>408,512</t>
  </si>
  <si>
    <t>8,802</t>
  </si>
  <si>
    <t>274,423</t>
  </si>
  <si>
    <t>188,269</t>
  </si>
  <si>
    <t>385,928</t>
  </si>
  <si>
    <t>342,546</t>
  </si>
  <si>
    <t>440,952</t>
  </si>
  <si>
    <t>579,415</t>
  </si>
  <si>
    <t>346,432</t>
  </si>
  <si>
    <t>347,135</t>
  </si>
  <si>
    <t>130,936</t>
  </si>
  <si>
    <t>148,360</t>
  </si>
  <si>
    <t>48,248</t>
  </si>
  <si>
    <t>70,238</t>
  </si>
  <si>
    <t>2,659,471</t>
  </si>
  <si>
    <t>71,006</t>
  </si>
  <si>
    <t>671,185</t>
  </si>
  <si>
    <t>12,856</t>
  </si>
  <si>
    <t>378,721</t>
  </si>
  <si>
    <t>20,113</t>
  </si>
  <si>
    <t>167,756</t>
  </si>
  <si>
    <t>8,455</t>
  </si>
  <si>
    <t>130,748</t>
  </si>
  <si>
    <t>4,875</t>
  </si>
  <si>
    <t>160,541</t>
  </si>
  <si>
    <t>122,171</t>
  </si>
  <si>
    <t>102,262</t>
  </si>
  <si>
    <t>249,794</t>
  </si>
  <si>
    <t>229,748</t>
  </si>
  <si>
    <t>295,658</t>
  </si>
  <si>
    <t>393,911</t>
  </si>
  <si>
    <t>258,145</t>
  </si>
  <si>
    <t>267,609</t>
  </si>
  <si>
    <t>101,774</t>
  </si>
  <si>
    <t>117,721</t>
  </si>
  <si>
    <t>53,431</t>
  </si>
  <si>
    <t>77,515</t>
  </si>
  <si>
    <t>24,705</t>
  </si>
  <si>
    <t>34,131</t>
  </si>
  <si>
    <t>51,657</t>
  </si>
  <si>
    <t>26,651</t>
  </si>
  <si>
    <t>37,634</t>
  </si>
  <si>
    <t>34,622</t>
  </si>
  <si>
    <t>13.4%</t>
  </si>
  <si>
    <t>18.9%</t>
  </si>
  <si>
    <t>15.8%</t>
  </si>
  <si>
    <t>8.8%</t>
  </si>
  <si>
    <t>12.5%</t>
  </si>
  <si>
    <t>9.6%</t>
  </si>
  <si>
    <t>26.8%</t>
  </si>
  <si>
    <t>34.8%</t>
  </si>
  <si>
    <t>35.1%</t>
  </si>
  <si>
    <t>16.3%</t>
  </si>
  <si>
    <t>23.0%</t>
  </si>
  <si>
    <t>22.8%</t>
  </si>
  <si>
    <t>14.1%</t>
  </si>
  <si>
    <t>15.1%</t>
  </si>
  <si>
    <t>22.2%</t>
  </si>
  <si>
    <t>3,339,763</t>
  </si>
  <si>
    <t>155,367</t>
  </si>
  <si>
    <t>1,663,176</t>
  </si>
  <si>
    <t>213,967</t>
  </si>
  <si>
    <t>83,421</t>
  </si>
  <si>
    <t>200,170</t>
  </si>
  <si>
    <t>272,874</t>
  </si>
  <si>
    <t>265,032</t>
  </si>
  <si>
    <t>581,410</t>
  </si>
  <si>
    <t>56,138</t>
  </si>
  <si>
    <t>3,575</t>
  </si>
  <si>
    <t>7,806</t>
  </si>
  <si>
    <t>88,327</t>
  </si>
  <si>
    <t>201,339</t>
  </si>
  <si>
    <t>411,650</t>
  </si>
  <si>
    <t>506,000</t>
  </si>
  <si>
    <t>528,039</t>
  </si>
  <si>
    <t>736,333</t>
  </si>
  <si>
    <t>378,204</t>
  </si>
  <si>
    <t>482,065</t>
  </si>
  <si>
    <t>96,025</t>
  </si>
  <si>
    <t>266,676</t>
  </si>
  <si>
    <t>564,705</t>
  </si>
  <si>
    <t>722,619</t>
  </si>
  <si>
    <t>649,509</t>
  </si>
  <si>
    <t>502,410</t>
  </si>
  <si>
    <t>284,531</t>
  </si>
  <si>
    <t>141,241</t>
  </si>
  <si>
    <t>112,047</t>
  </si>
  <si>
    <t>134,382</t>
  </si>
  <si>
    <t>738,023</t>
  </si>
  <si>
    <t>1,070,270</t>
  </si>
  <si>
    <t>939,037</t>
  </si>
  <si>
    <t>364,722</t>
  </si>
  <si>
    <t>93,329</t>
  </si>
  <si>
    <t>1,562,853</t>
  </si>
  <si>
    <t>1,621,543</t>
  </si>
  <si>
    <t>1,549,377</t>
  </si>
  <si>
    <t>606,267</t>
  </si>
  <si>
    <t>301,014</t>
  </si>
  <si>
    <t>331,342</t>
  </si>
  <si>
    <t>215,114</t>
  </si>
  <si>
    <t>181,282</t>
  </si>
  <si>
    <t>309,916</t>
  </si>
  <si>
    <t>1,110,026</t>
  </si>
  <si>
    <t>1,124,336</t>
  </si>
  <si>
    <t>640,118</t>
  </si>
  <si>
    <t>2,335,119</t>
  </si>
  <si>
    <t>38,862</t>
  </si>
  <si>
    <t>654,848</t>
  </si>
  <si>
    <t>1,632</t>
  </si>
  <si>
    <t>8,253</t>
  </si>
  <si>
    <t>2,522</t>
  </si>
  <si>
    <t>5,362</t>
  </si>
  <si>
    <t>137,696</t>
  </si>
  <si>
    <t>15,672</t>
  </si>
  <si>
    <t>34,610</t>
  </si>
  <si>
    <t>94,444</t>
  </si>
  <si>
    <t>2,780,815</t>
  </si>
  <si>
    <t>255,268</t>
  </si>
  <si>
    <t>148,313</t>
  </si>
  <si>
    <t>35,855</t>
  </si>
  <si>
    <t>28,450</t>
  </si>
  <si>
    <t>24,268</t>
  </si>
  <si>
    <t>37,154</t>
  </si>
  <si>
    <t>146,091</t>
  </si>
  <si>
    <t>571,714</t>
  </si>
  <si>
    <t>569,494</t>
  </si>
  <si>
    <t>149,827</t>
  </si>
  <si>
    <t>480,300</t>
  </si>
  <si>
    <t>1,208,550</t>
  </si>
  <si>
    <t>1,574</t>
  </si>
  <si>
    <t>10,472</t>
  </si>
  <si>
    <t>23,161</t>
  </si>
  <si>
    <t>76,091</t>
  </si>
  <si>
    <t>240,567</t>
  </si>
  <si>
    <t>297,690</t>
  </si>
  <si>
    <t>558,995</t>
  </si>
  <si>
    <t>1,919</t>
  </si>
  <si>
    <t>354,303</t>
  </si>
  <si>
    <t>6,406</t>
  </si>
  <si>
    <t>32,738</t>
  </si>
  <si>
    <t>76,060</t>
  </si>
  <si>
    <t>67,383</t>
  </si>
  <si>
    <t>171,716</t>
  </si>
  <si>
    <t>290,688</t>
  </si>
  <si>
    <t>156,745</t>
  </si>
  <si>
    <t>148,997</t>
  </si>
  <si>
    <t>117,468</t>
  </si>
  <si>
    <t>487,940</t>
  </si>
  <si>
    <t>6,712</t>
  </si>
  <si>
    <t>156,627</t>
  </si>
  <si>
    <t>66,084</t>
  </si>
  <si>
    <t>36,271</t>
  </si>
  <si>
    <t>22,916</t>
  </si>
  <si>
    <t>16,369</t>
  </si>
  <si>
    <t>8,978</t>
  </si>
  <si>
    <t>42,724</t>
  </si>
  <si>
    <t>4,334</t>
  </si>
  <si>
    <t>14,477</t>
  </si>
  <si>
    <t>39,440</t>
  </si>
  <si>
    <t>83,368</t>
  </si>
  <si>
    <t>330,263</t>
  </si>
  <si>
    <t>463,119</t>
  </si>
  <si>
    <t>448,169</t>
  </si>
  <si>
    <t>200,202</t>
  </si>
  <si>
    <t>42,505</t>
  </si>
  <si>
    <t>151,905</t>
  </si>
  <si>
    <t>172,489</t>
  </si>
  <si>
    <t>186,618</t>
  </si>
  <si>
    <t>175,203</t>
  </si>
  <si>
    <t>137,542</t>
  </si>
  <si>
    <t>722,894</t>
  </si>
  <si>
    <t>74,892</t>
  </si>
  <si>
    <t>State of California</t>
  </si>
  <si>
    <t>United States</t>
  </si>
  <si>
    <t>35,278,768</t>
  </si>
  <si>
    <t>17,497,507</t>
  </si>
  <si>
    <t>17,781,261</t>
  </si>
  <si>
    <t>2,679,311</t>
  </si>
  <si>
    <t>2,572,247</t>
  </si>
  <si>
    <t>2,792,369</t>
  </si>
  <si>
    <t>2,524,633</t>
  </si>
  <si>
    <t>2,411,167</t>
  </si>
  <si>
    <t>5,010,503</t>
  </si>
  <si>
    <t>5,384,615</t>
  </si>
  <si>
    <t>4,871,349</t>
  </si>
  <si>
    <t>1,923,729</t>
  </si>
  <si>
    <t>1,407,741</t>
  </si>
  <si>
    <t>1,941,943</t>
  </si>
  <si>
    <t>1,338,685</t>
  </si>
  <si>
    <t>420,476</t>
  </si>
  <si>
    <t>25,623,626</t>
  </si>
  <si>
    <t>24,224,948</t>
  </si>
  <si>
    <t>4,508,767</t>
  </si>
  <si>
    <t>3,701,104</t>
  </si>
  <si>
    <t>12,554,595</t>
  </si>
  <si>
    <t>13,069,031</t>
  </si>
  <si>
    <t>1,595,080</t>
  </si>
  <si>
    <t>2,106,024</t>
  </si>
  <si>
    <t>34,182,772</t>
  </si>
  <si>
    <t>1,095,996</t>
  </si>
  <si>
    <t>21,491,336</t>
  </si>
  <si>
    <t>2,163,530</t>
  </si>
  <si>
    <t>253,774</t>
  </si>
  <si>
    <t>27,749</t>
  </si>
  <si>
    <t>3,556</t>
  </si>
  <si>
    <t>9,182</t>
  </si>
  <si>
    <t>7,901</t>
  </si>
  <si>
    <t>4,365,548</t>
  </si>
  <si>
    <t>449,722</t>
  </si>
  <si>
    <t>1,113,844</t>
  </si>
  <si>
    <t>1,085,868</t>
  </si>
  <si>
    <t>311,559</t>
  </si>
  <si>
    <t>401,980</t>
  </si>
  <si>
    <t>539,150</t>
  </si>
  <si>
    <t>463,425</t>
  </si>
  <si>
    <t>124,511</t>
  </si>
  <si>
    <t>27,795</t>
  </si>
  <si>
    <t>23,727</t>
  </si>
  <si>
    <t>27,032</t>
  </si>
  <si>
    <t>45,957</t>
  </si>
  <si>
    <t>5,784,073</t>
  </si>
  <si>
    <t>121,855</t>
  </si>
  <si>
    <t>191,822</t>
  </si>
  <si>
    <t>256,697</t>
  </si>
  <si>
    <t>24,103</t>
  </si>
  <si>
    <t>22,416,541</t>
  </si>
  <si>
    <t>2,404,173</t>
  </si>
  <si>
    <t>535,299</t>
  </si>
  <si>
    <t>4,742,266</t>
  </si>
  <si>
    <t>188,880</t>
  </si>
  <si>
    <t>6,160,177</t>
  </si>
  <si>
    <t>12,523,379</t>
  </si>
  <si>
    <t>10,352,618</t>
  </si>
  <si>
    <t>147,076</t>
  </si>
  <si>
    <t>83,205</t>
  </si>
  <si>
    <t>1,940,480</t>
  </si>
  <si>
    <t>22,755,389</t>
  </si>
  <si>
    <t>15,274,256</t>
  </si>
  <si>
    <t>2,090,284</t>
  </si>
  <si>
    <t>168,767</t>
  </si>
  <si>
    <t>4,298,931</t>
  </si>
  <si>
    <t>114,987</t>
  </si>
  <si>
    <t>148,164</t>
  </si>
  <si>
    <t>660,000</t>
  </si>
  <si>
    <t>48,817</t>
  </si>
  <si>
    <t>611,183</t>
  </si>
  <si>
    <t>12,744,262</t>
  </si>
  <si>
    <t>6,326,922</t>
  </si>
  <si>
    <t>11,167,951</t>
  </si>
  <si>
    <t>2,949,438</t>
  </si>
  <si>
    <t>2,090,195</t>
  </si>
  <si>
    <t>754,840</t>
  </si>
  <si>
    <t>12,097,894</t>
  </si>
  <si>
    <t>8,281,119</t>
  </si>
  <si>
    <t>4,204,800</t>
  </si>
  <si>
    <t>6,011,121</t>
  </si>
  <si>
    <t>2,969,746</t>
  </si>
  <si>
    <t>713,873</t>
  </si>
  <si>
    <t>342,975</t>
  </si>
  <si>
    <t>1,556,125</t>
  </si>
  <si>
    <t>892,079</t>
  </si>
  <si>
    <t>3,816,775</t>
  </si>
  <si>
    <t>2,959,314</t>
  </si>
  <si>
    <t>949,118</t>
  </si>
  <si>
    <t>4,680,774</t>
  </si>
  <si>
    <t>2,686,771</t>
  </si>
  <si>
    <t>10,281,601</t>
  </si>
  <si>
    <t>588,835</t>
  </si>
  <si>
    <t>524,244</t>
  </si>
  <si>
    <t>4,274,808</t>
  </si>
  <si>
    <t>2,295,771</t>
  </si>
  <si>
    <t>2,597,943</t>
  </si>
  <si>
    <t>22,299,041</t>
  </si>
  <si>
    <t>2,337,733</t>
  </si>
  <si>
    <t>2,104,465</t>
  </si>
  <si>
    <t>4,868,430</t>
  </si>
  <si>
    <t>4,692,874</t>
  </si>
  <si>
    <t>1,709,579</t>
  </si>
  <si>
    <t>4,215,208</t>
  </si>
  <si>
    <t>2,370,752</t>
  </si>
  <si>
    <t>80.1%</t>
  </si>
  <si>
    <t>29.5%</t>
  </si>
  <si>
    <t>13,375,995</t>
  </si>
  <si>
    <t>4,629,429</t>
  </si>
  <si>
    <t>7,195,952</t>
  </si>
  <si>
    <t>246,692</t>
  </si>
  <si>
    <t>270,813</t>
  </si>
  <si>
    <t>1,033,109</t>
  </si>
  <si>
    <t>13,858,846</t>
  </si>
  <si>
    <t>3,922,016</t>
  </si>
  <si>
    <t>6,884,327</t>
  </si>
  <si>
    <t>391,732</t>
  </si>
  <si>
    <t>1,125,702</t>
  </si>
  <si>
    <t>1,535,069</t>
  </si>
  <si>
    <t>533,931</t>
  </si>
  <si>
    <t>146,305</t>
  </si>
  <si>
    <t>885,034</t>
  </si>
  <si>
    <t>269,496</t>
  </si>
  <si>
    <t>51,632</t>
  </si>
  <si>
    <t>67,321</t>
  </si>
  <si>
    <t>48,614</t>
  </si>
  <si>
    <t>101,929</t>
  </si>
  <si>
    <t>60.9%</t>
  </si>
  <si>
    <t>72.2%</t>
  </si>
  <si>
    <t>25,543,447</t>
  </si>
  <si>
    <t>2,193,336</t>
  </si>
  <si>
    <t>32,519,278</t>
  </si>
  <si>
    <t>4,122,404</t>
  </si>
  <si>
    <t>5,911,867</t>
  </si>
  <si>
    <t>283,706</t>
  </si>
  <si>
    <t>22,906,307</t>
  </si>
  <si>
    <t>2,357,073</t>
  </si>
  <si>
    <t>1,481,625</t>
  </si>
  <si>
    <t>34,737,860</t>
  </si>
  <si>
    <t>29,082,579</t>
  </si>
  <si>
    <t>5,353,304</t>
  </si>
  <si>
    <t>3,872,832</t>
  </si>
  <si>
    <t>1,480,472</t>
  </si>
  <si>
    <t>1,031,754</t>
  </si>
  <si>
    <t>448,718</t>
  </si>
  <si>
    <t>301,977</t>
  </si>
  <si>
    <t>25,667,412</t>
  </si>
  <si>
    <t>25,299,229</t>
  </si>
  <si>
    <t>18,313,789</t>
  </si>
  <si>
    <t>6,985,440</t>
  </si>
  <si>
    <t>368,183</t>
  </si>
  <si>
    <t>9,611,356</t>
  </si>
  <si>
    <t>4,128,137</t>
  </si>
  <si>
    <t>5,483,219</t>
  </si>
  <si>
    <t>9,979,539</t>
  </si>
  <si>
    <t>45,711</t>
  </si>
  <si>
    <t>322,472</t>
  </si>
  <si>
    <t>1,658,255</t>
  </si>
  <si>
    <t>7,953,101</t>
  </si>
  <si>
    <t>9,611,075</t>
  </si>
  <si>
    <t>684,987</t>
  </si>
  <si>
    <t>3,264,303</t>
  </si>
  <si>
    <t>136,406</t>
  </si>
  <si>
    <t>68,445</t>
  </si>
  <si>
    <t>5,319,064</t>
  </si>
  <si>
    <t>137,870</t>
  </si>
  <si>
    <t>32,599,457</t>
  </si>
  <si>
    <t>18,808,277</t>
  </si>
  <si>
    <t>13,791,180</t>
  </si>
  <si>
    <t>6,594,802</t>
  </si>
  <si>
    <t>9,192,012</t>
  </si>
  <si>
    <t>4,565,527</t>
  </si>
  <si>
    <t>1,378,597</t>
  </si>
  <si>
    <t>449,963</t>
  </si>
  <si>
    <t>2,950,221</t>
  </si>
  <si>
    <t>1,501,224</t>
  </si>
  <si>
    <t>270,350</t>
  </si>
  <si>
    <t>78,088</t>
  </si>
  <si>
    <t>1,192,392</t>
  </si>
  <si>
    <t>229,779</t>
  </si>
  <si>
    <t>102,881</t>
  </si>
  <si>
    <t>194,858</t>
  </si>
  <si>
    <t>431,530</t>
  </si>
  <si>
    <t>2,500,099</t>
  </si>
  <si>
    <t>814,425</t>
  </si>
  <si>
    <t>129,810</t>
  </si>
  <si>
    <t>3,517,470</t>
  </si>
  <si>
    <t>129,169</t>
  </si>
  <si>
    <t>135,965</t>
  </si>
  <si>
    <t>2,734,466</t>
  </si>
  <si>
    <t>1,533,423</t>
  </si>
  <si>
    <t>50,315</t>
  </si>
  <si>
    <t>421,966</t>
  </si>
  <si>
    <t>530,733</t>
  </si>
  <si>
    <t>359,992</t>
  </si>
  <si>
    <t>439,534</t>
  </si>
  <si>
    <t>441,639</t>
  </si>
  <si>
    <t>591,837</t>
  </si>
  <si>
    <t>27,594</t>
  </si>
  <si>
    <t>213,643</t>
  </si>
  <si>
    <t>443,346</t>
  </si>
  <si>
    <t>115,871</t>
  </si>
  <si>
    <t>99,801</t>
  </si>
  <si>
    <t>189,490</t>
  </si>
  <si>
    <t>63,897</t>
  </si>
  <si>
    <t>17,324,829</t>
  </si>
  <si>
    <t>17,244,650</t>
  </si>
  <si>
    <t>16,008,544</t>
  </si>
  <si>
    <t>1,236,106</t>
  </si>
  <si>
    <t>80,179</t>
  </si>
  <si>
    <t>9,362,761</t>
  </si>
  <si>
    <t>7.2%</t>
  </si>
  <si>
    <t>13,588,760</t>
  </si>
  <si>
    <t>7,698,984</t>
  </si>
  <si>
    <t>7,689,444</t>
  </si>
  <si>
    <t>7,099,547</t>
  </si>
  <si>
    <t>3,030,537</t>
  </si>
  <si>
    <t>1,636,768</t>
  </si>
  <si>
    <t>6,014,495</t>
  </si>
  <si>
    <t>3,758,371</t>
  </si>
  <si>
    <t>15,547,334</t>
  </si>
  <si>
    <t>11,503,746</t>
  </si>
  <si>
    <t>1,946,177</t>
  </si>
  <si>
    <t>734,704</t>
  </si>
  <si>
    <t>384,989</t>
  </si>
  <si>
    <t>315,205</t>
  </si>
  <si>
    <t>662,513</t>
  </si>
  <si>
    <t>5,678,875</t>
  </si>
  <si>
    <t>2,587,587</t>
  </si>
  <si>
    <t>4,126,045</t>
  </si>
  <si>
    <t>203,868</t>
  </si>
  <si>
    <t>1,541,769</t>
  </si>
  <si>
    <t>1,870,400</t>
  </si>
  <si>
    <t>297,177</t>
  </si>
  <si>
    <t>1,257,180</t>
  </si>
  <si>
    <t>1,793,833</t>
  </si>
  <si>
    <t>636,007</t>
  </si>
  <si>
    <t>1,791,422</t>
  </si>
  <si>
    <t>730,274</t>
  </si>
  <si>
    <t>479,011</t>
  </si>
  <si>
    <t>1,215,715</t>
  </si>
  <si>
    <t>1,889,224</t>
  </si>
  <si>
    <t>2,982,972</t>
  </si>
  <si>
    <t>1,395,401</t>
  </si>
  <si>
    <t>817,105</t>
  </si>
  <si>
    <t>723,223</t>
  </si>
  <si>
    <t>12,262,643</t>
  </si>
  <si>
    <t>2,262,445</t>
  </si>
  <si>
    <t>1,450,055</t>
  </si>
  <si>
    <t>33,401</t>
  </si>
  <si>
    <t>833,171</t>
  </si>
  <si>
    <t>636,652</t>
  </si>
  <si>
    <t>1,294,132</t>
  </si>
  <si>
    <t>1,204,271</t>
  </si>
  <si>
    <t>1,658,996</t>
  </si>
  <si>
    <t>2,230,279</t>
  </si>
  <si>
    <t>1,496,005</t>
  </si>
  <si>
    <t>1,582,732</t>
  </si>
  <si>
    <t>580,454</t>
  </si>
  <si>
    <t>581,202</t>
  </si>
  <si>
    <t>74,043</t>
  </si>
  <si>
    <t>9,977,092</t>
  </si>
  <si>
    <t>74,668</t>
  </si>
  <si>
    <t>2,805,369</t>
  </si>
  <si>
    <t>13,336</t>
  </si>
  <si>
    <t>1,866,377</t>
  </si>
  <si>
    <t>20,788</t>
  </si>
  <si>
    <t>587,536</t>
  </si>
  <si>
    <t>8,369</t>
  </si>
  <si>
    <t>415,990</t>
  </si>
  <si>
    <t>5,140</t>
  </si>
  <si>
    <t>550,043</t>
  </si>
  <si>
    <t>375,802</t>
  </si>
  <si>
    <t>300,609</t>
  </si>
  <si>
    <t>788,138</t>
  </si>
  <si>
    <t>794,031</t>
  </si>
  <si>
    <t>1,104,659</t>
  </si>
  <si>
    <t>1,558,864</t>
  </si>
  <si>
    <t>1,137,025</t>
  </si>
  <si>
    <t>1,267,278</t>
  </si>
  <si>
    <t>471,874</t>
  </si>
  <si>
    <t>482,839</t>
  </si>
  <si>
    <t>61,476</t>
  </si>
  <si>
    <t>82,577</t>
  </si>
  <si>
    <t>26,800</t>
  </si>
  <si>
    <t>36,077</t>
  </si>
  <si>
    <t>51,570</t>
  </si>
  <si>
    <t>30,018</t>
  </si>
  <si>
    <t>45,126</t>
  </si>
  <si>
    <t>37,086</t>
  </si>
  <si>
    <t>10.3%</t>
  </si>
  <si>
    <t>14.9%</t>
  </si>
  <si>
    <t>13.8%</t>
  </si>
  <si>
    <t>6.2%</t>
  </si>
  <si>
    <t>6.6%</t>
  </si>
  <si>
    <t>24.9%</t>
  </si>
  <si>
    <t>32.6%</t>
  </si>
  <si>
    <t>38.6%</t>
  </si>
  <si>
    <t>13.3%</t>
  </si>
  <si>
    <t>18.6%</t>
  </si>
  <si>
    <t>18.2%</t>
  </si>
  <si>
    <t>19.6%</t>
  </si>
  <si>
    <t>17.7%</t>
  </si>
  <si>
    <t>11.3%</t>
  </si>
  <si>
    <t>11.9%</t>
  </si>
  <si>
    <t>8.1%</t>
  </si>
  <si>
    <t>11.7%</t>
  </si>
  <si>
    <t>21.3%</t>
  </si>
  <si>
    <t>12,989,254</t>
  </si>
  <si>
    <t>891,360</t>
  </si>
  <si>
    <t>7,503,815</t>
  </si>
  <si>
    <t>920,438</t>
  </si>
  <si>
    <t>334,760</t>
  </si>
  <si>
    <t>736,670</t>
  </si>
  <si>
    <t>809,322</t>
  </si>
  <si>
    <t>666,739</t>
  </si>
  <si>
    <t>1,461,968</t>
  </si>
  <si>
    <t>536,468</t>
  </si>
  <si>
    <t>19,074</t>
  </si>
  <si>
    <t>55,442</t>
  </si>
  <si>
    <t>843,653</t>
  </si>
  <si>
    <t>1,443,853</t>
  </si>
  <si>
    <t>2,109,366</t>
  </si>
  <si>
    <t>2,538,850</t>
  </si>
  <si>
    <t>1,934,797</t>
  </si>
  <si>
    <t>1,916,143</t>
  </si>
  <si>
    <t>890,033</t>
  </si>
  <si>
    <t>1,257,117</t>
  </si>
  <si>
    <t>232,087</t>
  </si>
  <si>
    <t>682,064</t>
  </si>
  <si>
    <t>1,584,952</t>
  </si>
  <si>
    <t>2,529,189</t>
  </si>
  <si>
    <t>2,790,615</t>
  </si>
  <si>
    <t>2,321,860</t>
  </si>
  <si>
    <t>1,446,772</t>
  </si>
  <si>
    <t>808,485</t>
  </si>
  <si>
    <t>593,230</t>
  </si>
  <si>
    <t>320,310</t>
  </si>
  <si>
    <t>1,973,778</t>
  </si>
  <si>
    <t>3,819,852</t>
  </si>
  <si>
    <t>4,392,039</t>
  </si>
  <si>
    <t>2,025,899</t>
  </si>
  <si>
    <t>457,376</t>
  </si>
  <si>
    <t>7,070,138</t>
  </si>
  <si>
    <t>5,027,756</t>
  </si>
  <si>
    <t>6,300,917</t>
  </si>
  <si>
    <t>2,052,253</t>
  </si>
  <si>
    <t>1,122,686</t>
  </si>
  <si>
    <t>1,276,522</t>
  </si>
  <si>
    <t>769,506</t>
  </si>
  <si>
    <t>576,010</t>
  </si>
  <si>
    <t>921,154</t>
  </si>
  <si>
    <t>3,826,240</t>
  </si>
  <si>
    <t>4,602,213</t>
  </si>
  <si>
    <t>2,748,287</t>
  </si>
  <si>
    <t>8,341,302</t>
  </si>
  <si>
    <t>415,918</t>
  </si>
  <si>
    <t>2,768,337</t>
  </si>
  <si>
    <t>48,008</t>
  </si>
  <si>
    <t>1,434</t>
  </si>
  <si>
    <t>217,623</t>
  </si>
  <si>
    <t>8,634</t>
  </si>
  <si>
    <t>39,005</t>
  </si>
  <si>
    <t>257,633</t>
  </si>
  <si>
    <t>55,126</t>
  </si>
  <si>
    <t>99,531</t>
  </si>
  <si>
    <t>364,346</t>
  </si>
  <si>
    <t>11,135,103</t>
  </si>
  <si>
    <t>662,481</t>
  </si>
  <si>
    <t>300,310</t>
  </si>
  <si>
    <t>223,210</t>
  </si>
  <si>
    <t>200,817</t>
  </si>
  <si>
    <t>268,644</t>
  </si>
  <si>
    <t>734,746</t>
  </si>
  <si>
    <t>2,153,911</t>
  </si>
  <si>
    <t>2,668,301</t>
  </si>
  <si>
    <t>619,170</t>
  </si>
  <si>
    <t>477,700</t>
  </si>
  <si>
    <t>5,371,404</t>
  </si>
  <si>
    <t>11,570</t>
  </si>
  <si>
    <t>60,385</t>
  </si>
  <si>
    <t>147,916</t>
  </si>
  <si>
    <t>426,594</t>
  </si>
  <si>
    <t>1,059,575</t>
  </si>
  <si>
    <t>1,181,911</t>
  </si>
  <si>
    <t>2,483,453</t>
  </si>
  <si>
    <t>1,912</t>
  </si>
  <si>
    <t>1,698,734</t>
  </si>
  <si>
    <t>40,601</t>
  </si>
  <si>
    <t>161,995</t>
  </si>
  <si>
    <t>350,659</t>
  </si>
  <si>
    <t>333,817</t>
  </si>
  <si>
    <t>811,662</t>
  </si>
  <si>
    <t>1,340,347</t>
  </si>
  <si>
    <t>751,155</t>
  </si>
  <si>
    <t>694,687</t>
  </si>
  <si>
    <t>561,406</t>
  </si>
  <si>
    <t>1,998,416</t>
  </si>
  <si>
    <t>25,393</t>
  </si>
  <si>
    <t>746,094</t>
  </si>
  <si>
    <t>312,557</t>
  </si>
  <si>
    <t>181,129</t>
  </si>
  <si>
    <t>116,255</t>
  </si>
  <si>
    <t>77,415</t>
  </si>
  <si>
    <t>49,440</t>
  </si>
  <si>
    <t>196,609</t>
  </si>
  <si>
    <t>19,235</t>
  </si>
  <si>
    <t>47,297</t>
  </si>
  <si>
    <t>130,687</t>
  </si>
  <si>
    <t>271,371</t>
  </si>
  <si>
    <t>850,748</t>
  </si>
  <si>
    <t>1,256,179</t>
  </si>
  <si>
    <t>1,484,120</t>
  </si>
  <si>
    <t>801,097</t>
  </si>
  <si>
    <t>186,257</t>
  </si>
  <si>
    <t>476,695</t>
  </si>
  <si>
    <t>532,789</t>
  </si>
  <si>
    <t>597,261</t>
  </si>
  <si>
    <t>562,694</t>
  </si>
  <si>
    <t>449,317</t>
  </si>
  <si>
    <t>2,148,944</t>
  </si>
  <si>
    <t>260,056</t>
  </si>
  <si>
    <t>288,378,137</t>
  </si>
  <si>
    <t>141,274,964</t>
  </si>
  <si>
    <t>147,103,173</t>
  </si>
  <si>
    <t>20,267,176</t>
  </si>
  <si>
    <t>19,512,288</t>
  </si>
  <si>
    <t>20,800,182</t>
  </si>
  <si>
    <t>19,544,895</t>
  </si>
  <si>
    <t>19,302,837</t>
  </si>
  <si>
    <t>38,785,474</t>
  </si>
  <si>
    <t>43,237,594</t>
  </si>
  <si>
    <t>42,045,357</t>
  </si>
  <si>
    <t>17,122,367</t>
  </si>
  <si>
    <t>12,999,440</t>
  </si>
  <si>
    <t>18,359,809</t>
  </si>
  <si>
    <t>12,589,992</t>
  </si>
  <si>
    <t>3,810,726</t>
  </si>
  <si>
    <t>215,246,449</t>
  </si>
  <si>
    <t>204,456,378</t>
  </si>
  <si>
    <t>42,320,186</t>
  </si>
  <si>
    <t>34,760,527</t>
  </si>
  <si>
    <t>103,883,099</t>
  </si>
  <si>
    <t>111,363,350</t>
  </si>
  <si>
    <t>14,844,129</t>
  </si>
  <si>
    <t>19,916,398</t>
  </si>
  <si>
    <t>282,820,953</t>
  </si>
  <si>
    <t>5,557,184</t>
  </si>
  <si>
    <t>215,333,394</t>
  </si>
  <si>
    <t>34,962,569</t>
  </si>
  <si>
    <t>2,357,544</t>
  </si>
  <si>
    <t>309,459</t>
  </si>
  <si>
    <t>114,492</t>
  </si>
  <si>
    <t>293,802</t>
  </si>
  <si>
    <t>120,066</t>
  </si>
  <si>
    <t>12,471,815</t>
  </si>
  <si>
    <t>2,319,222</t>
  </si>
  <si>
    <t>2,882,257</t>
  </si>
  <si>
    <t>2,282,872</t>
  </si>
  <si>
    <t>833,761</t>
  </si>
  <si>
    <t>1,246,240</t>
  </si>
  <si>
    <t>1,418,334</t>
  </si>
  <si>
    <t>1,489,129</t>
  </si>
  <si>
    <t>397,030</t>
  </si>
  <si>
    <t>151,878</t>
  </si>
  <si>
    <t>76,062</t>
  </si>
  <si>
    <t>56,736</t>
  </si>
  <si>
    <t>112,354</t>
  </si>
  <si>
    <t>17,298,601</t>
  </si>
  <si>
    <t>1,151,785</t>
  </si>
  <si>
    <t>1,290,707</t>
  </si>
  <si>
    <t>906,331</t>
  </si>
  <si>
    <t>212,782</t>
  </si>
  <si>
    <t>220,080,685</t>
  </si>
  <si>
    <t>36,844,565</t>
  </si>
  <si>
    <t>4,154,705</t>
  </si>
  <si>
    <t>13,879,891</t>
  </si>
  <si>
    <t>764,255</t>
  </si>
  <si>
    <t>18,629,399</t>
  </si>
  <si>
    <t>41,870,703</t>
  </si>
  <si>
    <t>26,781,547</t>
  </si>
  <si>
    <t>3,781,317</t>
  </si>
  <si>
    <t>1,461,574</t>
  </si>
  <si>
    <t>9,846,265</t>
  </si>
  <si>
    <t>246,507,434</t>
  </si>
  <si>
    <t>192,615,561</t>
  </si>
  <si>
    <t>34,364,572</t>
  </si>
  <si>
    <t>2,046,735</t>
  </si>
  <si>
    <t>12,312,949</t>
  </si>
  <si>
    <t>355,513</t>
  </si>
  <si>
    <t>777,679</t>
  </si>
  <si>
    <t>4,034,425</t>
  </si>
  <si>
    <t>215,466</t>
  </si>
  <si>
    <t>3,818,959</t>
  </si>
  <si>
    <t>114,763,475</t>
  </si>
  <si>
    <t>57,057,621</t>
  </si>
  <si>
    <t>85,374,056</t>
  </si>
  <si>
    <t>16,801,120</t>
  </si>
  <si>
    <t>14,381,865</t>
  </si>
  <si>
    <t>6,142,477</t>
  </si>
  <si>
    <t>111,090,617</t>
  </si>
  <si>
    <t>74,341,149</t>
  </si>
  <si>
    <t>35,083,508</t>
  </si>
  <si>
    <t>55,224,773</t>
  </si>
  <si>
    <t>24,136,134</t>
  </si>
  <si>
    <t>5,097,664</t>
  </si>
  <si>
    <t>2,526,487</t>
  </si>
  <si>
    <t>14,018,712</t>
  </si>
  <si>
    <t>8,420,887</t>
  </si>
  <si>
    <t>36,749,468</t>
  </si>
  <si>
    <t>30,073,238</t>
  </si>
  <si>
    <t>10,055,514</t>
  </si>
  <si>
    <t>38,766,270</t>
  </si>
  <si>
    <t>25,514,860</t>
  </si>
  <si>
    <t>75,919,435</t>
  </si>
  <si>
    <t>4,785,409</t>
  </si>
  <si>
    <t>3,964,774</t>
  </si>
  <si>
    <t>32,121,770</t>
  </si>
  <si>
    <t>17,008,891</t>
  </si>
  <si>
    <t>18,038,591</t>
  </si>
  <si>
    <t>188,950,759</t>
  </si>
  <si>
    <t>11,793,051</t>
  </si>
  <si>
    <t>17,989,278</t>
  </si>
  <si>
    <t>55,856,936</t>
  </si>
  <si>
    <t>37,984,610</t>
  </si>
  <si>
    <t>13,960,054</t>
  </si>
  <si>
    <t>32,536,186</t>
  </si>
  <si>
    <t>18,830,644</t>
  </si>
  <si>
    <t>84.2%</t>
  </si>
  <si>
    <t>27.2%</t>
  </si>
  <si>
    <t>110,298,693</t>
  </si>
  <si>
    <t>34,171,130</t>
  </si>
  <si>
    <t>61,663,386</t>
  </si>
  <si>
    <t>1,978,838</t>
  </si>
  <si>
    <t>2,672,437</t>
  </si>
  <si>
    <t>9,812,902</t>
  </si>
  <si>
    <t>117,499,798</t>
  </si>
  <si>
    <t>29,943,646</t>
  </si>
  <si>
    <t>59,916,721</t>
  </si>
  <si>
    <t>3,069,996</t>
  </si>
  <si>
    <t>11,060,297</t>
  </si>
  <si>
    <t>13,509,138</t>
  </si>
  <si>
    <t>4,247,399</t>
  </si>
  <si>
    <t>1,300,312</t>
  </si>
  <si>
    <t>5,742,583</t>
  </si>
  <si>
    <t>2,458,806</t>
  </si>
  <si>
    <t>533,559</t>
  </si>
  <si>
    <t>594,911</t>
  </si>
  <si>
    <t>418,325</t>
  </si>
  <si>
    <t>912,011</t>
  </si>
  <si>
    <t>62.8%</t>
  </si>
  <si>
    <t>71.1%</t>
  </si>
  <si>
    <t>214,524,444</t>
  </si>
  <si>
    <t>23,427,584</t>
  </si>
  <si>
    <t>267,387,983</t>
  </si>
  <si>
    <t>39,740,709</t>
  </si>
  <si>
    <t>44,586,147</t>
  </si>
  <si>
    <t>2,886,534</t>
  </si>
  <si>
    <t>188,041,309</t>
  </si>
  <si>
    <t>22,790,299</t>
  </si>
  <si>
    <t>14,063,876</t>
  </si>
  <si>
    <t>284,366,827</t>
  </si>
  <si>
    <t>238,488,435</t>
  </si>
  <si>
    <t>44,116,146</t>
  </si>
  <si>
    <t>28,195,874</t>
  </si>
  <si>
    <t>15,920,272</t>
  </si>
  <si>
    <t>8,868,144</t>
  </si>
  <si>
    <t>7,052,128</t>
  </si>
  <si>
    <t>1,762,246</t>
  </si>
  <si>
    <t>252,688,295</t>
  </si>
  <si>
    <t>249,119,844</t>
  </si>
  <si>
    <t>170,473,495</t>
  </si>
  <si>
    <t>78,646,349</t>
  </si>
  <si>
    <t>3,568,451</t>
  </si>
  <si>
    <t>35,689,842</t>
  </si>
  <si>
    <t>14,967,828</t>
  </si>
  <si>
    <t>20,722,014</t>
  </si>
  <si>
    <t>39,258,293</t>
  </si>
  <si>
    <t>447,811</t>
  </si>
  <si>
    <t>3,120,640</t>
  </si>
  <si>
    <t>7,939,822</t>
  </si>
  <si>
    <t>27,750,020</t>
  </si>
  <si>
    <t>35,689,467</t>
  </si>
  <si>
    <t>4,869,898</t>
  </si>
  <si>
    <t>9,534,429</t>
  </si>
  <si>
    <t>1,252,020</t>
  </si>
  <si>
    <t>185,466</t>
  </si>
  <si>
    <t>19,018,949</t>
  </si>
  <si>
    <t>828,705</t>
  </si>
  <si>
    <t>268,110,961</t>
  </si>
  <si>
    <t>216,176,111</t>
  </si>
  <si>
    <t>51,934,850</t>
  </si>
  <si>
    <t>23,142,029</t>
  </si>
  <si>
    <t>32,184,293</t>
  </si>
  <si>
    <t>15,396,674</t>
  </si>
  <si>
    <t>9,929,004</t>
  </si>
  <si>
    <t>3,302,077</t>
  </si>
  <si>
    <t>7,769,500</t>
  </si>
  <si>
    <t>3,828,819</t>
  </si>
  <si>
    <t>2,052,053</t>
  </si>
  <si>
    <t>614,459</t>
  </si>
  <si>
    <t>20,535,853</t>
  </si>
  <si>
    <t>1,400,345</t>
  </si>
  <si>
    <t>1,555,767</t>
  </si>
  <si>
    <t>1,434,060</t>
  </si>
  <si>
    <t>5,079,268</t>
  </si>
  <si>
    <t>27,761,546</t>
  </si>
  <si>
    <t>9,529,969</t>
  </si>
  <si>
    <t>2,265,648</t>
  </si>
  <si>
    <t>49,178,839</t>
  </si>
  <si>
    <t>1,291,381</t>
  </si>
  <si>
    <t>1,521,762</t>
  </si>
  <si>
    <t>34,668,723</t>
  </si>
  <si>
    <t>17,235,187</t>
  </si>
  <si>
    <t>712,332</t>
  </si>
  <si>
    <t>4,601,154</t>
  </si>
  <si>
    <t>9,770,544</t>
  </si>
  <si>
    <t>1,378,995</t>
  </si>
  <si>
    <t>3,009,876</t>
  </si>
  <si>
    <t>5,289,309</t>
  </si>
  <si>
    <t>5,858,678</t>
  </si>
  <si>
    <t>819,412</t>
  </si>
  <si>
    <t>2,262,558</t>
  </si>
  <si>
    <t>4,259,792</t>
  </si>
  <si>
    <r>
      <t xml:space="preserve">Census Bureau Report on the San Fernando Valley </t>
    </r>
    <r>
      <rPr>
        <sz val="14"/>
        <rFont val="Arial"/>
        <family val="2"/>
      </rPr>
      <t>Focusing on the 27th and 28th Districts</t>
    </r>
  </si>
  <si>
    <t>Selected Social Characteristics: 2005</t>
  </si>
  <si>
    <t>Source: U.S. Census Bureau, 2005 American Community Survey and Congressman Brad Sherman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t>
  </si>
  <si>
    <t>Source: U.S. Census Bureau, 2005 American Community Survey and Congressman Brad Sherman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t>
  </si>
  <si>
    <t>1,017,277</t>
  </si>
  <si>
    <t>963,263</t>
  </si>
  <si>
    <t>1,928,031</t>
  </si>
  <si>
    <t>2,233,125</t>
  </si>
  <si>
    <t>223,524,814</t>
  </si>
  <si>
    <t>147,299,391</t>
  </si>
  <si>
    <t>146,576,413</t>
  </si>
  <si>
    <t>136,458,810</t>
  </si>
  <si>
    <t>10,117,603</t>
  </si>
  <si>
    <t>722,978</t>
  </si>
  <si>
    <t>76,225,423</t>
  </si>
  <si>
    <t>6.9%</t>
  </si>
  <si>
    <t>115,417,143</t>
  </si>
  <si>
    <t>68,207,700</t>
  </si>
  <si>
    <t>68,101,126</t>
  </si>
  <si>
    <t>63,223,388</t>
  </si>
  <si>
    <t>23,088,234</t>
  </si>
  <si>
    <t>13,846,668</t>
  </si>
  <si>
    <t>45,615,761</t>
  </si>
  <si>
    <t>31,172,623</t>
  </si>
  <si>
    <t>133,091,043</t>
  </si>
  <si>
    <t>102,458,267</t>
  </si>
  <si>
    <t>14,200,426</t>
  </si>
  <si>
    <t>6,202,014</t>
  </si>
  <si>
    <t>3,291,401</t>
  </si>
  <si>
    <t>2,142,757</t>
  </si>
  <si>
    <t>4,796,178</t>
  </si>
  <si>
    <t>46,514,512</t>
  </si>
  <si>
    <t>22,224,170</t>
  </si>
  <si>
    <t>35,352,046</t>
  </si>
  <si>
    <t>929,636</t>
  </si>
  <si>
    <t>13,630,934</t>
  </si>
  <si>
    <t>17,807,512</t>
  </si>
  <si>
    <t>2,383,293</t>
  </si>
  <si>
    <t>10,532,912</t>
  </si>
  <si>
    <t>16,273,893</t>
  </si>
  <si>
    <t>4,829,662</t>
  </si>
  <si>
    <t>15,864,275</t>
  </si>
  <si>
    <t>6,877,585</t>
  </si>
  <si>
    <t>3,387,849</t>
  </si>
  <si>
    <t>9,905,115</t>
  </si>
  <si>
    <t>13,457,013</t>
  </si>
  <si>
    <t>28,225,662</t>
  </si>
  <si>
    <t>11,555,579</t>
  </si>
  <si>
    <t>6,596,459</t>
  </si>
  <si>
    <t>6,569,513</t>
  </si>
  <si>
    <t>106,775,699</t>
  </si>
  <si>
    <t>19,921,824</t>
  </si>
  <si>
    <t>9,444,809</t>
  </si>
  <si>
    <t>316,478</t>
  </si>
  <si>
    <t>9,610,611</t>
  </si>
  <si>
    <t>6,888,391</t>
  </si>
  <si>
    <t>13,286,246</t>
  </si>
  <si>
    <t>12,747,507</t>
  </si>
  <si>
    <t>16,749,666</t>
  </si>
  <si>
    <t>21,001,281</t>
  </si>
  <si>
    <t>12,647,974</t>
  </si>
  <si>
    <t>11,257,536</t>
  </si>
  <si>
    <t>3,543,795</t>
  </si>
  <si>
    <t>3,357,610</t>
  </si>
  <si>
    <t>46,242</t>
  </si>
  <si>
    <t>62,556</t>
  </si>
  <si>
    <t>89,180,556</t>
  </si>
  <si>
    <t>29,581,066</t>
  </si>
  <si>
    <t>13,371</t>
  </si>
  <si>
    <t>19,181,294</t>
  </si>
  <si>
    <t>18,391</t>
  </si>
  <si>
    <t>4,419,947</t>
  </si>
  <si>
    <t>7,148</t>
  </si>
  <si>
    <t>2,837,411</t>
  </si>
  <si>
    <t>3,048</t>
  </si>
  <si>
    <t>8,918,469</t>
  </si>
  <si>
    <t>3,947,368</t>
  </si>
  <si>
    <t>2,910,702</t>
  </si>
  <si>
    <t>7,156,570</t>
  </si>
  <si>
    <t>7,814,671</t>
  </si>
  <si>
    <t>11,176,914</t>
  </si>
  <si>
    <t>15,590,258</t>
  </si>
  <si>
    <t>10,255,086</t>
  </si>
  <si>
    <t>9,540,685</t>
  </si>
  <si>
    <t>3,048,261</t>
  </si>
  <si>
    <t>2,900,634</t>
  </si>
  <si>
    <t>55,832</t>
  </si>
  <si>
    <t>72,585</t>
  </si>
  <si>
    <t>25,035</t>
  </si>
  <si>
    <t>28,050</t>
  </si>
  <si>
    <t>39,741</t>
  </si>
  <si>
    <t>27,299</t>
  </si>
  <si>
    <t>41,965</t>
  </si>
  <si>
    <t>32,168</t>
  </si>
  <si>
    <t>10.2%</t>
  </si>
  <si>
    <t>15.6%</t>
  </si>
  <si>
    <t>5.0%</t>
  </si>
  <si>
    <t>29.4%</t>
  </si>
  <si>
    <t>37.7%</t>
  </si>
  <si>
    <t>47.4%</t>
  </si>
  <si>
    <t>18.5%</t>
  </si>
  <si>
    <t>17.0%</t>
  </si>
  <si>
    <t>11.6%</t>
  </si>
  <si>
    <t>9.9%</t>
  </si>
  <si>
    <t>23.1%</t>
  </si>
  <si>
    <t>124,521,886</t>
  </si>
  <si>
    <t>13,431,269</t>
  </si>
  <si>
    <t>76,112,065</t>
  </si>
  <si>
    <t>7,063,608</t>
  </si>
  <si>
    <t>5,029,858</t>
  </si>
  <si>
    <t>5,723,743</t>
  </si>
  <si>
    <t>6,179,145</t>
  </si>
  <si>
    <t>5,594,120</t>
  </si>
  <si>
    <t>9,986,844</t>
  </si>
  <si>
    <t>8,737,428</t>
  </si>
  <si>
    <t>95,075</t>
  </si>
  <si>
    <t>598,466</t>
  </si>
  <si>
    <t>9,859,146</t>
  </si>
  <si>
    <t>18,243,968</t>
  </si>
  <si>
    <t>18,519,236</t>
  </si>
  <si>
    <t>21,517,571</t>
  </si>
  <si>
    <t>14,949,947</t>
  </si>
  <si>
    <t>14,722,293</t>
  </si>
  <si>
    <t>7,788,773</t>
  </si>
  <si>
    <t>18,322,486</t>
  </si>
  <si>
    <t>1,213,066</t>
  </si>
  <si>
    <t>3,965,119</t>
  </si>
  <si>
    <t>11,620,220</t>
  </si>
  <si>
    <t>21,914,200</t>
  </si>
  <si>
    <t>27,262,262</t>
  </si>
  <si>
    <t>23,507,124</t>
  </si>
  <si>
    <t>15,205,052</t>
  </si>
  <si>
    <t>9,883,642</t>
  </si>
  <si>
    <t>9,951,201</t>
  </si>
  <si>
    <t>1,578,114</t>
  </si>
  <si>
    <t>14,902,476</t>
  </si>
  <si>
    <t>35,087,858</t>
  </si>
  <si>
    <t>49,389,388</t>
  </si>
  <si>
    <t>18,966,155</t>
  </si>
  <si>
    <t>4,597,895</t>
  </si>
  <si>
    <t>74,318,982</t>
  </si>
  <si>
    <t>36,771,635</t>
  </si>
  <si>
    <t>54,202,757</t>
  </si>
  <si>
    <t>18,531,910</t>
  </si>
  <si>
    <t>10,860,782</t>
  </si>
  <si>
    <t>12,214,301</t>
  </si>
  <si>
    <t>8,056,773</t>
  </si>
  <si>
    <t>7,224,094</t>
  </si>
  <si>
    <t>9,850,747</t>
  </si>
  <si>
    <t>36,777,998</t>
  </si>
  <si>
    <t>42,431,495</t>
  </si>
  <si>
    <t>22,030,377</t>
  </si>
  <si>
    <t>56,073,178</t>
  </si>
  <si>
    <t>6,613,322</t>
  </si>
  <si>
    <t>36,134,273</t>
  </si>
  <si>
    <t>8,864,398</t>
  </si>
  <si>
    <t>133,587</t>
  </si>
  <si>
    <t>1,866,856</t>
  </si>
  <si>
    <t>36,682</t>
  </si>
  <si>
    <t>471,122</t>
  </si>
  <si>
    <t>897,199</t>
  </si>
  <si>
    <t>490,075</t>
  </si>
  <si>
    <t>652,427</t>
  </si>
  <si>
    <t>5,731,717</t>
  </si>
  <si>
    <t>107,672,354</t>
  </si>
  <si>
    <t>2,594,323</t>
  </si>
  <si>
    <t>823,940</t>
  </si>
  <si>
    <t>6,795,497</t>
  </si>
  <si>
    <t>13,416,164</t>
  </si>
  <si>
    <t>12,899,776</t>
  </si>
  <si>
    <t>10,146,671</t>
  </si>
  <si>
    <t>11,195,025</t>
  </si>
  <si>
    <t>11,452,652</t>
  </si>
  <si>
    <t>6,924,783</t>
  </si>
  <si>
    <t>1,488,414</t>
  </si>
  <si>
    <t>167,500</t>
  </si>
  <si>
    <t>50,462,973</t>
  </si>
  <si>
    <t>224,657</t>
  </si>
  <si>
    <t>1,638,287</t>
  </si>
  <si>
    <t>4,222,846</t>
  </si>
  <si>
    <t>9,744,750</t>
  </si>
  <si>
    <t>14,960,148</t>
  </si>
  <si>
    <t>9,060,868</t>
  </si>
  <si>
    <t>10,611,417</t>
  </si>
  <si>
    <t>1,295</t>
  </si>
  <si>
    <t>23,856,009</t>
  </si>
  <si>
    <t>437,759</t>
  </si>
  <si>
    <t>2,658,344</t>
  </si>
  <si>
    <t>5,196,870</t>
  </si>
  <si>
    <t>5,107,431</t>
  </si>
  <si>
    <t>10,455,605</t>
  </si>
  <si>
    <t>18,176,763</t>
  </si>
  <si>
    <t>8,374,922</t>
  </si>
  <si>
    <t>6,295,581</t>
  </si>
  <si>
    <t>4,404,050</t>
  </si>
  <si>
    <t>13,012,187</t>
  </si>
  <si>
    <t>199,470</t>
  </si>
  <si>
    <t>9,298,235</t>
  </si>
  <si>
    <t>4,764,810</t>
  </si>
  <si>
    <t>2,887,786</t>
  </si>
  <si>
    <t>1,831,282</t>
  </si>
  <si>
    <t>1,213,801</t>
  </si>
  <si>
    <t>820,030</t>
  </si>
  <si>
    <t>2,808,581</t>
  </si>
  <si>
    <t>231,484</t>
  </si>
  <si>
    <t>1,204,931</t>
  </si>
  <si>
    <t>1,344,599</t>
  </si>
  <si>
    <t>4,982,973</t>
  </si>
  <si>
    <t>10,693,519</t>
  </si>
  <si>
    <t>8,101,218</t>
  </si>
  <si>
    <t>5,914,651</t>
  </si>
  <si>
    <t>2,314,250</t>
  </si>
  <si>
    <t>2,215,494</t>
  </si>
  <si>
    <t>4,398,171</t>
  </si>
  <si>
    <t>4,357,562</t>
  </si>
  <si>
    <t>4,402,662</t>
  </si>
  <si>
    <t>3,991,168</t>
  </si>
  <si>
    <t>3,040,601</t>
  </si>
  <si>
    <t>13,755,468</t>
  </si>
  <si>
    <t>2,826,003</t>
  </si>
  <si>
    <t xml:space="preserve">            56,493</t>
  </si>
  <si>
    <t xml:space="preserve">            36,526</t>
  </si>
  <si>
    <t xml:space="preserve">            33,993</t>
  </si>
  <si>
    <t xml:space="preserve">            12,300</t>
  </si>
  <si>
    <t xml:space="preserve">            15,952</t>
  </si>
  <si>
    <t xml:space="preserve">            19,864</t>
  </si>
  <si>
    <t xml:space="preserve">           217,278</t>
  </si>
  <si>
    <t xml:space="preserve">            19,382</t>
  </si>
  <si>
    <t xml:space="preserve">             3,746</t>
  </si>
  <si>
    <t xml:space="preserve">            14,136</t>
  </si>
  <si>
    <t xml:space="preserve">            28,096</t>
  </si>
  <si>
    <t xml:space="preserve">            35,483</t>
  </si>
  <si>
    <t xml:space="preserve">           127,342</t>
  </si>
  <si>
    <t xml:space="preserve">             5,419</t>
  </si>
  <si>
    <t xml:space="preserve">               701</t>
  </si>
  <si>
    <t xml:space="preserve">             1,299</t>
  </si>
  <si>
    <t xml:space="preserve">            10,239</t>
  </si>
  <si>
    <t xml:space="preserve">            28,178</t>
  </si>
  <si>
    <t xml:space="preserve">            58,903</t>
  </si>
  <si>
    <t xml:space="preserve">            82,109</t>
  </si>
  <si>
    <t xml:space="preserve">            76,703</t>
  </si>
  <si>
    <t xml:space="preserve">           116,869</t>
  </si>
  <si>
    <t xml:space="preserve">            52,899</t>
  </si>
  <si>
    <t xml:space="preserve">            24,384</t>
  </si>
  <si>
    <t xml:space="preserve">            13,584</t>
  </si>
  <si>
    <t xml:space="preserve">            32,072</t>
  </si>
  <si>
    <t xml:space="preserve">            74,297</t>
  </si>
  <si>
    <t xml:space="preserve">            97,836</t>
  </si>
  <si>
    <t xml:space="preserve">            86,342</t>
  </si>
  <si>
    <t xml:space="preserve">            71,126</t>
  </si>
  <si>
    <t xml:space="preserve">            38,904</t>
  </si>
  <si>
    <t xml:space="preserve">            21,147</t>
  </si>
  <si>
    <t xml:space="preserve">            16,275</t>
  </si>
  <si>
    <t xml:space="preserve">            18,537</t>
  </si>
  <si>
    <t xml:space="preserve">            96,376</t>
  </si>
  <si>
    <t xml:space="preserve">           141,824</t>
  </si>
  <si>
    <t xml:space="preserve">           129,082</t>
  </si>
  <si>
    <t xml:space="preserve">            53,205</t>
  </si>
  <si>
    <t xml:space="preserve">            12,559</t>
  </si>
  <si>
    <t xml:space="preserve">           221,603</t>
  </si>
  <si>
    <t xml:space="preserve">           210,116</t>
  </si>
  <si>
    <t xml:space="preserve">           212,176</t>
  </si>
  <si>
    <t xml:space="preserve">            85,372</t>
  </si>
  <si>
    <t xml:space="preserve">            37,625</t>
  </si>
  <si>
    <t xml:space="preserve">            43,423</t>
  </si>
  <si>
    <t xml:space="preserve">            26,396</t>
  </si>
  <si>
    <t xml:space="preserve">            26,727</t>
  </si>
  <si>
    <t xml:space="preserve">            32,336</t>
  </si>
  <si>
    <t xml:space="preserve">           147,255</t>
  </si>
  <si>
    <t xml:space="preserve">           163,060</t>
  </si>
  <si>
    <t xml:space="preserve">            89,068</t>
  </si>
  <si>
    <t xml:space="preserve">           307,450</t>
  </si>
  <si>
    <t xml:space="preserve">             4,000</t>
  </si>
  <si>
    <t xml:space="preserve">           106,586</t>
  </si>
  <si>
    <t xml:space="preserve">               256</t>
  </si>
  <si>
    <t xml:space="preserve">               757</t>
  </si>
  <si>
    <t xml:space="preserve">               151</t>
  </si>
  <si>
    <t xml:space="preserve">               816</t>
  </si>
  <si>
    <t xml:space="preserve">            11,703</t>
  </si>
  <si>
    <t xml:space="preserve">             1,412</t>
  </si>
  <si>
    <t xml:space="preserve">             3,838</t>
  </si>
  <si>
    <t xml:space="preserve">             9,451</t>
  </si>
  <si>
    <t xml:space="preserve">           378,296</t>
  </si>
  <si>
    <t xml:space="preserve">            33,987</t>
  </si>
  <si>
    <t xml:space="preserve">            19,436</t>
  </si>
  <si>
    <t xml:space="preserve">             2,771</t>
  </si>
  <si>
    <t xml:space="preserve">             2,979</t>
  </si>
  <si>
    <t xml:space="preserve">             1,925</t>
  </si>
  <si>
    <t xml:space="preserve">            14,980</t>
  </si>
  <si>
    <t xml:space="preserve">            87,571</t>
  </si>
  <si>
    <t xml:space="preserve">            87,111</t>
  </si>
  <si>
    <t xml:space="preserve">            19,722</t>
  </si>
  <si>
    <t xml:space="preserve">           176,801</t>
  </si>
  <si>
    <t xml:space="preserve">             1,704</t>
  </si>
  <si>
    <t xml:space="preserve">             2,375</t>
  </si>
  <si>
    <t xml:space="preserve">             9,028</t>
  </si>
  <si>
    <t xml:space="preserve">            31,682</t>
  </si>
  <si>
    <t xml:space="preserve">            42,413</t>
  </si>
  <si>
    <t xml:space="preserve">            89,599</t>
  </si>
  <si>
    <t xml:space="preserve">            44,802</t>
  </si>
  <si>
    <t xml:space="preserve">               331</t>
  </si>
  <si>
    <t xml:space="preserve">             6,620</t>
  </si>
  <si>
    <t xml:space="preserve">             7,642</t>
  </si>
  <si>
    <t xml:space="preserve">            28,261</t>
  </si>
  <si>
    <t xml:space="preserve">            38,896</t>
  </si>
  <si>
    <t xml:space="preserve">            19,921</t>
  </si>
  <si>
    <t xml:space="preserve">            22,895</t>
  </si>
  <si>
    <t xml:space="preserve">            15,685</t>
  </si>
  <si>
    <t xml:space="preserve">            78,716</t>
  </si>
  <si>
    <t xml:space="preserve">               688</t>
  </si>
  <si>
    <t xml:space="preserve">            15,368</t>
  </si>
  <si>
    <t xml:space="preserve">             9,227</t>
  </si>
  <si>
    <t xml:space="preserve">             5,262</t>
  </si>
  <si>
    <t xml:space="preserve">             3,223</t>
  </si>
  <si>
    <t xml:space="preserve">             2,731</t>
  </si>
  <si>
    <t xml:space="preserve">               892</t>
  </si>
  <si>
    <t xml:space="preserve">             7,479</t>
  </si>
  <si>
    <t xml:space="preserve">               620</t>
  </si>
  <si>
    <t xml:space="preserve">             1,233</t>
  </si>
  <si>
    <t xml:space="preserve">             2,355</t>
  </si>
  <si>
    <t xml:space="preserve">             5,502</t>
  </si>
  <si>
    <t xml:space="preserve">            41,409</t>
  </si>
  <si>
    <t xml:space="preserve">            62,765</t>
  </si>
  <si>
    <t xml:space="preserve">            65,987</t>
  </si>
  <si>
    <t xml:space="preserve">            24,991</t>
  </si>
  <si>
    <t xml:space="preserve">             5,874</t>
  </si>
  <si>
    <t xml:space="preserve">            17,310</t>
  </si>
  <si>
    <t xml:space="preserve">            21,070</t>
  </si>
  <si>
    <t xml:space="preserve">            25,782</t>
  </si>
  <si>
    <t xml:space="preserve">            24,102</t>
  </si>
  <si>
    <t xml:space="preserve">            16,683</t>
  </si>
  <si>
    <t xml:space="preserve">            96,099</t>
  </si>
  <si>
    <t xml:space="preserve">             9,070</t>
  </si>
  <si>
    <t>SCHOOL ENROLLMENT</t>
  </si>
  <si>
    <t>Population 3 years and over enrolled in school</t>
  </si>
  <si>
    <t>Nursery school, preschool</t>
  </si>
  <si>
    <t>Kindergarten</t>
  </si>
  <si>
    <t>Elementary school (grades 1-8)</t>
  </si>
  <si>
    <t>High school (grades 9-12)</t>
  </si>
  <si>
    <t>College or graduate school</t>
  </si>
  <si>
    <t>EDUCATIONAL ATTAINMENT</t>
  </si>
  <si>
    <t>Population 25 years and over</t>
  </si>
  <si>
    <t>Less than 9th grade</t>
  </si>
  <si>
    <t>9th to 12th grade, no diploma</t>
  </si>
  <si>
    <t>High school graduate (includes equivalency)</t>
  </si>
  <si>
    <t>Some college, no degree</t>
  </si>
  <si>
    <t>Associate's degree</t>
  </si>
  <si>
    <t>Bachelor's degree</t>
  </si>
  <si>
    <t>Graduate or professional degree</t>
  </si>
  <si>
    <t>Percent high school graduate or higher</t>
  </si>
  <si>
    <t>Percent bachelor's degree or higher</t>
  </si>
  <si>
    <t>MARITAL STATUS</t>
  </si>
  <si>
    <t>Males 15 years and over</t>
  </si>
  <si>
    <t>Never married</t>
  </si>
  <si>
    <t>Now married, except separated</t>
  </si>
  <si>
    <t>Separated</t>
  </si>
  <si>
    <t>Widowed</t>
  </si>
  <si>
    <t>Divorced</t>
  </si>
  <si>
    <t>Females 15 years and over</t>
  </si>
  <si>
    <t>FERTILITY</t>
  </si>
  <si>
    <t>Number of women 15 to 50 years old who had a birth in the past 12 months</t>
  </si>
  <si>
    <t>Unmarried women (widowed, divorced, and never married)</t>
  </si>
  <si>
    <t>Per 1,000 unmarried women</t>
  </si>
  <si>
    <t>Per 1,000 women 15 to 50 years old</t>
  </si>
  <si>
    <t>Per 1,000 women 15 to 19 years old</t>
  </si>
  <si>
    <t>Per 1,000 women 20 to 34 years old</t>
  </si>
  <si>
    <t>Per 1,000 women 35 to 50 years old</t>
  </si>
  <si>
    <t>GRANDPARENTS</t>
  </si>
  <si>
    <t>Number of grandparents living with own grandchildren under 18 years in households</t>
  </si>
  <si>
    <t>Responsible for grandchildren</t>
  </si>
  <si>
    <t>Years responsible for grandchildren</t>
  </si>
  <si>
    <t>Less than 1 year</t>
  </si>
  <si>
    <t>1 or 2 years</t>
  </si>
  <si>
    <t>3 or 4 years</t>
  </si>
  <si>
    <t>5 or more years</t>
  </si>
  <si>
    <t>Characteristics of grandparents responsible for own grandchildren under 18 years</t>
  </si>
  <si>
    <t>Who are female</t>
  </si>
  <si>
    <t>Who are married</t>
  </si>
  <si>
    <t>VETERAN STATUS</t>
  </si>
  <si>
    <t>Civilian population 18 years and over</t>
  </si>
  <si>
    <t>Civilian veterans</t>
  </si>
  <si>
    <t>DISABILITY STATUS OF THE CIVILIAN NONINSTITUTIONALIZED POPULATION</t>
  </si>
  <si>
    <t>Population 5 years and over</t>
  </si>
  <si>
    <t>With a disability</t>
  </si>
  <si>
    <t>Population 5 to 15 years</t>
  </si>
  <si>
    <t>Population 16 to 64 years</t>
  </si>
  <si>
    <t>Population 65 years and over</t>
  </si>
  <si>
    <t>RESIDENCE 1 YEAR AGO</t>
  </si>
  <si>
    <t>Population 1 year and over</t>
  </si>
  <si>
    <t>Same house</t>
  </si>
  <si>
    <t>Different house in the U.S.</t>
  </si>
  <si>
    <t>Same county</t>
  </si>
  <si>
    <t>Different county</t>
  </si>
  <si>
    <t>Same state</t>
  </si>
  <si>
    <t>Different state</t>
  </si>
  <si>
    <t>Abroad</t>
  </si>
  <si>
    <t>PLACE OF BIRTH</t>
  </si>
  <si>
    <t>Native</t>
  </si>
  <si>
    <t>Born in United States</t>
  </si>
  <si>
    <t>State of residence</t>
  </si>
  <si>
    <t>Born in Puerto Rico, U.S. Island areas, or born abroad to American parent(s)</t>
  </si>
  <si>
    <t>Foreign born</t>
  </si>
  <si>
    <t>U.S. CITIZENSHIP STATUS</t>
  </si>
  <si>
    <t>Foreign-born population</t>
  </si>
  <si>
    <t>Naturalized U.S. citizen</t>
  </si>
  <si>
    <t>Not a U.S. citizen</t>
  </si>
  <si>
    <t>YEAR OF ENTRY</t>
  </si>
  <si>
    <t>Population born outside the United States</t>
  </si>
  <si>
    <t>Entered 2000 or later</t>
  </si>
  <si>
    <t>Entered before 2000</t>
  </si>
  <si>
    <t>WORLD REGION OF BIRTH OF FOREIGN BORN</t>
  </si>
  <si>
    <t>Foreign-born population, excluding population born at sea</t>
  </si>
  <si>
    <t>Europe</t>
  </si>
  <si>
    <t>Asia</t>
  </si>
  <si>
    <t>Africa</t>
  </si>
  <si>
    <t>Oceania</t>
  </si>
  <si>
    <t>Latin America</t>
  </si>
  <si>
    <t>Northern America</t>
  </si>
  <si>
    <t>LANGUAGE SPOKEN AT HOME</t>
  </si>
  <si>
    <t>English only</t>
  </si>
  <si>
    <t>Language other than English</t>
  </si>
  <si>
    <t>Speak English less than "very well"</t>
  </si>
  <si>
    <t>Spanish</t>
  </si>
  <si>
    <t>Other Indo-European languages</t>
  </si>
  <si>
    <t>Asian and Pacific Islander languages</t>
  </si>
  <si>
    <t>Other languages</t>
  </si>
  <si>
    <t>ANCESTRY</t>
  </si>
  <si>
    <t>American</t>
  </si>
  <si>
    <t>Arab</t>
  </si>
  <si>
    <t>Czech</t>
  </si>
  <si>
    <t>Danish</t>
  </si>
  <si>
    <t>Dutch</t>
  </si>
  <si>
    <t>English</t>
  </si>
  <si>
    <t>French (except Basque)</t>
  </si>
  <si>
    <t>French Canadian</t>
  </si>
  <si>
    <t>German</t>
  </si>
  <si>
    <t>Greek</t>
  </si>
  <si>
    <t>Hungarian</t>
  </si>
  <si>
    <t>Irish</t>
  </si>
  <si>
    <t>Italian</t>
  </si>
  <si>
    <t>Lithuanian</t>
  </si>
  <si>
    <t>Norwegian</t>
  </si>
  <si>
    <t>Polish</t>
  </si>
  <si>
    <t>Portuguese</t>
  </si>
  <si>
    <t>Russian</t>
  </si>
  <si>
    <t>Scotch-Irish</t>
  </si>
  <si>
    <t>Scottish</t>
  </si>
  <si>
    <t>Slovak</t>
  </si>
  <si>
    <t>Subsaharan African</t>
  </si>
  <si>
    <t>Swedish</t>
  </si>
  <si>
    <t>Swiss</t>
  </si>
  <si>
    <t>Ukrainian</t>
  </si>
  <si>
    <t>Welsh</t>
  </si>
  <si>
    <t>West Indian (excluding Hispanic origin groups)</t>
  </si>
  <si>
    <t>Selected Economic Characteristics: 2005</t>
  </si>
  <si>
    <t>EMPLOYMENT STATUS</t>
  </si>
  <si>
    <t>Population 16 years and over</t>
  </si>
  <si>
    <t>In labor force</t>
  </si>
  <si>
    <t>Civilian labor force</t>
  </si>
  <si>
    <t>Employed</t>
  </si>
  <si>
    <t>Unemployed</t>
  </si>
  <si>
    <t>Armed Forces</t>
  </si>
  <si>
    <t>Not in labor force</t>
  </si>
  <si>
    <t>Females 16 years and over</t>
  </si>
  <si>
    <t>Own children under 6 years</t>
  </si>
  <si>
    <t>All parents in family in labor force</t>
  </si>
  <si>
    <t>Own children 6 to 17 years</t>
  </si>
  <si>
    <t>COMMUTING TO WORK</t>
  </si>
  <si>
    <t>Workers 16 years and over</t>
  </si>
  <si>
    <t>Car, truck, or van -- drove alone</t>
  </si>
  <si>
    <t>Car, truck, or van -- carpooled</t>
  </si>
  <si>
    <t>Public transportation (excluding taxicab)</t>
  </si>
  <si>
    <t>Walked</t>
  </si>
  <si>
    <t>Other means</t>
  </si>
  <si>
    <t>Worked at home</t>
  </si>
  <si>
    <t>Mean travel time to work (minutes)</t>
  </si>
  <si>
    <t>Civilian employed population 16 years and over</t>
  </si>
  <si>
    <t>OCCUPATION</t>
  </si>
  <si>
    <t>Management, professional, and related occupations</t>
  </si>
  <si>
    <t>Service occupations</t>
  </si>
  <si>
    <t>Sales and office occupations</t>
  </si>
  <si>
    <t>Farming, fishing, and forestry occupations</t>
  </si>
  <si>
    <t>Construction, extraction, maintenance and repair occupations</t>
  </si>
  <si>
    <t>Production, transportation, and material moving occupations</t>
  </si>
  <si>
    <t>INDUSTRY</t>
  </si>
  <si>
    <t>Agriculture, forestry, fishing and hunting, and mining</t>
  </si>
  <si>
    <t>Construction</t>
  </si>
  <si>
    <t>Manufacturing</t>
  </si>
  <si>
    <t>Wholesale trade</t>
  </si>
  <si>
    <t>Retail trade</t>
  </si>
  <si>
    <t>Transportation and warehousing, and utilities</t>
  </si>
  <si>
    <t>Information</t>
  </si>
  <si>
    <t>Finance and insurance, and real estate and rental and leasing</t>
  </si>
  <si>
    <t>Professional, scientific, and management, and administrative and waste management services</t>
  </si>
  <si>
    <t>Educational services, and health care, and social assistance</t>
  </si>
  <si>
    <t>Arts, entertainment, and recreation, and accommodation, and food services</t>
  </si>
  <si>
    <t>Other services, except public administration</t>
  </si>
  <si>
    <t>Public administration</t>
  </si>
  <si>
    <t>CLASS OF WORKER</t>
  </si>
  <si>
    <t>Private wage and salary workers</t>
  </si>
  <si>
    <t>Government workers</t>
  </si>
  <si>
    <t>Self-employed workers in own not incorporated business</t>
  </si>
  <si>
    <t>Unpaid family workers</t>
  </si>
  <si>
    <t>INCOME AND BENEFITS (IN 2005 INFLATION-ADJUSTED DOLLARS)</t>
  </si>
  <si>
    <t>Less than $10,000</t>
  </si>
  <si>
    <t>$10,000 to $14,999</t>
  </si>
  <si>
    <t>$15,000 to $24,999</t>
  </si>
  <si>
    <t>$25,000 to $34,999</t>
  </si>
  <si>
    <t>$35,000 to $49,999</t>
  </si>
  <si>
    <t>$50,000 to $74,999</t>
  </si>
  <si>
    <t>$75,000 to $99,999</t>
  </si>
  <si>
    <t>$100,000 to $149,999</t>
  </si>
  <si>
    <t>$150,000 to $199,999</t>
  </si>
  <si>
    <t>$200,000 or more</t>
  </si>
  <si>
    <t>Median household income (dollars)</t>
  </si>
  <si>
    <t>Mean household income (dollars)</t>
  </si>
  <si>
    <t>With earnings</t>
  </si>
  <si>
    <t>Mean earnings (dollars)</t>
  </si>
  <si>
    <t>With Social Security</t>
  </si>
  <si>
    <t>Mean Social Security income (dollars)</t>
  </si>
  <si>
    <t>With retirement income</t>
  </si>
  <si>
    <t>Mean retirement income (dollars)</t>
  </si>
  <si>
    <t>With Supplemental Security Income</t>
  </si>
  <si>
    <t>Mean Supplemental Security Income (dollars)</t>
  </si>
  <si>
    <t>With cash public assistance income</t>
  </si>
  <si>
    <t>Mean cash public assistance income (dollars)</t>
  </si>
  <si>
    <t>With Food Stamp benefits in the past 12 months</t>
  </si>
  <si>
    <t>Families</t>
  </si>
  <si>
    <t>Median family income (dollars)</t>
  </si>
  <si>
    <t>Mean family income (dollars)</t>
  </si>
  <si>
    <t>Per capita income (dollars)</t>
  </si>
  <si>
    <t>Median nonfamily income (dollars)</t>
  </si>
  <si>
    <t>Mean nonfamily income (dollars)</t>
  </si>
  <si>
    <t>Median earnings for workers (dollars)</t>
  </si>
  <si>
    <t>Median earnings for male full-time, year-round workers (dollars)</t>
  </si>
  <si>
    <t>Median earnings for female full-time, year-round workers (dollars)</t>
  </si>
  <si>
    <t>PERCENTAGE OF FAMILIES AND PEOPLE WHOSE INCOME IN THE PAST 12 MONTHS IS BELOW THE POVERTY LEVEL</t>
  </si>
  <si>
    <t>All families</t>
  </si>
  <si>
    <t>2005 Estimate</t>
  </si>
  <si>
    <t>With related children under 18 years</t>
  </si>
  <si>
    <t>With related children under 5 years only</t>
  </si>
  <si>
    <t>Married couple families</t>
  </si>
  <si>
    <t>Families with female householder, no husband present</t>
  </si>
  <si>
    <t>All people</t>
  </si>
  <si>
    <t>Under 18 years</t>
  </si>
  <si>
    <t>Related children under 18 years</t>
  </si>
  <si>
    <t>Related children under 5 years</t>
  </si>
  <si>
    <t>Related children 5 to 17 years</t>
  </si>
  <si>
    <t>18 to 64 years</t>
  </si>
  <si>
    <t>People in families</t>
  </si>
  <si>
    <t>Unrelated individuals 15 years and over</t>
  </si>
  <si>
    <t>Selected Housing Characteristics: 2005</t>
  </si>
  <si>
    <t>HOUSING OCCUPANCY</t>
  </si>
  <si>
    <t>Total housing units</t>
  </si>
  <si>
    <t>Occupied housing units</t>
  </si>
  <si>
    <t>Vacant housing units</t>
  </si>
  <si>
    <t>Homeowner vacancy rate</t>
  </si>
  <si>
    <t>Rental vacancy rate</t>
  </si>
  <si>
    <t>UNITS IN STRUCTURE</t>
  </si>
  <si>
    <t>1-unit, detached</t>
  </si>
  <si>
    <t>1-unit, attached</t>
  </si>
  <si>
    <t>2 units</t>
  </si>
  <si>
    <t>3 or 4 units</t>
  </si>
  <si>
    <t>5 to 9 units</t>
  </si>
  <si>
    <t>10 to 19 units</t>
  </si>
  <si>
    <t>20 or more units</t>
  </si>
  <si>
    <t>Mobile home</t>
  </si>
  <si>
    <t>Boat, RV, van, etc.</t>
  </si>
  <si>
    <t>YEAR STRUCTURE BUILT</t>
  </si>
  <si>
    <t>Built 2005 or later</t>
  </si>
  <si>
    <t>Built 2000 to 2004</t>
  </si>
  <si>
    <t>Built 1990 to 1999</t>
  </si>
  <si>
    <t>Built 1980 to 1989</t>
  </si>
  <si>
    <t>Built 1970 to 1979</t>
  </si>
  <si>
    <t>Built 1960 to 1969</t>
  </si>
  <si>
    <t>Built 1950 to 1959</t>
  </si>
  <si>
    <t>Built 1940 to 1949</t>
  </si>
  <si>
    <t>Built 1939 or earlier</t>
  </si>
  <si>
    <t>ROOMS</t>
  </si>
  <si>
    <t>1 room</t>
  </si>
  <si>
    <t>2 rooms</t>
  </si>
  <si>
    <t>3 rooms</t>
  </si>
  <si>
    <t>4 rooms</t>
  </si>
  <si>
    <t>5 rooms</t>
  </si>
  <si>
    <t>6 rooms</t>
  </si>
  <si>
    <t>7 rooms</t>
  </si>
  <si>
    <t>8 rooms</t>
  </si>
  <si>
    <t>9 rooms or more</t>
  </si>
  <si>
    <t>Median (rooms)</t>
  </si>
  <si>
    <t>BEDROOMS</t>
  </si>
  <si>
    <t>No bedroom</t>
  </si>
  <si>
    <t>1 bedroom</t>
  </si>
  <si>
    <t>2 bedrooms</t>
  </si>
  <si>
    <t>3 bedrooms</t>
  </si>
  <si>
    <t>4 bedrooms</t>
  </si>
  <si>
    <t>5 or more bedrooms</t>
  </si>
  <si>
    <t>HOUSING TENURE</t>
  </si>
  <si>
    <t>Owner-occupied</t>
  </si>
  <si>
    <t>Renter-occupied</t>
  </si>
  <si>
    <t>Average household size of owner-occupied unit</t>
  </si>
  <si>
    <t>Average household size of renter-occupied unit</t>
  </si>
  <si>
    <t>YEAR HOUSEHOLDER MOVED INTO UNIT</t>
  </si>
  <si>
    <t>Moved in 2000 or later</t>
  </si>
  <si>
    <t>Moved in 1995 to 1999</t>
  </si>
  <si>
    <t>Moved in 1990 to 1994</t>
  </si>
  <si>
    <t>Moved in 1980 to 1989</t>
  </si>
  <si>
    <t>Moved in 1970 to 1979</t>
  </si>
  <si>
    <t>Moved in 1969 or earlier</t>
  </si>
  <si>
    <t>VEHICLES AVAILABLE</t>
  </si>
  <si>
    <t>No vehicles available</t>
  </si>
  <si>
    <t>1 vehicle available</t>
  </si>
  <si>
    <t>2 vehicles available</t>
  </si>
  <si>
    <t>3 or more vehicles available</t>
  </si>
  <si>
    <t>HOUSE HEATING FUEL</t>
  </si>
  <si>
    <t>Utility gas</t>
  </si>
  <si>
    <t>Bottled, tank, or LP gas</t>
  </si>
  <si>
    <t>Electricity</t>
  </si>
  <si>
    <t>Fuel oil, kerosene, etc.</t>
  </si>
  <si>
    <t>Coal or coke</t>
  </si>
  <si>
    <t>Wood</t>
  </si>
  <si>
    <t>Solar energy</t>
  </si>
  <si>
    <t>Other fuel</t>
  </si>
  <si>
    <t>No fuel used</t>
  </si>
  <si>
    <t>SELECTED CHARACTERISTICS</t>
  </si>
  <si>
    <t>Lacking complete plumbing facilities</t>
  </si>
  <si>
    <t>Lacking complete kitchen facilities</t>
  </si>
  <si>
    <t>No telephone service available</t>
  </si>
  <si>
    <t>OCCUPANTS PER ROOM</t>
  </si>
  <si>
    <t>1.00 or less</t>
  </si>
  <si>
    <t>1.01 to 1.50</t>
  </si>
  <si>
    <t>1.51 or more</t>
  </si>
  <si>
    <t>Owner-occupied units</t>
  </si>
  <si>
    <t>VALUE</t>
  </si>
  <si>
    <t>Less than $50,000</t>
  </si>
  <si>
    <t>$50,000 to $99,999</t>
  </si>
  <si>
    <t>$200,000 to $299,999</t>
  </si>
  <si>
    <t>$300,000 to $499,999</t>
  </si>
  <si>
    <t>$500,000 to $999,999</t>
  </si>
  <si>
    <t>$1,000,000 or more</t>
  </si>
  <si>
    <t>Median (dollars)</t>
  </si>
  <si>
    <t>MORTGAGE STATUS AND SELECTED MONTHLY OWNER COSTS</t>
  </si>
  <si>
    <t>Housing units with a mortgage</t>
  </si>
  <si>
    <t>Less than $300</t>
  </si>
  <si>
    <t>$300 to $499</t>
  </si>
  <si>
    <t>$500 to $699</t>
  </si>
  <si>
    <t>$700 to $999</t>
  </si>
  <si>
    <t>$1,000 to $1,499</t>
  </si>
  <si>
    <t>$1,500 to $1,999</t>
  </si>
  <si>
    <t>$2,000 or more</t>
  </si>
  <si>
    <t>Housing units without a mortgage</t>
  </si>
  <si>
    <t>Less than $100</t>
  </si>
  <si>
    <t>$100 to $199</t>
  </si>
  <si>
    <t>$200 to $299</t>
  </si>
  <si>
    <t>$300 to $399</t>
  </si>
  <si>
    <t>$400 or more</t>
  </si>
  <si>
    <t>SELECTED MONTHLY OWNER COSTS AS A PERCENTAGE OF HOUSEHOLD INCOME</t>
  </si>
  <si>
    <t>Housing unit with a mortgage</t>
  </si>
  <si>
    <t>Less than 20.0 percent</t>
  </si>
  <si>
    <t>20.0 to 24.9 percent</t>
  </si>
  <si>
    <t>25.0 to 29.9 percent</t>
  </si>
  <si>
    <t>30.0 to 34.9 percent</t>
  </si>
  <si>
    <t>35.0 percent or more</t>
  </si>
  <si>
    <t>Not computed</t>
  </si>
  <si>
    <t>Housing unit without a mortgage</t>
  </si>
  <si>
    <t>Less than 10.0 percent</t>
  </si>
  <si>
    <t>10.0 to 14.9 percent</t>
  </si>
  <si>
    <t>15.0 to 19.9 percent</t>
  </si>
  <si>
    <t>Renter-occupied units</t>
  </si>
  <si>
    <t>GROSS RENT</t>
  </si>
  <si>
    <t>Less than $200</t>
  </si>
  <si>
    <t>$500 to $749</t>
  </si>
  <si>
    <t>$750 to $999</t>
  </si>
  <si>
    <t>$1,500 or more</t>
  </si>
  <si>
    <t>No cash rent</t>
  </si>
  <si>
    <t>GROSS RENT AS A PERCENTAGE OF HOUSEHOLD INCOME</t>
  </si>
  <si>
    <t>Less than 15.0 percent</t>
  </si>
  <si>
    <t>Notes:
·The number of householders does not necessarily equal the number of households because of differences in the weighting schemes for the population and occupied housing units.
·Employment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http://www.census.gov/hhes/www/laborfor/laborguidance082504.html.
·Workers include members of the Armed Forces and civilians who were at work last week.
·Occupation codes are 4-digit codes, but are still based on Standard Occupational Classification 2000.
·Industry codes are 4-digit codes and are based on the North American Industry Classification System 2002. However, the Industry categories adhere to the guidelines issued in Clarification Memorandum No. 2, "NAICS Alternate Aggregation Structure for Use By U.S. Statistical Agencies," issued by the Office of Management and Budget.</t>
  </si>
  <si>
    <t>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8. An 'N' entry in the estimate and margin of error columns indicates that data for this geographic area cannot be displayed because the number of sample cases is too small.
9. An '(X)' means that the estimate is not applicable or not available.</t>
  </si>
  <si>
    <t>Notes:
·The median gross rent excludes no cash renters.</t>
  </si>
  <si>
    <t>NOTE. Data are limited to the household population and exclude the population living in institutions, college dormitories, and other group quarters.</t>
  </si>
  <si>
    <t>Total Population</t>
  </si>
  <si>
    <t>Notes:
·Ancestry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·The Census Bureau introduced a new skip pattern for the disability questions in the 2003 ACS questionnaire.  This change mainly affected two individual items -- go-outside-home disability and employment disability -- and the recode for disability status, which includes the two items. Accordingly, comparisons of data from 2003 or later with data from prior years are not recommended for the relevant questions. For more information, see the ACS Subject Definitions for Disability, http://www.census.gov/acs/www/UseData/Def.htm.
·Data for year of entry of the native population reflect the year of entry into the U.S. by people who were born in Puerto Rico, U.S. Island Areas or born outside the U.S. to a U.S. citizen parent and who subsequently moved to the U.S.</t>
  </si>
  <si>
    <t>Notes:
·The number of householders does not necessarily equal the number of households because of differences in the weighting schemes for the population and occupied housing units.
·For more information on understanding race and Hispanic origin data, please see the Census 2000 Brief entitled, "Overview of Race and Hispanic Origin," http://www.census.gov/prod/2001pubs/c2kbr01-1.pdf, issued March 2001. (pdf format)</t>
  </si>
  <si>
    <t>General Demographic Characteristics: 2005</t>
  </si>
  <si>
    <t>Total population</t>
  </si>
  <si>
    <t>SEX AND AGE</t>
  </si>
  <si>
    <t>Male</t>
  </si>
  <si>
    <t>Female</t>
  </si>
  <si>
    <t>Under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</si>
  <si>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</si>
  <si>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</si>
  <si>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</si>
  <si>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</si>
  <si>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</si>
  <si>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</si>
  <si>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</si>
  <si>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</si>
  <si>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</si>
  <si>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</si>
  <si>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</si>
  <si>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</si>
  <si>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Median age (years)</t>
  </si>
  <si>
    <t>18 years and over</t>
  </si>
  <si>
    <t>21 years and over</t>
  </si>
  <si>
    <t>62 years and over</t>
  </si>
  <si>
    <t>65 years and over</t>
  </si>
  <si>
    <t>RACE</t>
  </si>
  <si>
    <t>One race</t>
  </si>
  <si>
    <t>Two or more races</t>
  </si>
  <si>
    <t>White</t>
  </si>
  <si>
    <t>Black or African American</t>
  </si>
  <si>
    <t>American Indian and Alaska Native</t>
  </si>
  <si>
    <t>Cherokee tribal grouping</t>
  </si>
  <si>
    <t>Chippewa tribal grouping</t>
  </si>
  <si>
    <t>Navajo tribal grouping</t>
  </si>
  <si>
    <t>Sioux tribal grouping</t>
  </si>
  <si>
    <t>Asian</t>
  </si>
  <si>
    <t>Asian Indian</t>
  </si>
  <si>
    <t>Chinese</t>
  </si>
  <si>
    <t>Filipino</t>
  </si>
  <si>
    <t>Japanese</t>
  </si>
  <si>
    <t>Korean</t>
  </si>
  <si>
    <t>Vietnamese</t>
  </si>
  <si>
    <t>Other Asian</t>
  </si>
  <si>
    <t>Native Hawaiian and Other Pacific Islander</t>
  </si>
  <si>
    <t>Native Hawaiian</t>
  </si>
  <si>
    <t>Guamanian or Chamorro</t>
  </si>
  <si>
    <t>Samoan</t>
  </si>
  <si>
    <t>Other Pacific Islander</t>
  </si>
  <si>
    <t>Some other race</t>
  </si>
  <si>
    <t>White and Black or African American</t>
  </si>
  <si>
    <t>White and American Indian and Alaska Native</t>
  </si>
  <si>
    <t>White and Asian</t>
  </si>
  <si>
    <t>Black or African American and American Indian and Alaska Native</t>
  </si>
  <si>
    <t>Race alone or in combination with one or more other races</t>
  </si>
  <si>
    <t>HISPANIC OR LATINO AND RACE</t>
  </si>
  <si>
    <t>Hispanic or Latino (of any race)</t>
  </si>
  <si>
    <t>Mexican</t>
  </si>
  <si>
    <t>Puerto Rican</t>
  </si>
  <si>
    <t>Cuban</t>
  </si>
  <si>
    <t>Other Hispanic or Latino</t>
  </si>
  <si>
    <t>Not Hispanic or Latino</t>
  </si>
  <si>
    <t>White alone</t>
  </si>
  <si>
    <t>Black or African American alone</t>
  </si>
  <si>
    <t>American Indian and Alaska Native alone</t>
  </si>
  <si>
    <t>Asian alone</t>
  </si>
  <si>
    <t>Native Hawaiian and Other Pacific Islander alone</t>
  </si>
  <si>
    <t>Some other race alone</t>
  </si>
  <si>
    <t>Two races including Some other race</t>
  </si>
  <si>
    <t>Two races excluding Some other race, and Three or more races</t>
  </si>
  <si>
    <t>RELATIONSHIP</t>
  </si>
  <si>
    <t>Household population</t>
  </si>
  <si>
    <t>Householder</t>
  </si>
  <si>
    <t>Spouse</t>
  </si>
  <si>
    <t>Child</t>
  </si>
  <si>
    <t>Other relatives</t>
  </si>
  <si>
    <t>Nonrelatives</t>
  </si>
  <si>
    <t>Unmarried partner</t>
  </si>
  <si>
    <t>HOUSEHOLDS BY TYPE</t>
  </si>
  <si>
    <t>Total households</t>
  </si>
  <si>
    <t>Family households (families)</t>
  </si>
  <si>
    <t>With own children under 18 years</t>
  </si>
  <si>
    <t>Married-couple families</t>
  </si>
  <si>
    <t>Male householder, no wife present</t>
  </si>
  <si>
    <t>Female householder, no husband present</t>
  </si>
  <si>
    <t>Nonfamily households</t>
  </si>
  <si>
    <t>Householder living alone</t>
  </si>
  <si>
    <t>Households with one or more people under 18 years</t>
  </si>
  <si>
    <t>Households with one or more people 65 years and over</t>
  </si>
  <si>
    <t>Average household size</t>
  </si>
  <si>
    <t>Average family size</t>
  </si>
  <si>
    <t xml:space="preserve">           659,700</t>
  </si>
  <si>
    <t xml:space="preserve">           661,629</t>
  </si>
  <si>
    <t xml:space="preserve">            98,802</t>
  </si>
  <si>
    <t xml:space="preserve">            94,792</t>
  </si>
  <si>
    <t xml:space="preserve">           102,194</t>
  </si>
  <si>
    <t xml:space="preserve">            89,366</t>
  </si>
  <si>
    <t xml:space="preserve">            99,344</t>
  </si>
  <si>
    <t xml:space="preserve">           198,429</t>
  </si>
  <si>
    <t xml:space="preserve">           215,348</t>
  </si>
  <si>
    <t xml:space="preserve">           174,839</t>
  </si>
  <si>
    <t xml:space="preserve">            72,770</t>
  </si>
  <si>
    <t xml:space="preserve">            49,280</t>
  </si>
  <si>
    <t xml:space="preserve">            65,978</t>
  </si>
  <si>
    <t xml:space="preserve">            47,428</t>
  </si>
  <si>
    <t xml:space="preserve">            12,759</t>
  </si>
  <si>
    <t xml:space="preserve">           970,484</t>
  </si>
  <si>
    <t xml:space="preserve">           919,426</t>
  </si>
  <si>
    <t xml:space="preserve">           153,849</t>
  </si>
  <si>
    <t xml:space="preserve">           126,165</t>
  </si>
  <si>
    <t xml:space="preserve">           481,643</t>
  </si>
  <si>
    <t xml:space="preserve">           488,841</t>
  </si>
  <si>
    <t xml:space="preserve">            54,141</t>
  </si>
  <si>
    <t xml:space="preserve">            72,024</t>
  </si>
  <si>
    <t xml:space="preserve">         1,293,334</t>
  </si>
  <si>
    <t xml:space="preserve">            27,995</t>
  </si>
  <si>
    <t xml:space="preserve">           734,864</t>
  </si>
  <si>
    <t xml:space="preserve">            56,957</t>
  </si>
  <si>
    <t xml:space="preserve">             5,548</t>
  </si>
  <si>
    <t xml:space="preserve">               121</t>
  </si>
  <si>
    <t xml:space="preserve">                 0</t>
  </si>
  <si>
    <t xml:space="preserve">               190</t>
  </si>
  <si>
    <t xml:space="preserve">               572</t>
  </si>
  <si>
    <t xml:space="preserve">           123,869</t>
  </si>
  <si>
    <t xml:space="preserve">            12,663</t>
  </si>
  <si>
    <t xml:space="preserve">            10,062</t>
  </si>
  <si>
    <t xml:space="preserve">            49,346</t>
  </si>
  <si>
    <t xml:space="preserve">             7,434</t>
  </si>
  <si>
    <t xml:space="preserve">            16,821</t>
  </si>
  <si>
    <t xml:space="preserve">            14,814</t>
  </si>
  <si>
    <t xml:space="preserve">            12,729</t>
  </si>
  <si>
    <t xml:space="preserve">             1,226</t>
  </si>
  <si>
    <t xml:space="preserve">               810</t>
  </si>
  <si>
    <t xml:space="preserve">               211</t>
  </si>
  <si>
    <t xml:space="preserve">               205</t>
  </si>
  <si>
    <t xml:space="preserve">           370,870</t>
  </si>
  <si>
    <t xml:space="preserve">             3,406</t>
  </si>
  <si>
    <t xml:space="preserve">             3,766</t>
  </si>
  <si>
    <t xml:space="preserve">             5,269</t>
  </si>
  <si>
    <t xml:space="preserve">               916</t>
  </si>
  <si>
    <t xml:space="preserve">           758,299</t>
  </si>
  <si>
    <t xml:space="preserve">            63,684</t>
  </si>
  <si>
    <t xml:space="preserve">            12,201</t>
  </si>
  <si>
    <t xml:space="preserve">           131,413</t>
  </si>
  <si>
    <t xml:space="preserve">             2,500</t>
  </si>
  <si>
    <t xml:space="preserve">           383,210</t>
  </si>
  <si>
    <t xml:space="preserve">           653,903</t>
  </si>
  <si>
    <t xml:space="preserve">           474,183</t>
  </si>
  <si>
    <t xml:space="preserve">             4,984</t>
  </si>
  <si>
    <t xml:space="preserve">             5,320</t>
  </si>
  <si>
    <t xml:space="preserve">           169,416</t>
  </si>
  <si>
    <t xml:space="preserve">           667,426</t>
  </si>
  <si>
    <t xml:space="preserve">           468,263</t>
  </si>
  <si>
    <t xml:space="preserve">            54,629</t>
  </si>
  <si>
    <t xml:space="preserve">             2,719</t>
  </si>
  <si>
    <t xml:space="preserve">           119,085</t>
  </si>
  <si>
    <t xml:space="preserve">             1,151</t>
  </si>
  <si>
    <t xml:space="preserve">             6,713</t>
  </si>
  <si>
    <t xml:space="preserve">            14,866</t>
  </si>
  <si>
    <t xml:space="preserve">             1,451</t>
  </si>
  <si>
    <t xml:space="preserve">            13,415</t>
  </si>
  <si>
    <t xml:space="preserve">           466,070</t>
  </si>
  <si>
    <t xml:space="preserve">           210,892</t>
  </si>
  <si>
    <t xml:space="preserve">           407,716</t>
  </si>
  <si>
    <t xml:space="preserve">           150,717</t>
  </si>
  <si>
    <t xml:space="preserve">            85,934</t>
  </si>
  <si>
    <t xml:space="preserve">            32,494</t>
  </si>
  <si>
    <t xml:space="preserve">           431,719</t>
  </si>
  <si>
    <t xml:space="preserve">           284,008</t>
  </si>
  <si>
    <t xml:space="preserve">           145,114</t>
  </si>
  <si>
    <t xml:space="preserve">           195,615</t>
  </si>
  <si>
    <t xml:space="preserve">           101,536</t>
  </si>
  <si>
    <t xml:space="preserve">            30,181</t>
  </si>
  <si>
    <t xml:space="preserve">            12,574</t>
  </si>
  <si>
    <t xml:space="preserve">            58,212</t>
  </si>
  <si>
    <t xml:space="preserve">            31,004</t>
  </si>
  <si>
    <t xml:space="preserve">           147,711</t>
  </si>
  <si>
    <t xml:space="preserve">           112,174</t>
  </si>
  <si>
    <t xml:space="preserve">            31,920</t>
  </si>
  <si>
    <t xml:space="preserve">           166,041</t>
  </si>
  <si>
    <t xml:space="preserve">            91,468</t>
  </si>
  <si>
    <t xml:space="preserve">           376,017</t>
  </si>
  <si>
    <t xml:space="preserve">            22,474</t>
  </si>
  <si>
    <t xml:space="preserve">            20,114</t>
  </si>
  <si>
    <t xml:space="preserve">           157,416</t>
  </si>
  <si>
    <t xml:space="preserve">            81,397</t>
  </si>
  <si>
    <t xml:space="preserve">            94,616</t>
  </si>
  <si>
    <t xml:space="preserve">           836,831</t>
  </si>
  <si>
    <t xml:space="preserve">           115,543</t>
  </si>
  <si>
    <t xml:space="preserve">           105,303</t>
  </si>
  <si>
    <t xml:space="preserve">           175,999</t>
  </si>
  <si>
    <t xml:space="preserve">           157,757</t>
  </si>
  <si>
    <t xml:space="preserve">            52,413</t>
  </si>
  <si>
    <t xml:space="preserve">           160,229</t>
  </si>
  <si>
    <t xml:space="preserve">            69,587</t>
  </si>
  <si>
    <t xml:space="preserve">           510,745</t>
  </si>
  <si>
    <t xml:space="preserve">           203,122</t>
  </si>
  <si>
    <t xml:space="preserve">           254,327</t>
  </si>
  <si>
    <t xml:space="preserve">             9,526</t>
  </si>
  <si>
    <t xml:space="preserve">             8,358</t>
  </si>
  <si>
    <t xml:space="preserve">            35,412</t>
  </si>
  <si>
    <t xml:space="preserve">           514,796</t>
  </si>
  <si>
    <t xml:space="preserve">           166,530</t>
  </si>
  <si>
    <t xml:space="preserve">           234,791</t>
  </si>
  <si>
    <t xml:space="preserve">            22,019</t>
  </si>
  <si>
    <t xml:space="preserve">            44,408</t>
  </si>
  <si>
    <t xml:space="preserve">            47,048</t>
  </si>
  <si>
    <t xml:space="preserve">            21,138</t>
  </si>
  <si>
    <t xml:space="preserve">             5,418</t>
  </si>
  <si>
    <t xml:space="preserve">            39,706</t>
  </si>
  <si>
    <t xml:space="preserve">             8,689</t>
  </si>
  <si>
    <t xml:space="preserve">             2,804</t>
  </si>
  <si>
    <t xml:space="preserve">             1,948</t>
  </si>
  <si>
    <t xml:space="preserve">             1,514</t>
  </si>
  <si>
    <t xml:space="preserve">             2,423</t>
  </si>
  <si>
    <t xml:space="preserve">           970,343</t>
  </si>
  <si>
    <t xml:space="preserve">            50,694</t>
  </si>
  <si>
    <t xml:space="preserve">         1,222,386</t>
  </si>
  <si>
    <t xml:space="preserve">           155,159</t>
  </si>
  <si>
    <t xml:space="preserve">           216,476</t>
  </si>
  <si>
    <t xml:space="preserve">             9,625</t>
  </si>
  <si>
    <t xml:space="preserve">           879,745</t>
  </si>
  <si>
    <t xml:space="preserve">            95,526</t>
  </si>
  <si>
    <t xml:space="preserve">            50,008</t>
  </si>
  <si>
    <t xml:space="preserve">         1,300,032</t>
  </si>
  <si>
    <t xml:space="preserve">         1,125,717</t>
  </si>
  <si>
    <t xml:space="preserve">           161,725</t>
  </si>
  <si>
    <t xml:space="preserve">           136,523</t>
  </si>
  <si>
    <t xml:space="preserve">            25,202</t>
  </si>
  <si>
    <t xml:space="preserve">             7,080</t>
  </si>
  <si>
    <t xml:space="preserve">            18,122</t>
  </si>
  <si>
    <t xml:space="preserve">            12,590</t>
  </si>
  <si>
    <t xml:space="preserve">           785,282</t>
  </si>
  <si>
    <t xml:space="preserve">           775,355</t>
  </si>
  <si>
    <t xml:space="preserve">           556,384</t>
  </si>
  <si>
    <t xml:space="preserve">           218,971</t>
  </si>
  <si>
    <t xml:space="preserve">             9,927</t>
  </si>
  <si>
    <t xml:space="preserve">           536,047</t>
  </si>
  <si>
    <t xml:space="preserve">           227,823</t>
  </si>
  <si>
    <t xml:space="preserve">           308,224</t>
  </si>
  <si>
    <t xml:space="preserve">           545,974</t>
  </si>
  <si>
    <t xml:space="preserve">             1,926</t>
  </si>
  <si>
    <t xml:space="preserve">             8,001</t>
  </si>
  <si>
    <t xml:space="preserve">            88,972</t>
  </si>
  <si>
    <t xml:space="preserve">           447,075</t>
  </si>
  <si>
    <t xml:space="preserve">            40,725</t>
  </si>
  <si>
    <t xml:space="preserve">           144,848</t>
  </si>
  <si>
    <t xml:space="preserve">             5,154</t>
  </si>
  <si>
    <t xml:space="preserve">               571</t>
  </si>
  <si>
    <t xml:space="preserve">           339,688</t>
  </si>
  <si>
    <t xml:space="preserve">             5,061</t>
  </si>
  <si>
    <t xml:space="preserve">         1,222,527</t>
  </si>
  <si>
    <t xml:space="preserve">           476,904</t>
  </si>
  <si>
    <t xml:space="preserve">           745,623</t>
  </si>
  <si>
    <t xml:space="preserve">           357,357</t>
  </si>
  <si>
    <t xml:space="preserve">           539,863</t>
  </si>
  <si>
    <t xml:space="preserve">           268,934</t>
  </si>
  <si>
    <t xml:space="preserve">           110,664</t>
  </si>
  <si>
    <t xml:space="preserve">            47,537</t>
  </si>
  <si>
    <t xml:space="preserve">            76,509</t>
  </si>
  <si>
    <t xml:space="preserve">            36,244</t>
  </si>
  <si>
    <t xml:space="preserve">            18,587</t>
  </si>
  <si>
    <t xml:space="preserve">             4,642</t>
  </si>
  <si>
    <t xml:space="preserve">            34,165</t>
  </si>
  <si>
    <t xml:space="preserve">            10,967</t>
  </si>
  <si>
    <t xml:space="preserve">             2,849</t>
  </si>
  <si>
    <t xml:space="preserve">             4,484</t>
  </si>
  <si>
    <t xml:space="preserve">             5,356</t>
  </si>
  <si>
    <t xml:space="preserve">            53,088</t>
  </si>
  <si>
    <t xml:space="preserve">            18,697</t>
  </si>
  <si>
    <t xml:space="preserve">             3,991</t>
  </si>
  <si>
    <t xml:space="preserve">            70,845</t>
  </si>
  <si>
    <t xml:space="preserve">             4,616</t>
  </si>
  <si>
    <t xml:space="preserve">             8,281</t>
  </si>
  <si>
    <t xml:space="preserve">            60,199</t>
  </si>
  <si>
    <t xml:space="preserve">            42,195</t>
  </si>
  <si>
    <t xml:space="preserve">             2,492</t>
  </si>
  <si>
    <t xml:space="preserve">             8,312</t>
  </si>
  <si>
    <t xml:space="preserve">            23,438</t>
  </si>
  <si>
    <t xml:space="preserve">             2,468</t>
  </si>
  <si>
    <t xml:space="preserve">            39,576</t>
  </si>
  <si>
    <t xml:space="preserve">             7,801</t>
  </si>
  <si>
    <t xml:space="preserve">            11,173</t>
  </si>
  <si>
    <t xml:space="preserve">             1,468</t>
  </si>
  <si>
    <t xml:space="preserve">             9,589</t>
  </si>
  <si>
    <t xml:space="preserve">            10,234</t>
  </si>
  <si>
    <t xml:space="preserve">             1,546</t>
  </si>
  <si>
    <t xml:space="preserve">             7,058</t>
  </si>
  <si>
    <t xml:space="preserve">             3,609</t>
  </si>
  <si>
    <t xml:space="preserve">             5,492</t>
  </si>
  <si>
    <t xml:space="preserve">         1,006,051</t>
  </si>
  <si>
    <t xml:space="preserve">           676,517</t>
  </si>
  <si>
    <t xml:space="preserve">           676,376</t>
  </si>
  <si>
    <t xml:space="preserve">           623,276</t>
  </si>
  <si>
    <t xml:space="preserve">            53,100</t>
  </si>
  <si>
    <t xml:space="preserve">               141</t>
  </si>
  <si>
    <t xml:space="preserve">           329,534</t>
  </si>
  <si>
    <t xml:space="preserve">           504,901</t>
  </si>
  <si>
    <t xml:space="preserve">           295,420</t>
  </si>
  <si>
    <t xml:space="preserve">           267,945</t>
  </si>
  <si>
    <t xml:space="preserve">           113,572</t>
  </si>
  <si>
    <t xml:space="preserve">            66,580</t>
  </si>
  <si>
    <t xml:space="preserve">           212,811</t>
  </si>
  <si>
    <t xml:space="preserve">           128,821</t>
  </si>
  <si>
    <t xml:space="preserve">           601,350</t>
  </si>
  <si>
    <t xml:space="preserve">           431,569</t>
  </si>
  <si>
    <t xml:space="preserve">            76,355</t>
  </si>
  <si>
    <t xml:space="preserve">            35,657</t>
  </si>
  <si>
    <t xml:space="preserve">            14,998</t>
  </si>
  <si>
    <t xml:space="preserve">            14,096</t>
  </si>
  <si>
    <t xml:space="preserve">            28,675</t>
  </si>
  <si>
    <t xml:space="preserve">           203,258</t>
  </si>
  <si>
    <t xml:space="preserve">           108,951</t>
  </si>
  <si>
    <t xml:space="preserve">           158,673</t>
  </si>
  <si>
    <t xml:space="preserve">               635</t>
  </si>
  <si>
    <t xml:space="preserve">            73,737</t>
  </si>
  <si>
    <t xml:space="preserve">            78,022</t>
  </si>
  <si>
    <t xml:space="preserve">             1,171</t>
  </si>
  <si>
    <t xml:space="preserve">            59,553</t>
  </si>
  <si>
    <t xml:space="preserve">            62,509</t>
  </si>
  <si>
    <t xml:space="preserve">            21,436</t>
  </si>
  <si>
    <t xml:space="preserve">            70,490</t>
  </si>
  <si>
    <t xml:space="preserve">            20,136</t>
  </si>
  <si>
    <t xml:space="preserve">            41,979</t>
  </si>
  <si>
    <t xml:space="preserve">            48,269</t>
  </si>
  <si>
    <t xml:space="preserve">            78,776</t>
  </si>
  <si>
    <t xml:space="preserve">           105,770</t>
  </si>
  <si>
    <t xml:space="preserve">            60,976</t>
  </si>
  <si>
    <t xml:space="preserve">            40,420</t>
  </si>
  <si>
    <t xml:space="preserve">            11,791</t>
  </si>
  <si>
    <t xml:space="preserve">           501,446</t>
  </si>
  <si>
    <t xml:space="preserve">            54,332</t>
  </si>
  <si>
    <t xml:space="preserve">            66,576</t>
  </si>
  <si>
    <t xml:space="preserve">               922</t>
  </si>
  <si>
    <t xml:space="preserve">            32,161</t>
  </si>
  <si>
    <t xml:space="preserve">            23,325</t>
  </si>
  <si>
    <t xml:space="preserve">            47,639</t>
  </si>
  <si>
    <t xml:space="preserve">            49,680</t>
  </si>
  <si>
    <t xml:space="preserve">            64,373</t>
  </si>
  <si>
    <t xml:space="preserve">            82,287</t>
  </si>
  <si>
    <t xml:space="preserve">            51,884</t>
  </si>
  <si>
    <t xml:space="preserve">            45,582</t>
  </si>
  <si>
    <t xml:space="preserve">            15,598</t>
  </si>
  <si>
    <t xml:space="preserve">            19,190</t>
  </si>
  <si>
    <t xml:space="preserve">           370,641</t>
  </si>
  <si>
    <t xml:space="preserve">            87,674</t>
  </si>
  <si>
    <t xml:space="preserve">            48,331</t>
  </si>
  <si>
    <t xml:space="preserve">            22,721</t>
  </si>
  <si>
    <t xml:space="preserve">            14,094</t>
  </si>
  <si>
    <t xml:space="preserve">             4,544</t>
  </si>
  <si>
    <t xml:space="preserve">            18,987</t>
  </si>
  <si>
    <t xml:space="preserve">            15,314</t>
  </si>
  <si>
    <t xml:space="preserve">            12,101</t>
  </si>
  <si>
    <t xml:space="preserve">            28,799</t>
  </si>
  <si>
    <t xml:space="preserve">            30,979</t>
  </si>
  <si>
    <t xml:space="preserve">            41,551</t>
  </si>
  <si>
    <t>3,731,437</t>
  </si>
  <si>
    <t>1,866,012</t>
  </si>
  <si>
    <t>1,865,425</t>
  </si>
  <si>
    <t>287,230</t>
  </si>
  <si>
    <t>265,343</t>
  </si>
  <si>
    <t>288,309</t>
  </si>
  <si>
    <t>257,284</t>
  </si>
  <si>
    <t>280,287</t>
  </si>
  <si>
    <t>594,344</t>
  </si>
  <si>
    <t>596,361</t>
  </si>
  <si>
    <t>482,100</t>
  </si>
  <si>
    <t>194,593</t>
  </si>
  <si>
    <t>139,599</t>
  </si>
  <si>
    <t>179,082</t>
  </si>
  <si>
    <t>129,504</t>
  </si>
  <si>
    <t>37,401</t>
  </si>
  <si>
    <t>2,731,345</t>
  </si>
  <si>
    <t>2,581,805</t>
  </si>
  <si>
    <t>423,213</t>
  </si>
  <si>
    <t>345,987</t>
  </si>
  <si>
    <t>1,342,245</t>
  </si>
  <si>
    <t>1,389,100</t>
  </si>
  <si>
    <t>142,208</t>
  </si>
  <si>
    <t>203,779</t>
  </si>
  <si>
    <t>3,643,512</t>
  </si>
  <si>
    <t>87,925</t>
  </si>
  <si>
    <t>1,831,467</t>
  </si>
  <si>
    <t>368,711</t>
  </si>
  <si>
    <t>15,082</t>
  </si>
  <si>
    <t>1,104</t>
  </si>
  <si>
    <t>1,264</t>
  </si>
  <si>
    <t>415,652</t>
  </si>
  <si>
    <t>34,099</t>
  </si>
  <si>
    <t>60,877</t>
  </si>
  <si>
    <t>124,876</t>
  </si>
  <si>
    <t>38,104</t>
  </si>
  <si>
    <t>99,281</t>
  </si>
  <si>
    <t>26,222</t>
  </si>
  <si>
    <t>32,193</t>
  </si>
  <si>
    <t>9,732</t>
  </si>
  <si>
    <t>2,345</t>
  </si>
  <si>
    <t>4,211</t>
  </si>
  <si>
    <t>1,763</t>
  </si>
  <si>
    <t>1,413</t>
  </si>
  <si>
    <t>1,002,868</t>
  </si>
  <si>
    <t>10,862</t>
  </si>
  <si>
    <t>12,575</t>
  </si>
  <si>
    <t>16,934</t>
  </si>
  <si>
    <t>2,245</t>
  </si>
  <si>
    <t>1,904,438</t>
  </si>
  <si>
    <t>391,407</t>
  </si>
  <si>
    <t>35,298</t>
  </si>
  <si>
    <t>440,875</t>
  </si>
  <si>
    <t>14,565</t>
  </si>
  <si>
    <t>1,038,537</t>
  </si>
  <si>
    <t>1,824,373</t>
  </si>
  <si>
    <t>1,254,396</t>
  </si>
  <si>
    <t>17,263</t>
  </si>
  <si>
    <t>12,387</t>
  </si>
  <si>
    <t>540,327</t>
  </si>
  <si>
    <t>1,907,064</t>
  </si>
  <si>
    <t>1,063,362</t>
  </si>
  <si>
    <t>355,486</t>
  </si>
  <si>
    <t>8,347</t>
  </si>
  <si>
    <t>408,329</t>
  </si>
  <si>
    <t>7,621</t>
  </si>
  <si>
    <t>18,948</t>
  </si>
  <si>
    <t>44,971</t>
  </si>
  <si>
    <t>4,048</t>
  </si>
  <si>
    <t>40,923</t>
  </si>
  <si>
    <t>1,384,385</t>
  </si>
  <si>
    <t>542,482</t>
  </si>
  <si>
    <t>1,141,054</t>
  </si>
  <si>
    <t>400,271</t>
  </si>
  <si>
    <t>263,245</t>
  </si>
  <si>
    <t>89,692</t>
  </si>
  <si>
    <t>1,284,124</t>
  </si>
  <si>
    <t>784,065</t>
  </si>
  <si>
    <t>403,906</t>
  </si>
  <si>
    <t>502,758</t>
  </si>
  <si>
    <t>256,511</t>
  </si>
  <si>
    <t>90,075</t>
  </si>
  <si>
    <t>39,422</t>
  </si>
  <si>
    <t>191,232</t>
  </si>
  <si>
    <t>107,973</t>
  </si>
  <si>
    <t>500,059</t>
  </si>
  <si>
    <t>391,780</t>
  </si>
  <si>
    <t>100,120</t>
  </si>
  <si>
    <t>456,327</t>
  </si>
  <si>
    <t>256,432</t>
  </si>
  <si>
    <t>California Congressional Districts 27 and 28</t>
  </si>
  <si>
    <t>City of Los Angeles</t>
  </si>
  <si>
    <t>64,130</t>
  </si>
  <si>
    <t>58,132</t>
  </si>
  <si>
    <t>445,658</t>
  </si>
  <si>
    <t>237,977</t>
  </si>
  <si>
    <t>272,268</t>
  </si>
  <si>
    <t>2,352,984</t>
  </si>
  <si>
    <t>382,277</t>
  </si>
  <si>
    <t>276,776</t>
  </si>
  <si>
    <t>484,140</t>
  </si>
  <si>
    <t>400,751</t>
  </si>
  <si>
    <t>134,148</t>
  </si>
  <si>
    <t>447,649</t>
  </si>
  <si>
    <t>227,243</t>
  </si>
  <si>
    <t>72.0%</t>
  </si>
  <si>
    <t>28.7%</t>
  </si>
  <si>
    <t>1,426,174</t>
  </si>
  <si>
    <t>610,570</t>
  </si>
  <si>
    <t>659,092</t>
  </si>
  <si>
    <t>34,034</t>
  </si>
  <si>
    <t>23,156</t>
  </si>
  <si>
    <t>99,322</t>
  </si>
  <si>
    <t>1,464,381</t>
  </si>
  <si>
    <t>530,523</t>
  </si>
  <si>
    <t>618,326</t>
  </si>
  <si>
    <t>55,748</t>
  </si>
  <si>
    <t>120,748</t>
  </si>
  <si>
    <t>139,036</t>
  </si>
  <si>
    <t>56,114</t>
  </si>
  <si>
    <t>17,557</t>
  </si>
  <si>
    <t>95,288</t>
  </si>
  <si>
    <t>23,834</t>
  </si>
  <si>
    <t>4,513</t>
  </si>
  <si>
    <t>4,955</t>
  </si>
  <si>
    <t>4,358</t>
  </si>
  <si>
    <t>10,008</t>
  </si>
  <si>
    <t>63.8%</t>
  </si>
  <si>
    <t>66.2%</t>
  </si>
  <si>
    <t>2,729,886</t>
  </si>
  <si>
    <t>135,035</t>
  </si>
  <si>
    <t>3,442,748</t>
  </si>
  <si>
    <t>424,631</t>
  </si>
  <si>
    <t>608,892</t>
  </si>
  <si>
    <t>29,617</t>
  </si>
  <si>
    <t>2,487,869</t>
  </si>
  <si>
    <t>253,406</t>
  </si>
  <si>
    <t>141,608</t>
  </si>
  <si>
    <t>3,667,157</t>
  </si>
  <si>
    <t>3,187,235</t>
  </si>
  <si>
    <t>437,590</t>
  </si>
  <si>
    <t>363,830</t>
  </si>
  <si>
    <t>73,760</t>
  </si>
  <si>
    <t>23,619</t>
  </si>
  <si>
    <t>50,141</t>
  </si>
  <si>
    <t>42,332</t>
  </si>
  <si>
    <t>2,226,100</t>
  </si>
  <si>
    <t>2,193,038</t>
  </si>
  <si>
    <t>1,573,284</t>
  </si>
  <si>
    <t>619,754</t>
  </si>
  <si>
    <t>33,062</t>
  </si>
  <si>
    <t>1,505,337</t>
  </si>
  <si>
    <t>559,064</t>
  </si>
  <si>
    <t>946,273</t>
  </si>
  <si>
    <t>1,538,399</t>
  </si>
  <si>
    <t>5,195</t>
  </si>
  <si>
    <t>27,867</t>
  </si>
  <si>
    <t>258,192</t>
  </si>
  <si>
    <t>1,247,145</t>
  </si>
  <si>
    <t>90,181</t>
  </si>
  <si>
    <t>407,911</t>
  </si>
  <si>
    <t>17,209</t>
  </si>
  <si>
    <t>3,562</t>
  </si>
  <si>
    <t>972,212</t>
  </si>
  <si>
    <t>14,262</t>
  </si>
  <si>
    <t>3,444,207</t>
  </si>
  <si>
    <t>1,349,250</t>
  </si>
  <si>
    <t>2,094,957</t>
  </si>
  <si>
    <t>1,078,990</t>
  </si>
  <si>
    <t>1,526,441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</si>
</sst>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
  </numFmts>
  <fonts count="6">
    <font>
      <sz val="10"/>
      <name val="Arial"/>
      <family val="0"/>
    </font>
    <font>
      <b/>
      <sz val="10"/>
      <name val="Arial"/>
      <family val="0"/>
    </font>
    <font>
      <b/>
      <i/>
      <sz val="10"/>
      <name val="Arial"/>
      <family val="0"/>
    </font>
    <font>
      <sz val="26"/>
      <name val="Arial"/>
      <family val="2"/>
    </font>
    <font>
      <sz val="14"/>
      <name val="Arial"/>
      <family val="2"/>
    </font>
    <font>
      <b/>
      <sz val="14"/>
      <name val="Arial"/>
      <family val="2"/>
    </font>
  </fonts>
  <fills count="2">
    <fill>
      <patternFill/>
    </fill>
    <fill>
      <patternFill patternType="gray125"/>
    </fill>
  </fills>
  <borders count="76">
    <border>
      <left/>
      <right/>
      <top/>
      <bottom/>
      <diagonal/>
    </border>
    <border>
      <left style="medium"/>
      <right style="thin">
        <color indexed="8"/>
      </right>
      <top style="thin">
        <color indexed="8"/>
      </top>
      <bottom style="thin">
        <color indexed="8"/>
      </bottom>
    </border>
    <border>
      <left style="medium"/>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color indexed="63"/>
      </right>
      <top style="thin">
        <color indexed="8"/>
      </top>
      <bottom style="thin">
        <color indexed="8"/>
      </bottom>
    </border>
    <border>
      <left style="thin"/>
      <right style="medium"/>
      <top style="thin"/>
      <bottom style="thin"/>
    </border>
    <border>
      <left style="medium"/>
      <right style="thin"/>
      <top style="thin"/>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style="thin">
        <color indexed="8"/>
      </bottom>
    </border>
    <border>
      <left style="medium"/>
      <right style="thin"/>
      <top style="thin"/>
      <bottom>
        <color indexed="63"/>
      </bottom>
    </border>
    <border>
      <left style="thin"/>
      <right style="medium"/>
      <top style="thin"/>
      <bottom>
        <color indexed="63"/>
      </bottom>
    </border>
    <border>
      <left style="medium"/>
      <right>
        <color indexed="63"/>
      </right>
      <top style="thin">
        <color indexed="8"/>
      </top>
      <bottom>
        <color indexed="63"/>
      </botto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color indexed="8"/>
      </top>
      <bottom>
        <color indexed="63"/>
      </bottom>
    </border>
    <border>
      <left style="medium"/>
      <right style="medium"/>
      <top style="thin"/>
      <bottom style="medium"/>
    </border>
    <border>
      <left>
        <color indexed="63"/>
      </left>
      <right>
        <color indexed="63"/>
      </right>
      <top>
        <color indexed="63"/>
      </top>
      <bottom style="thin"/>
    </border>
    <border>
      <left style="thin"/>
      <right style="medium"/>
      <top style="thin"/>
      <bottom style="medium"/>
    </border>
    <border>
      <left style="medium"/>
      <right style="thin"/>
      <top style="thin"/>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medium"/>
      <right style="medium"/>
      <top style="thin">
        <color indexed="8"/>
      </top>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style="thin">
        <color indexed="8"/>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style="medium"/>
      <right>
        <color indexed="63"/>
      </right>
      <top style="thin"/>
      <bottom>
        <color indexed="63"/>
      </bottom>
    </border>
    <border>
      <left style="thin">
        <color indexed="8"/>
      </left>
      <right>
        <color indexed="63"/>
      </right>
      <top style="thin">
        <color indexed="8"/>
      </top>
      <bottom style="medium"/>
    </border>
    <border>
      <left style="medium"/>
      <right>
        <color indexed="63"/>
      </right>
      <top>
        <color indexed="63"/>
      </top>
      <bottom style="thin">
        <color indexed="8"/>
      </bottom>
    </border>
    <border>
      <left>
        <color indexed="63"/>
      </left>
      <right style="medium"/>
      <top>
        <color indexed="63"/>
      </top>
      <bottom style="thin">
        <color indexed="8"/>
      </bottom>
    </border>
    <border>
      <left>
        <color indexed="63"/>
      </left>
      <right style="medium"/>
      <top style="thin"/>
      <bottom>
        <color indexed="63"/>
      </bottom>
    </border>
    <border>
      <left>
        <color indexed="63"/>
      </left>
      <right style="medium"/>
      <top style="thin"/>
      <bottom style="thin"/>
    </border>
    <border>
      <left>
        <color indexed="63"/>
      </left>
      <right style="medium"/>
      <top style="thin">
        <color indexed="8"/>
      </top>
      <bottom style="thin">
        <color indexed="8"/>
      </bottom>
    </border>
    <border>
      <left style="medium"/>
      <right style="medium"/>
      <top>
        <color indexed="63"/>
      </top>
      <bottom style="thin">
        <color indexed="8"/>
      </bottom>
    </border>
    <border>
      <left style="medium"/>
      <right>
        <color indexed="63"/>
      </right>
      <top>
        <color indexed="63"/>
      </top>
      <bottom style="thin"/>
    </border>
    <border>
      <left>
        <color indexed="63"/>
      </left>
      <right style="medium"/>
      <top>
        <color indexed="63"/>
      </top>
      <bottom style="thin"/>
    </border>
    <border>
      <left>
        <color indexed="63"/>
      </left>
      <right style="medium"/>
      <top style="thin">
        <color indexed="8"/>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color indexed="8"/>
      </left>
      <right>
        <color indexed="63"/>
      </right>
      <top>
        <color indexed="63"/>
      </top>
      <bottom style="thin"/>
    </border>
    <border>
      <left>
        <color indexed="8"/>
      </left>
      <right>
        <color indexed="63"/>
      </right>
      <top style="thin"/>
      <bottom style="thin"/>
    </border>
    <border>
      <left>
        <color indexed="63"/>
      </left>
      <right style="medium"/>
      <top style="thin">
        <color indexed="8"/>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color indexed="8"/>
      </top>
      <bottom>
        <color indexed="63"/>
      </bottom>
    </border>
    <border>
      <left style="medium"/>
      <right style="thin"/>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color indexed="8"/>
      </top>
      <bottom style="thin"/>
    </border>
    <border>
      <left>
        <color indexed="63"/>
      </left>
      <right style="medium"/>
      <top style="thin">
        <color indexed="8"/>
      </top>
      <bottom style="thin"/>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0" fillId="0" borderId="0" xfId="0" applyAlignment="1">
      <alignment horizontal="center"/>
    </xf>
    <xf numFmtId="0" fontId="0" fillId="0" borderId="1" xfId="0" applyNumberFormat="1" applyBorder="1" applyAlignment="1" quotePrefix="1">
      <alignment horizontal="right"/>
    </xf>
    <xf numFmtId="0" fontId="0" fillId="0" borderId="2" xfId="0" applyBorder="1" applyAlignment="1">
      <alignment horizontal="right"/>
    </xf>
    <xf numFmtId="10" fontId="0" fillId="0" borderId="3" xfId="0" applyNumberFormat="1" applyBorder="1" applyAlignment="1" quotePrefix="1">
      <alignment horizontal="right"/>
    </xf>
    <xf numFmtId="9" fontId="0" fillId="0" borderId="3" xfId="19" applyBorder="1" applyAlignment="1" quotePrefix="1">
      <alignment horizontal="right"/>
    </xf>
    <xf numFmtId="0" fontId="0" fillId="0" borderId="0" xfId="0" applyBorder="1" applyAlignment="1">
      <alignment horizontal="right"/>
    </xf>
    <xf numFmtId="0" fontId="0" fillId="0" borderId="2" xfId="0" applyBorder="1" applyAlignment="1">
      <alignment/>
    </xf>
    <xf numFmtId="0" fontId="0" fillId="0" borderId="1" xfId="0" applyFont="1" applyBorder="1" applyAlignment="1">
      <alignment horizontal="right"/>
    </xf>
    <xf numFmtId="0" fontId="0" fillId="0" borderId="0" xfId="0" applyBorder="1" applyAlignment="1">
      <alignment/>
    </xf>
    <xf numFmtId="10" fontId="0" fillId="0" borderId="3" xfId="0" applyNumberFormat="1" applyFont="1" applyBorder="1" applyAlignment="1">
      <alignment horizontal="right"/>
    </xf>
    <xf numFmtId="10" fontId="0" fillId="0" borderId="0" xfId="0" applyNumberFormat="1" applyBorder="1" applyAlignment="1">
      <alignment/>
    </xf>
    <xf numFmtId="0" fontId="1" fillId="0" borderId="1" xfId="0" applyNumberFormat="1" applyFont="1" applyBorder="1" applyAlignment="1" quotePrefix="1">
      <alignment horizontal="right"/>
    </xf>
    <xf numFmtId="10" fontId="1" fillId="0" borderId="3" xfId="0" applyNumberFormat="1" applyFont="1" applyBorder="1" applyAlignment="1" quotePrefix="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0" fontId="1" fillId="0" borderId="3" xfId="0" applyNumberFormat="1" applyFont="1" applyBorder="1" applyAlignment="1">
      <alignment horizontal="right"/>
    </xf>
    <xf numFmtId="0" fontId="0" fillId="0" borderId="4" xfId="0" applyNumberFormat="1" applyBorder="1" applyAlignment="1" quotePrefix="1">
      <alignment horizontal="right"/>
    </xf>
    <xf numFmtId="0" fontId="0" fillId="0" borderId="5" xfId="0" applyFont="1" applyBorder="1" applyAlignment="1">
      <alignment horizontal="left" wrapText="1"/>
    </xf>
    <xf numFmtId="0" fontId="0" fillId="0" borderId="5" xfId="0" applyFont="1" applyBorder="1" applyAlignment="1">
      <alignment horizontal="right" wrapText="1"/>
    </xf>
    <xf numFmtId="0" fontId="0" fillId="0" borderId="5" xfId="0" applyFont="1" applyBorder="1" applyAlignment="1">
      <alignment horizontal="left" wrapText="1" indent="1"/>
    </xf>
    <xf numFmtId="0" fontId="0" fillId="0" borderId="5" xfId="0" applyFont="1" applyBorder="1" applyAlignment="1">
      <alignment horizontal="left" wrapText="1" indent="2"/>
    </xf>
    <xf numFmtId="0" fontId="0" fillId="0" borderId="6" xfId="0" applyBorder="1" applyAlignment="1">
      <alignment/>
    </xf>
    <xf numFmtId="9" fontId="0" fillId="0" borderId="4" xfId="19" applyBorder="1" applyAlignment="1" quotePrefix="1">
      <alignment horizontal="right"/>
    </xf>
    <xf numFmtId="0" fontId="1" fillId="0" borderId="5" xfId="0" applyFont="1" applyBorder="1" applyAlignment="1">
      <alignment horizontal="center" wrapText="1"/>
    </xf>
    <xf numFmtId="0" fontId="1" fillId="0" borderId="7" xfId="0" applyFont="1" applyBorder="1" applyAlignment="1">
      <alignment horizontal="center" vertical="center" wrapText="1"/>
    </xf>
    <xf numFmtId="0" fontId="0" fillId="0" borderId="7" xfId="0" applyFont="1" applyBorder="1" applyAlignment="1">
      <alignment horizontal="left" wrapText="1"/>
    </xf>
    <xf numFmtId="0" fontId="0" fillId="0" borderId="7" xfId="0" applyFont="1" applyBorder="1" applyAlignment="1">
      <alignment horizontal="left" wrapText="1" indent="1"/>
    </xf>
    <xf numFmtId="0" fontId="0" fillId="0" borderId="7" xfId="0" applyFont="1" applyBorder="1" applyAlignment="1">
      <alignment horizontal="left" wrapText="1" indent="2"/>
    </xf>
    <xf numFmtId="0" fontId="0" fillId="0" borderId="7" xfId="0" applyFont="1" applyBorder="1" applyAlignment="1">
      <alignment horizontal="right" wrapText="1"/>
    </xf>
    <xf numFmtId="10" fontId="0" fillId="0" borderId="3" xfId="19" applyNumberFormat="1" applyFont="1" applyBorder="1" applyAlignment="1">
      <alignment horizontal="right"/>
    </xf>
    <xf numFmtId="0" fontId="0" fillId="0" borderId="8" xfId="0" applyBorder="1" applyAlignment="1">
      <alignment/>
    </xf>
    <xf numFmtId="0" fontId="0" fillId="0" borderId="9" xfId="0" applyFont="1" applyBorder="1" applyAlignment="1">
      <alignment horizontal="right"/>
    </xf>
    <xf numFmtId="10" fontId="0" fillId="0" borderId="8" xfId="0" applyNumberFormat="1" applyBorder="1" applyAlignment="1">
      <alignment/>
    </xf>
    <xf numFmtId="0" fontId="0" fillId="0" borderId="9" xfId="0" applyBorder="1" applyAlignment="1">
      <alignment/>
    </xf>
    <xf numFmtId="10" fontId="0" fillId="0" borderId="8" xfId="0" applyNumberFormat="1" applyFont="1" applyFill="1" applyBorder="1" applyAlignment="1">
      <alignment horizontal="right"/>
    </xf>
    <xf numFmtId="0" fontId="1" fillId="0" borderId="9" xfId="0" applyFont="1" applyBorder="1" applyAlignment="1">
      <alignment horizontal="right"/>
    </xf>
    <xf numFmtId="10" fontId="1" fillId="0" borderId="8" xfId="0" applyNumberFormat="1" applyFont="1" applyBorder="1" applyAlignment="1">
      <alignment/>
    </xf>
    <xf numFmtId="0" fontId="1" fillId="0" borderId="9" xfId="0" applyNumberFormat="1" applyFont="1" applyBorder="1" applyAlignment="1" quotePrefix="1">
      <alignment horizontal="right"/>
    </xf>
    <xf numFmtId="0" fontId="0" fillId="0" borderId="9" xfId="0" applyNumberFormat="1" applyBorder="1" applyAlignment="1" quotePrefix="1">
      <alignment horizontal="right"/>
    </xf>
    <xf numFmtId="0" fontId="0" fillId="0" borderId="10" xfId="0" applyNumberFormat="1" applyBorder="1" applyAlignment="1" quotePrefix="1">
      <alignment horizontal="right"/>
    </xf>
    <xf numFmtId="10" fontId="0" fillId="0" borderId="11" xfId="0" applyNumberFormat="1" applyBorder="1" applyAlignment="1" quotePrefix="1">
      <alignment horizontal="right"/>
    </xf>
    <xf numFmtId="0" fontId="0" fillId="0" borderId="12" xfId="0" applyNumberFormat="1" applyBorder="1" applyAlignment="1" quotePrefix="1">
      <alignment horizontal="right"/>
    </xf>
    <xf numFmtId="10" fontId="0" fillId="0" borderId="13" xfId="0" applyNumberFormat="1" applyBorder="1" applyAlignment="1" quotePrefix="1">
      <alignment horizontal="right"/>
    </xf>
    <xf numFmtId="0" fontId="0" fillId="0" borderId="14" xfId="0" applyFont="1" applyBorder="1" applyAlignment="1">
      <alignment horizontal="right"/>
    </xf>
    <xf numFmtId="10" fontId="0" fillId="0" borderId="11" xfId="0" applyNumberFormat="1" applyFont="1" applyBorder="1" applyAlignment="1">
      <alignment horizontal="right"/>
    </xf>
    <xf numFmtId="0" fontId="0" fillId="0" borderId="15" xfId="0" applyFont="1" applyBorder="1" applyAlignment="1">
      <alignment horizontal="right"/>
    </xf>
    <xf numFmtId="10" fontId="0" fillId="0" borderId="13" xfId="0" applyNumberFormat="1" applyFont="1" applyBorder="1" applyAlignment="1">
      <alignment horizontal="right"/>
    </xf>
    <xf numFmtId="0" fontId="0" fillId="0" borderId="0" xfId="0" applyBorder="1" applyAlignment="1">
      <alignment/>
    </xf>
    <xf numFmtId="0" fontId="0" fillId="0" borderId="16" xfId="0" applyFont="1" applyBorder="1" applyAlignment="1">
      <alignment horizontal="right"/>
    </xf>
    <xf numFmtId="10" fontId="0" fillId="0" borderId="17" xfId="0" applyNumberFormat="1" applyBorder="1" applyAlignment="1">
      <alignment/>
    </xf>
    <xf numFmtId="0" fontId="1" fillId="0" borderId="18" xfId="0" applyFont="1" applyBorder="1" applyAlignment="1">
      <alignment horizontal="center" vertical="center" wrapText="1"/>
    </xf>
    <xf numFmtId="0" fontId="0" fillId="0" borderId="19" xfId="0" applyFont="1" applyBorder="1" applyAlignment="1">
      <alignment horizontal="right"/>
    </xf>
    <xf numFmtId="10" fontId="0" fillId="0" borderId="20" xfId="0" applyNumberFormat="1" applyBorder="1" applyAlignment="1">
      <alignment/>
    </xf>
    <xf numFmtId="0" fontId="0" fillId="0" borderId="21" xfId="0" applyNumberFormat="1" applyBorder="1" applyAlignment="1" quotePrefix="1">
      <alignment horizontal="right"/>
    </xf>
    <xf numFmtId="10" fontId="0" fillId="0" borderId="22" xfId="0" applyNumberFormat="1" applyBorder="1" applyAlignment="1" quotePrefix="1">
      <alignment horizontal="right"/>
    </xf>
    <xf numFmtId="10" fontId="0" fillId="0" borderId="22" xfId="0" applyNumberFormat="1" applyFont="1" applyBorder="1" applyAlignment="1">
      <alignment horizontal="right"/>
    </xf>
    <xf numFmtId="0" fontId="0" fillId="0" borderId="23" xfId="0" applyFont="1" applyBorder="1" applyAlignment="1">
      <alignment horizontal="left" wrapText="1"/>
    </xf>
    <xf numFmtId="0" fontId="0" fillId="0" borderId="0" xfId="0" applyFont="1" applyBorder="1" applyAlignment="1">
      <alignment horizontal="left" wrapText="1"/>
    </xf>
    <xf numFmtId="0" fontId="0" fillId="0" borderId="24" xfId="0" applyFont="1" applyBorder="1" applyAlignment="1">
      <alignment horizontal="left" wrapText="1"/>
    </xf>
    <xf numFmtId="0" fontId="0" fillId="0" borderId="25" xfId="0" applyBorder="1" applyAlignment="1">
      <alignment/>
    </xf>
    <xf numFmtId="0" fontId="1" fillId="0" borderId="19" xfId="0" applyNumberFormat="1" applyFont="1" applyBorder="1" applyAlignment="1" quotePrefix="1">
      <alignment horizontal="right"/>
    </xf>
    <xf numFmtId="10" fontId="1" fillId="0" borderId="13" xfId="0" applyNumberFormat="1" applyFont="1" applyBorder="1" applyAlignment="1">
      <alignment horizontal="right"/>
    </xf>
    <xf numFmtId="0" fontId="1" fillId="0" borderId="15" xfId="0" applyFont="1" applyBorder="1" applyAlignment="1">
      <alignment horizontal="right"/>
    </xf>
    <xf numFmtId="0" fontId="1" fillId="0" borderId="19" xfId="0" applyFont="1" applyBorder="1" applyAlignment="1">
      <alignment horizontal="right"/>
    </xf>
    <xf numFmtId="10" fontId="1" fillId="0" borderId="20" xfId="0" applyNumberFormat="1" applyFont="1" applyBorder="1" applyAlignment="1">
      <alignment/>
    </xf>
    <xf numFmtId="0" fontId="0" fillId="0" borderId="16" xfId="0" applyNumberFormat="1" applyBorder="1" applyAlignment="1" quotePrefix="1">
      <alignment horizontal="right"/>
    </xf>
    <xf numFmtId="0" fontId="0" fillId="0" borderId="18" xfId="0" applyFont="1" applyBorder="1" applyAlignment="1">
      <alignment horizontal="left" wrapText="1"/>
    </xf>
    <xf numFmtId="10" fontId="0" fillId="0" borderId="26" xfId="0" applyNumberFormat="1" applyBorder="1" applyAlignment="1">
      <alignment/>
    </xf>
    <xf numFmtId="0" fontId="0" fillId="0" borderId="27" xfId="0" applyFont="1" applyBorder="1" applyAlignment="1">
      <alignment horizontal="right"/>
    </xf>
    <xf numFmtId="10" fontId="0" fillId="0" borderId="28" xfId="0" applyNumberFormat="1" applyFont="1" applyBorder="1" applyAlignment="1">
      <alignment horizontal="right"/>
    </xf>
    <xf numFmtId="0" fontId="0" fillId="0" borderId="29" xfId="0" applyFont="1" applyBorder="1" applyAlignment="1">
      <alignment horizontal="right"/>
    </xf>
    <xf numFmtId="10" fontId="0" fillId="0" borderId="26" xfId="0" applyNumberFormat="1" applyBorder="1" applyAlignment="1" quotePrefix="1">
      <alignment horizontal="right"/>
    </xf>
    <xf numFmtId="0" fontId="0" fillId="0" borderId="27" xfId="0" applyNumberFormat="1" applyBorder="1" applyAlignment="1" quotePrefix="1">
      <alignment horizontal="right"/>
    </xf>
    <xf numFmtId="0" fontId="0" fillId="0" borderId="30" xfId="0" applyFont="1" applyBorder="1" applyAlignment="1">
      <alignment horizontal="left" wrapText="1"/>
    </xf>
    <xf numFmtId="0" fontId="0" fillId="0" borderId="31" xfId="0" applyBorder="1" applyAlignment="1">
      <alignment/>
    </xf>
    <xf numFmtId="10" fontId="1" fillId="0" borderId="32" xfId="0" applyNumberFormat="1" applyFont="1" applyBorder="1" applyAlignment="1" quotePrefix="1">
      <alignment horizontal="right"/>
    </xf>
    <xf numFmtId="10" fontId="0" fillId="0" borderId="33" xfId="0" applyNumberFormat="1" applyBorder="1" applyAlignment="1" quotePrefix="1">
      <alignment horizontal="right"/>
    </xf>
    <xf numFmtId="10" fontId="1" fillId="0" borderId="22" xfId="0" applyNumberFormat="1" applyFont="1" applyBorder="1" applyAlignment="1" quotePrefix="1">
      <alignment horizontal="right"/>
    </xf>
    <xf numFmtId="0" fontId="0" fillId="0" borderId="22" xfId="0" applyBorder="1" applyAlignment="1">
      <alignment/>
    </xf>
    <xf numFmtId="3" fontId="1" fillId="0" borderId="15" xfId="0" applyNumberFormat="1" applyFont="1" applyBorder="1" applyAlignment="1">
      <alignment horizontal="right"/>
    </xf>
    <xf numFmtId="0" fontId="0" fillId="0" borderId="15" xfId="0" applyNumberFormat="1" applyBorder="1" applyAlignment="1" quotePrefix="1">
      <alignment horizontal="right"/>
    </xf>
    <xf numFmtId="0" fontId="0" fillId="0" borderId="34" xfId="0" applyFont="1" applyBorder="1" applyAlignment="1">
      <alignment horizontal="left" wrapText="1"/>
    </xf>
    <xf numFmtId="0" fontId="1" fillId="0" borderId="16" xfId="0" applyNumberFormat="1" applyFont="1" applyBorder="1" applyAlignment="1" quotePrefix="1">
      <alignment horizontal="right"/>
    </xf>
    <xf numFmtId="10" fontId="1" fillId="0" borderId="33" xfId="0" applyNumberFormat="1" applyFont="1" applyBorder="1" applyAlignment="1" quotePrefix="1">
      <alignment horizontal="right"/>
    </xf>
    <xf numFmtId="0" fontId="1" fillId="0" borderId="16" xfId="0" applyFont="1" applyBorder="1" applyAlignment="1">
      <alignment horizontal="right"/>
    </xf>
    <xf numFmtId="10" fontId="1" fillId="0" borderId="33" xfId="0" applyNumberFormat="1" applyFont="1" applyBorder="1" applyAlignment="1">
      <alignment horizontal="right"/>
    </xf>
    <xf numFmtId="10" fontId="1" fillId="0" borderId="17" xfId="0" applyNumberFormat="1" applyFont="1" applyBorder="1" applyAlignment="1">
      <alignment/>
    </xf>
    <xf numFmtId="0" fontId="0" fillId="0" borderId="35" xfId="0" applyFont="1" applyBorder="1" applyAlignment="1">
      <alignment horizontal="left"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Font="1" applyBorder="1" applyAlignment="1">
      <alignment horizontal="left" wrapText="1"/>
    </xf>
    <xf numFmtId="0" fontId="1" fillId="0" borderId="40" xfId="0" applyFont="1" applyBorder="1" applyAlignment="1">
      <alignment horizontal="center" vertical="center" wrapText="1"/>
    </xf>
    <xf numFmtId="0" fontId="1" fillId="0" borderId="7" xfId="0" applyFont="1" applyBorder="1" applyAlignment="1">
      <alignment horizontal="left" wrapText="1"/>
    </xf>
    <xf numFmtId="0" fontId="1" fillId="0" borderId="23" xfId="0" applyFont="1" applyBorder="1" applyAlignment="1">
      <alignment horizontal="left" vertical="center" wrapText="1"/>
    </xf>
    <xf numFmtId="0" fontId="1" fillId="0" borderId="7" xfId="0" applyFont="1" applyBorder="1" applyAlignment="1">
      <alignment wrapText="1"/>
    </xf>
    <xf numFmtId="0" fontId="1" fillId="0" borderId="5" xfId="0" applyFont="1" applyBorder="1" applyAlignment="1">
      <alignment wrapText="1"/>
    </xf>
    <xf numFmtId="0" fontId="0" fillId="0" borderId="18" xfId="0" applyFont="1" applyBorder="1" applyAlignment="1">
      <alignment horizontal="left" wrapText="1" indent="1"/>
    </xf>
    <xf numFmtId="0" fontId="0" fillId="0" borderId="29" xfId="0" applyNumberFormat="1" applyBorder="1" applyAlignment="1" quotePrefix="1">
      <alignment horizontal="right"/>
    </xf>
    <xf numFmtId="10" fontId="0" fillId="0" borderId="41" xfId="0" applyNumberFormat="1" applyBorder="1" applyAlignment="1" quotePrefix="1">
      <alignment horizontal="right"/>
    </xf>
    <xf numFmtId="10" fontId="0" fillId="0" borderId="41" xfId="0" applyNumberFormat="1" applyFont="1" applyBorder="1" applyAlignment="1">
      <alignment horizontal="right"/>
    </xf>
    <xf numFmtId="0" fontId="0" fillId="0" borderId="39" xfId="0" applyBorder="1" applyAlignment="1">
      <alignment/>
    </xf>
    <xf numFmtId="0" fontId="0" fillId="0" borderId="18" xfId="0" applyNumberFormat="1" applyBorder="1" applyAlignment="1" quotePrefix="1">
      <alignment horizontal="right"/>
    </xf>
    <xf numFmtId="0" fontId="1" fillId="0" borderId="42" xfId="0" applyFont="1" applyBorder="1" applyAlignment="1">
      <alignment horizontal="center"/>
    </xf>
    <xf numFmtId="0" fontId="1" fillId="0" borderId="43" xfId="0" applyFont="1" applyBorder="1" applyAlignment="1">
      <alignment horizontal="center"/>
    </xf>
    <xf numFmtId="0" fontId="0" fillId="0" borderId="40" xfId="0" applyBorder="1" applyAlignment="1">
      <alignment/>
    </xf>
    <xf numFmtId="0" fontId="0" fillId="0" borderId="44" xfId="0" applyBorder="1" applyAlignment="1">
      <alignment/>
    </xf>
    <xf numFmtId="0" fontId="0" fillId="0" borderId="34" xfId="0" applyBorder="1" applyAlignment="1">
      <alignment/>
    </xf>
    <xf numFmtId="0" fontId="0" fillId="0" borderId="45" xfId="0" applyBorder="1" applyAlignment="1">
      <alignment/>
    </xf>
    <xf numFmtId="0" fontId="0" fillId="0" borderId="7" xfId="0" applyBorder="1" applyAlignment="1">
      <alignment/>
    </xf>
    <xf numFmtId="0" fontId="0" fillId="0" borderId="46" xfId="0" applyBorder="1" applyAlignment="1">
      <alignment/>
    </xf>
    <xf numFmtId="0" fontId="0" fillId="0" borderId="7" xfId="0" applyNumberFormat="1" applyBorder="1" applyAlignment="1" quotePrefix="1">
      <alignment horizontal="right"/>
    </xf>
    <xf numFmtId="0" fontId="0" fillId="0" borderId="46" xfId="0" applyBorder="1" applyAlignment="1">
      <alignment horizontal="right"/>
    </xf>
    <xf numFmtId="0" fontId="0" fillId="0" borderId="0" xfId="0" applyNumberFormat="1" applyBorder="1" applyAlignment="1" quotePrefix="1">
      <alignment horizontal="right"/>
    </xf>
    <xf numFmtId="0" fontId="0" fillId="0" borderId="0" xfId="0" applyBorder="1" applyAlignment="1">
      <alignment horizontal="right"/>
    </xf>
    <xf numFmtId="0" fontId="0" fillId="0" borderId="0" xfId="0" applyBorder="1" applyAlignment="1">
      <alignment/>
    </xf>
    <xf numFmtId="0" fontId="1" fillId="0" borderId="23"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48" xfId="0" applyBorder="1" applyAlignment="1">
      <alignment horizontal="right"/>
    </xf>
    <xf numFmtId="0" fontId="0" fillId="0" borderId="49" xfId="0" applyBorder="1" applyAlignment="1">
      <alignment horizontal="right"/>
    </xf>
    <xf numFmtId="0" fontId="0" fillId="0" borderId="48" xfId="0" applyBorder="1" applyAlignment="1">
      <alignment/>
    </xf>
    <xf numFmtId="0" fontId="0" fillId="0" borderId="49" xfId="0" applyBorder="1" applyAlignment="1">
      <alignment/>
    </xf>
    <xf numFmtId="0" fontId="0" fillId="0" borderId="47" xfId="0" applyBorder="1" applyAlignment="1">
      <alignment wrapText="1"/>
    </xf>
    <xf numFmtId="0" fontId="2" fillId="0" borderId="23" xfId="0" applyFont="1" applyBorder="1" applyAlignment="1">
      <alignment horizontal="center" vertical="center" wrapText="1"/>
    </xf>
    <xf numFmtId="0" fontId="0" fillId="0" borderId="47" xfId="0" applyBorder="1" applyAlignment="1">
      <alignment horizontal="center" vertical="center" wrapText="1"/>
    </xf>
    <xf numFmtId="0" fontId="0" fillId="0" borderId="42" xfId="0" applyNumberFormat="1" applyBorder="1" applyAlignment="1" quotePrefix="1">
      <alignment horizontal="right"/>
    </xf>
    <xf numFmtId="0" fontId="0" fillId="0" borderId="43" xfId="0" applyBorder="1" applyAlignment="1">
      <alignment horizontal="right"/>
    </xf>
    <xf numFmtId="0" fontId="0" fillId="0" borderId="18" xfId="0" applyBorder="1" applyAlignment="1">
      <alignment/>
    </xf>
    <xf numFmtId="0" fontId="0" fillId="0" borderId="50" xfId="0" applyBorder="1" applyAlignment="1">
      <alignment/>
    </xf>
    <xf numFmtId="0" fontId="0" fillId="0" borderId="42" xfId="0" applyBorder="1" applyAlignment="1">
      <alignment/>
    </xf>
    <xf numFmtId="0" fontId="0" fillId="0" borderId="43" xfId="0" applyBorder="1" applyAlignment="1">
      <alignment/>
    </xf>
    <xf numFmtId="0" fontId="0" fillId="0" borderId="50" xfId="0" applyBorder="1" applyAlignment="1">
      <alignment horizontal="right"/>
    </xf>
    <xf numFmtId="0" fontId="0" fillId="0" borderId="40" xfId="0" applyNumberFormat="1" applyBorder="1" applyAlignment="1" quotePrefix="1">
      <alignment horizontal="right"/>
    </xf>
    <xf numFmtId="0" fontId="0" fillId="0" borderId="44" xfId="0" applyBorder="1" applyAlignment="1">
      <alignment horizontal="right"/>
    </xf>
    <xf numFmtId="0" fontId="0" fillId="0" borderId="48" xfId="0" applyNumberFormat="1" applyBorder="1" applyAlignment="1" quotePrefix="1">
      <alignment horizontal="right"/>
    </xf>
    <xf numFmtId="0" fontId="0" fillId="0" borderId="40" xfId="0" applyBorder="1" applyAlignment="1">
      <alignment horizontal="right"/>
    </xf>
    <xf numFmtId="0" fontId="1" fillId="0" borderId="7" xfId="0" applyFont="1" applyBorder="1" applyAlignment="1">
      <alignment horizontal="center"/>
    </xf>
    <xf numFmtId="0" fontId="1" fillId="0" borderId="46" xfId="0" applyFont="1" applyBorder="1" applyAlignment="1">
      <alignment horizontal="center"/>
    </xf>
    <xf numFmtId="0" fontId="1" fillId="0" borderId="9" xfId="0" applyFont="1" applyBorder="1" applyAlignment="1">
      <alignment horizontal="center"/>
    </xf>
    <xf numFmtId="0" fontId="0" fillId="0" borderId="8" xfId="0" applyBorder="1" applyAlignment="1">
      <alignment horizontal="center"/>
    </xf>
    <xf numFmtId="9" fontId="0" fillId="0" borderId="7" xfId="19" applyBorder="1" applyAlignment="1" quotePrefix="1">
      <alignment horizontal="right"/>
    </xf>
    <xf numFmtId="0" fontId="0" fillId="0" borderId="7" xfId="0" applyFont="1" applyBorder="1" applyAlignment="1">
      <alignment horizontal="right"/>
    </xf>
    <xf numFmtId="0" fontId="0" fillId="0" borderId="34" xfId="0" applyFont="1" applyBorder="1" applyAlignment="1">
      <alignment horizontal="right"/>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3" fontId="1" fillId="0" borderId="7" xfId="0" applyNumberFormat="1" applyFont="1" applyBorder="1" applyAlignment="1" quotePrefix="1">
      <alignment horizontal="center"/>
    </xf>
    <xf numFmtId="0" fontId="1" fillId="0" borderId="46" xfId="0" applyNumberFormat="1" applyFont="1" applyBorder="1" applyAlignment="1" quotePrefix="1">
      <alignment horizontal="center"/>
    </xf>
    <xf numFmtId="0" fontId="0" fillId="0" borderId="18" xfId="0" applyNumberFormat="1" applyBorder="1" applyAlignment="1" quotePrefix="1">
      <alignment horizontal="center"/>
    </xf>
    <xf numFmtId="0" fontId="0" fillId="0" borderId="50" xfId="0" applyNumberFormat="1" applyBorder="1" applyAlignment="1" quotePrefix="1">
      <alignment horizontal="center"/>
    </xf>
    <xf numFmtId="0" fontId="0" fillId="0" borderId="53" xfId="0" applyNumberFormat="1" applyBorder="1" applyAlignment="1" quotePrefix="1">
      <alignment horizontal="center"/>
    </xf>
    <xf numFmtId="0" fontId="0" fillId="0" borderId="54" xfId="0" applyNumberFormat="1" applyBorder="1" applyAlignment="1" quotePrefix="1">
      <alignment horizontal="center"/>
    </xf>
    <xf numFmtId="3" fontId="1" fillId="0" borderId="42" xfId="0" applyNumberFormat="1" applyFont="1" applyBorder="1" applyAlignment="1" quotePrefix="1">
      <alignment horizontal="center"/>
    </xf>
    <xf numFmtId="0" fontId="1" fillId="0" borderId="43" xfId="0" applyNumberFormat="1" applyFont="1" applyBorder="1" applyAlignment="1" quotePrefix="1">
      <alignment horizontal="center"/>
    </xf>
    <xf numFmtId="0" fontId="0" fillId="0" borderId="7" xfId="0" applyNumberFormat="1" applyBorder="1" applyAlignment="1" quotePrefix="1">
      <alignment horizontal="center"/>
    </xf>
    <xf numFmtId="0" fontId="0" fillId="0" borderId="46" xfId="0" applyNumberFormat="1" applyBorder="1" applyAlignment="1" quotePrefix="1">
      <alignment horizontal="center"/>
    </xf>
    <xf numFmtId="0" fontId="1" fillId="0" borderId="34" xfId="0" applyFont="1" applyBorder="1" applyAlignment="1">
      <alignment horizontal="center" vertical="center" wrapText="1"/>
    </xf>
    <xf numFmtId="0" fontId="0" fillId="0" borderId="45" xfId="0" applyBorder="1" applyAlignment="1">
      <alignment horizontal="center" vertical="center" wrapText="1"/>
    </xf>
    <xf numFmtId="0" fontId="1" fillId="0" borderId="45" xfId="0" applyFont="1" applyBorder="1" applyAlignment="1">
      <alignment horizontal="center" vertical="center" wrapText="1"/>
    </xf>
    <xf numFmtId="3" fontId="1" fillId="0" borderId="34" xfId="0" applyNumberFormat="1" applyFont="1" applyBorder="1" applyAlignment="1" quotePrefix="1">
      <alignment horizontal="center"/>
    </xf>
    <xf numFmtId="0" fontId="1" fillId="0" borderId="45" xfId="0" applyNumberFormat="1" applyFont="1" applyBorder="1" applyAlignment="1" quotePrefix="1">
      <alignment horizontal="center"/>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0" fillId="0" borderId="56" xfId="0" applyBorder="1" applyAlignment="1">
      <alignment/>
    </xf>
    <xf numFmtId="0" fontId="1" fillId="0" borderId="9" xfId="0" applyFont="1" applyBorder="1" applyAlignment="1">
      <alignment horizontal="center" vertical="center" wrapText="1"/>
    </xf>
    <xf numFmtId="3" fontId="1" fillId="0" borderId="34" xfId="0" applyNumberFormat="1" applyFont="1" applyBorder="1" applyAlignment="1">
      <alignment horizontal="center"/>
    </xf>
    <xf numFmtId="3" fontId="1" fillId="0" borderId="45" xfId="0" applyNumberFormat="1" applyFont="1" applyBorder="1" applyAlignment="1">
      <alignment horizontal="center"/>
    </xf>
    <xf numFmtId="3" fontId="1" fillId="0" borderId="9" xfId="0" applyNumberFormat="1" applyFont="1" applyBorder="1" applyAlignment="1">
      <alignment horizontal="center"/>
    </xf>
    <xf numFmtId="0" fontId="0" fillId="0" borderId="7" xfId="0" applyFont="1" applyBorder="1" applyAlignment="1">
      <alignment horizontal="center"/>
    </xf>
    <xf numFmtId="0" fontId="0" fillId="0" borderId="46" xfId="0" applyFont="1" applyBorder="1" applyAlignment="1">
      <alignment horizontal="center"/>
    </xf>
    <xf numFmtId="0" fontId="0" fillId="0" borderId="9" xfId="0" applyFont="1" applyBorder="1" applyAlignment="1">
      <alignment horizontal="center"/>
    </xf>
    <xf numFmtId="0" fontId="1" fillId="0" borderId="19" xfId="0" applyFont="1" applyBorder="1" applyAlignment="1">
      <alignment horizontal="center"/>
    </xf>
    <xf numFmtId="0" fontId="0" fillId="0" borderId="20" xfId="0" applyBorder="1" applyAlignment="1">
      <alignment horizontal="center"/>
    </xf>
    <xf numFmtId="3" fontId="1" fillId="0" borderId="42" xfId="0" applyNumberFormat="1" applyFont="1" applyBorder="1" applyAlignment="1">
      <alignment horizontal="center"/>
    </xf>
    <xf numFmtId="0" fontId="0" fillId="0" borderId="43" xfId="0" applyBorder="1" applyAlignment="1">
      <alignment horizontal="center"/>
    </xf>
    <xf numFmtId="0" fontId="0" fillId="0" borderId="18" xfId="0" applyFont="1" applyBorder="1" applyAlignment="1">
      <alignment horizontal="center"/>
    </xf>
    <xf numFmtId="0" fontId="0" fillId="0" borderId="50"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27" xfId="0" applyFont="1" applyBorder="1" applyAlignment="1">
      <alignment horizontal="center"/>
    </xf>
    <xf numFmtId="0" fontId="0" fillId="0" borderId="26" xfId="0" applyBorder="1" applyAlignment="1">
      <alignment horizontal="center"/>
    </xf>
    <xf numFmtId="0" fontId="0" fillId="0" borderId="57" xfId="0" applyFont="1" applyBorder="1" applyAlignment="1">
      <alignment horizontal="left" vertical="center" wrapText="1"/>
    </xf>
    <xf numFmtId="0" fontId="0" fillId="0" borderId="25" xfId="0" applyFont="1" applyBorder="1" applyAlignment="1">
      <alignment horizontal="left" vertical="center" wrapText="1"/>
    </xf>
    <xf numFmtId="0" fontId="0" fillId="0" borderId="25" xfId="0" applyBorder="1" applyAlignment="1">
      <alignment wrapText="1"/>
    </xf>
    <xf numFmtId="0" fontId="0" fillId="0" borderId="25" xfId="0" applyBorder="1" applyAlignment="1">
      <alignment/>
    </xf>
    <xf numFmtId="0" fontId="0" fillId="0" borderId="37" xfId="0" applyBorder="1" applyAlignment="1">
      <alignment horizontal="left" wrapText="1"/>
    </xf>
    <xf numFmtId="0" fontId="0" fillId="0" borderId="37" xfId="0" applyBorder="1" applyAlignment="1">
      <alignment wrapText="1"/>
    </xf>
    <xf numFmtId="0" fontId="0" fillId="0" borderId="37" xfId="0" applyBorder="1" applyAlignment="1">
      <alignment/>
    </xf>
    <xf numFmtId="0" fontId="0" fillId="0" borderId="58" xfId="0" applyBorder="1" applyAlignment="1">
      <alignment wrapText="1"/>
    </xf>
    <xf numFmtId="3" fontId="1" fillId="0" borderId="40" xfId="0" applyNumberFormat="1" applyFont="1" applyBorder="1" applyAlignment="1">
      <alignment horizontal="center"/>
    </xf>
    <xf numFmtId="0" fontId="0" fillId="0" borderId="44" xfId="0" applyBorder="1" applyAlignment="1">
      <alignment horizontal="center"/>
    </xf>
    <xf numFmtId="0" fontId="0" fillId="0" borderId="47" xfId="0" applyBorder="1" applyAlignment="1">
      <alignment horizontal="center" wrapText="1"/>
    </xf>
    <xf numFmtId="3" fontId="1" fillId="0" borderId="40" xfId="0" applyNumberFormat="1" applyFont="1" applyBorder="1" applyAlignment="1" quotePrefix="1">
      <alignment horizontal="center"/>
    </xf>
    <xf numFmtId="3" fontId="1" fillId="0" borderId="19" xfId="0" applyNumberFormat="1" applyFont="1" applyBorder="1" applyAlignment="1" quotePrefix="1">
      <alignment horizontal="center"/>
    </xf>
    <xf numFmtId="0" fontId="1" fillId="0" borderId="20" xfId="0" applyNumberFormat="1" applyFont="1" applyBorder="1" applyAlignment="1" quotePrefix="1">
      <alignment horizontal="center"/>
    </xf>
    <xf numFmtId="0" fontId="1" fillId="0" borderId="18" xfId="0" applyFont="1" applyBorder="1" applyAlignment="1">
      <alignment horizontal="center" vertical="center" wrapText="1"/>
    </xf>
    <xf numFmtId="0" fontId="0" fillId="0" borderId="42" xfId="0" applyBorder="1" applyAlignment="1">
      <alignment wrapText="1"/>
    </xf>
    <xf numFmtId="0" fontId="0" fillId="0" borderId="34" xfId="0" applyNumberFormat="1" applyBorder="1" applyAlignment="1" quotePrefix="1">
      <alignment horizontal="right"/>
    </xf>
    <xf numFmtId="0" fontId="0" fillId="0" borderId="45" xfId="0" applyBorder="1" applyAlignment="1">
      <alignment horizontal="right"/>
    </xf>
    <xf numFmtId="0" fontId="0" fillId="0" borderId="7" xfId="0" applyFont="1" applyBorder="1" applyAlignment="1">
      <alignment horizontal="center" wrapText="1"/>
    </xf>
    <xf numFmtId="0" fontId="0" fillId="0" borderId="46" xfId="0" applyFont="1" applyBorder="1" applyAlignment="1">
      <alignment horizontal="center" wrapText="1"/>
    </xf>
    <xf numFmtId="0" fontId="0" fillId="0" borderId="18" xfId="0" applyFont="1" applyBorder="1" applyAlignment="1">
      <alignment horizontal="center" wrapText="1"/>
    </xf>
    <xf numFmtId="0" fontId="0" fillId="0" borderId="50" xfId="0" applyFont="1" applyBorder="1" applyAlignment="1">
      <alignment horizontal="center" wrapText="1"/>
    </xf>
    <xf numFmtId="0" fontId="0" fillId="0" borderId="9" xfId="0" applyFont="1" applyBorder="1" applyAlignment="1">
      <alignment horizontal="center" wrapText="1"/>
    </xf>
    <xf numFmtId="0" fontId="0" fillId="0" borderId="16" xfId="0" applyFont="1" applyBorder="1" applyAlignment="1">
      <alignment horizontal="center" wrapText="1"/>
    </xf>
    <xf numFmtId="0" fontId="0" fillId="0" borderId="17" xfId="0" applyBorder="1" applyAlignment="1">
      <alignment horizontal="center"/>
    </xf>
    <xf numFmtId="0" fontId="1" fillId="0" borderId="48" xfId="0" applyFont="1" applyBorder="1" applyAlignment="1">
      <alignment horizontal="center" vertical="center" wrapText="1"/>
    </xf>
    <xf numFmtId="0" fontId="0" fillId="0" borderId="49" xfId="0" applyBorder="1" applyAlignment="1">
      <alignment horizontal="center" vertical="center" wrapText="1"/>
    </xf>
    <xf numFmtId="0" fontId="1" fillId="0" borderId="42"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44" xfId="0" applyBorder="1" applyAlignment="1">
      <alignment horizontal="center" vertical="center" wrapText="1"/>
    </xf>
    <xf numFmtId="0" fontId="1" fillId="0" borderId="55" xfId="0" applyFont="1" applyBorder="1" applyAlignment="1">
      <alignment horizontal="center" vertical="center" wrapText="1"/>
    </xf>
    <xf numFmtId="0" fontId="0" fillId="0" borderId="56" xfId="0" applyBorder="1" applyAlignment="1">
      <alignment horizontal="center" vertical="center" wrapText="1"/>
    </xf>
    <xf numFmtId="0" fontId="1" fillId="0" borderId="8" xfId="0"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3" fontId="1" fillId="0" borderId="44"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10" fontId="0" fillId="0" borderId="9" xfId="0" applyNumberFormat="1" applyBorder="1" applyAlignment="1" quotePrefix="1">
      <alignment horizontal="center"/>
    </xf>
    <xf numFmtId="0" fontId="0" fillId="0" borderId="8" xfId="0" applyNumberFormat="1" applyBorder="1" applyAlignment="1" quotePrefix="1">
      <alignment horizontal="center"/>
    </xf>
    <xf numFmtId="10" fontId="0" fillId="0" borderId="16" xfId="0" applyNumberFormat="1" applyBorder="1" applyAlignment="1" quotePrefix="1">
      <alignment horizontal="center"/>
    </xf>
    <xf numFmtId="0" fontId="0" fillId="0" borderId="17" xfId="0" applyNumberFormat="1" applyBorder="1" applyAlignment="1" quotePrefix="1">
      <alignment horizontal="center"/>
    </xf>
    <xf numFmtId="0" fontId="0" fillId="0" borderId="9" xfId="0" applyNumberFormat="1" applyBorder="1" applyAlignment="1" quotePrefix="1">
      <alignment horizontal="center"/>
    </xf>
    <xf numFmtId="0" fontId="0" fillId="0" borderId="16" xfId="0" applyNumberFormat="1" applyBorder="1" applyAlignment="1" quotePrefix="1">
      <alignment horizontal="center"/>
    </xf>
    <xf numFmtId="0" fontId="0" fillId="0" borderId="52" xfId="0" applyBorder="1" applyAlignment="1">
      <alignment horizontal="center" vertical="center" wrapText="1"/>
    </xf>
    <xf numFmtId="0" fontId="1" fillId="0" borderId="49" xfId="0" applyFont="1" applyBorder="1" applyAlignment="1">
      <alignment horizontal="center" vertical="center" wrapText="1"/>
    </xf>
    <xf numFmtId="0" fontId="0" fillId="0" borderId="8" xfId="0" applyBorder="1" applyAlignment="1">
      <alignment/>
    </xf>
    <xf numFmtId="0" fontId="0" fillId="0" borderId="17" xfId="0" applyBorder="1" applyAlignment="1">
      <alignment/>
    </xf>
    <xf numFmtId="0" fontId="0" fillId="0" borderId="16" xfId="0" applyFont="1" applyBorder="1" applyAlignment="1">
      <alignment horizontal="center"/>
    </xf>
    <xf numFmtId="0" fontId="0" fillId="0" borderId="37" xfId="0" applyBorder="1" applyAlignment="1">
      <alignment horizontal="left" vertical="top" wrapText="1"/>
    </xf>
    <xf numFmtId="0" fontId="0" fillId="0" borderId="37" xfId="0" applyFont="1" applyBorder="1" applyAlignment="1">
      <alignment horizontal="left" vertical="top" wrapText="1"/>
    </xf>
    <xf numFmtId="0" fontId="0" fillId="0" borderId="34" xfId="0" applyNumberFormat="1" applyBorder="1" applyAlignment="1" quotePrefix="1">
      <alignment horizontal="center"/>
    </xf>
    <xf numFmtId="0" fontId="0" fillId="0" borderId="45" xfId="0" applyBorder="1" applyAlignment="1">
      <alignment horizontal="center"/>
    </xf>
    <xf numFmtId="0" fontId="0" fillId="0" borderId="34" xfId="0" applyFont="1" applyBorder="1" applyAlignment="1">
      <alignment horizontal="center"/>
    </xf>
    <xf numFmtId="0" fontId="0" fillId="0" borderId="45" xfId="0" applyFont="1" applyBorder="1" applyAlignment="1">
      <alignment horizontal="center"/>
    </xf>
    <xf numFmtId="3" fontId="0" fillId="0" borderId="7" xfId="0" applyNumberFormat="1" applyBorder="1" applyAlignment="1" quotePrefix="1">
      <alignment horizontal="center"/>
    </xf>
    <xf numFmtId="10" fontId="0" fillId="0" borderId="35" xfId="0" applyNumberFormat="1" applyBorder="1" applyAlignment="1" quotePrefix="1">
      <alignment horizontal="center"/>
    </xf>
    <xf numFmtId="0" fontId="0" fillId="0" borderId="59" xfId="0" applyNumberFormat="1" applyBorder="1" applyAlignment="1" quotePrefix="1">
      <alignment horizontal="center"/>
    </xf>
    <xf numFmtId="0" fontId="0" fillId="0" borderId="46" xfId="0" applyBorder="1" applyAlignment="1">
      <alignment horizontal="center"/>
    </xf>
    <xf numFmtId="10" fontId="0" fillId="0" borderId="7" xfId="0" applyNumberFormat="1" applyBorder="1" applyAlignment="1" quotePrefix="1">
      <alignment horizontal="center"/>
    </xf>
    <xf numFmtId="0" fontId="1" fillId="0" borderId="34" xfId="0" applyNumberFormat="1" applyFont="1" applyBorder="1" applyAlignment="1" quotePrefix="1">
      <alignment horizontal="right"/>
    </xf>
    <xf numFmtId="0" fontId="1" fillId="0" borderId="60" xfId="0" applyFont="1" applyBorder="1" applyAlignment="1">
      <alignment horizontal="center" vertical="center" wrapText="1"/>
    </xf>
    <xf numFmtId="0" fontId="0" fillId="0" borderId="61" xfId="0" applyBorder="1" applyAlignment="1">
      <alignment horizontal="center" vertical="center" wrapText="1"/>
    </xf>
    <xf numFmtId="3" fontId="1" fillId="0" borderId="42" xfId="0" applyNumberFormat="1" applyFont="1"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 fontId="1" fillId="0" borderId="18" xfId="0" applyNumberFormat="1" applyFont="1" applyBorder="1" applyAlignment="1">
      <alignment horizontal="center" vertical="center" wrapText="1"/>
    </xf>
    <xf numFmtId="0" fontId="0" fillId="0" borderId="50" xfId="0" applyBorder="1" applyAlignment="1">
      <alignment horizontal="center" vertical="center" wrapText="1"/>
    </xf>
    <xf numFmtId="0" fontId="1" fillId="0" borderId="61" xfId="0" applyFont="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3" fontId="1" fillId="0" borderId="9" xfId="0" applyNumberFormat="1" applyFont="1" applyBorder="1" applyAlignment="1">
      <alignment horizontal="center" vertical="center" wrapText="1"/>
    </xf>
    <xf numFmtId="3" fontId="0" fillId="0" borderId="7" xfId="0" applyNumberFormat="1" applyFont="1" applyBorder="1" applyAlignment="1">
      <alignment horizontal="center"/>
    </xf>
    <xf numFmtId="3" fontId="0" fillId="0" borderId="9" xfId="0" applyNumberFormat="1" applyFont="1" applyBorder="1" applyAlignment="1">
      <alignment horizontal="center"/>
    </xf>
    <xf numFmtId="10" fontId="0" fillId="0" borderId="7" xfId="0" applyNumberFormat="1" applyFont="1" applyBorder="1" applyAlignment="1">
      <alignment horizontal="center" wrapText="1"/>
    </xf>
    <xf numFmtId="0" fontId="0" fillId="0" borderId="35" xfId="0" applyFont="1" applyBorder="1" applyAlignment="1">
      <alignment horizontal="center" wrapText="1"/>
    </xf>
    <xf numFmtId="0" fontId="0" fillId="0" borderId="59" xfId="0" applyFont="1" applyBorder="1" applyAlignment="1">
      <alignment horizontal="center" wrapText="1"/>
    </xf>
    <xf numFmtId="10" fontId="0" fillId="0" borderId="9" xfId="0" applyNumberFormat="1" applyFont="1" applyBorder="1" applyAlignment="1">
      <alignment horizontal="center" wrapText="1"/>
    </xf>
    <xf numFmtId="0" fontId="0" fillId="0" borderId="27" xfId="0" applyFont="1" applyBorder="1" applyAlignment="1">
      <alignment horizontal="center" wrapText="1"/>
    </xf>
    <xf numFmtId="0" fontId="0" fillId="0" borderId="38" xfId="0" applyBorder="1" applyAlignment="1">
      <alignment horizontal="left" wrapText="1"/>
    </xf>
    <xf numFmtId="0" fontId="0" fillId="0" borderId="37" xfId="0" applyFont="1" applyBorder="1" applyAlignment="1">
      <alignment horizontal="left" vertical="center" wrapText="1"/>
    </xf>
    <xf numFmtId="0" fontId="1" fillId="0" borderId="34" xfId="0" applyFont="1" applyBorder="1" applyAlignment="1">
      <alignment horizontal="right"/>
    </xf>
    <xf numFmtId="3" fontId="1" fillId="0" borderId="34" xfId="0" applyNumberFormat="1" applyFont="1" applyBorder="1" applyAlignment="1">
      <alignment horizontal="center" vertical="center" wrapText="1"/>
    </xf>
    <xf numFmtId="0" fontId="1" fillId="0" borderId="43" xfId="0" applyFont="1" applyBorder="1" applyAlignment="1">
      <alignment horizontal="center" vertical="center" wrapText="1"/>
    </xf>
    <xf numFmtId="3" fontId="1" fillId="0" borderId="7" xfId="0" applyNumberFormat="1" applyFont="1" applyBorder="1" applyAlignment="1">
      <alignment horizontal="center" vertical="center" wrapText="1"/>
    </xf>
    <xf numFmtId="0" fontId="0" fillId="0" borderId="46" xfId="0"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xf>
    <xf numFmtId="3" fontId="1" fillId="0" borderId="45"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0" fillId="0" borderId="62" xfId="0" applyBorder="1" applyAlignment="1">
      <alignment horizontal="center" vertical="center" wrapText="1"/>
    </xf>
    <xf numFmtId="0" fontId="1" fillId="0" borderId="63" xfId="0" applyFont="1" applyBorder="1" applyAlignment="1">
      <alignment horizontal="right"/>
    </xf>
    <xf numFmtId="0" fontId="0" fillId="0" borderId="64" xfId="0" applyBorder="1" applyAlignment="1">
      <alignment/>
    </xf>
    <xf numFmtId="10" fontId="1" fillId="0" borderId="65" xfId="0" applyNumberFormat="1" applyFont="1" applyBorder="1" applyAlignment="1">
      <alignment horizontal="right"/>
    </xf>
    <xf numFmtId="0" fontId="0" fillId="0" borderId="66" xfId="0" applyBorder="1" applyAlignment="1">
      <alignment/>
    </xf>
    <xf numFmtId="0" fontId="1" fillId="0" borderId="18" xfId="0" applyFont="1" applyBorder="1" applyAlignment="1">
      <alignment horizontal="center" vertical="center" wrapText="1"/>
    </xf>
    <xf numFmtId="0" fontId="1" fillId="0" borderId="18" xfId="0" applyNumberFormat="1" applyFont="1" applyBorder="1" applyAlignment="1" quotePrefix="1">
      <alignment horizontal="right"/>
    </xf>
    <xf numFmtId="0" fontId="0" fillId="0" borderId="42" xfId="0" applyBorder="1" applyAlignment="1">
      <alignment horizontal="right"/>
    </xf>
    <xf numFmtId="10" fontId="1" fillId="0" borderId="67" xfId="0" applyNumberFormat="1" applyFont="1" applyBorder="1" applyAlignment="1" quotePrefix="1">
      <alignment horizontal="right"/>
    </xf>
    <xf numFmtId="0" fontId="0" fillId="0" borderId="68" xfId="0" applyBorder="1" applyAlignment="1">
      <alignment horizontal="right"/>
    </xf>
    <xf numFmtId="0" fontId="1" fillId="0" borderId="16" xfId="0" applyFont="1" applyBorder="1" applyAlignment="1">
      <alignment horizontal="right"/>
    </xf>
    <xf numFmtId="0" fontId="0" fillId="0" borderId="19" xfId="0" applyBorder="1" applyAlignment="1">
      <alignment/>
    </xf>
    <xf numFmtId="10" fontId="1" fillId="0" borderId="44" xfId="0" applyNumberFormat="1" applyFont="1" applyBorder="1" applyAlignment="1">
      <alignment/>
    </xf>
    <xf numFmtId="0" fontId="1" fillId="0" borderId="69" xfId="0" applyNumberFormat="1" applyFont="1" applyBorder="1" applyAlignment="1" quotePrefix="1">
      <alignment horizontal="right"/>
    </xf>
    <xf numFmtId="0" fontId="0" fillId="0" borderId="15" xfId="0" applyBorder="1" applyAlignment="1">
      <alignment horizontal="right"/>
    </xf>
    <xf numFmtId="10" fontId="1" fillId="0" borderId="70" xfId="0" applyNumberFormat="1" applyFont="1" applyBorder="1" applyAlignment="1" quotePrefix="1">
      <alignment horizontal="right"/>
    </xf>
    <xf numFmtId="0" fontId="0" fillId="0" borderId="13" xfId="0" applyBorder="1" applyAlignment="1">
      <alignment horizontal="right"/>
    </xf>
    <xf numFmtId="0" fontId="1" fillId="0" borderId="71" xfId="0" applyFont="1" applyBorder="1" applyAlignment="1">
      <alignment horizontal="right"/>
    </xf>
    <xf numFmtId="10" fontId="1" fillId="0" borderId="0" xfId="0" applyNumberFormat="1" applyFont="1" applyBorder="1" applyAlignment="1">
      <alignment horizontal="right"/>
    </xf>
    <xf numFmtId="10" fontId="1" fillId="0" borderId="72" xfId="0" applyNumberFormat="1" applyFont="1" applyBorder="1" applyAlignment="1">
      <alignment/>
    </xf>
    <xf numFmtId="0" fontId="0" fillId="0" borderId="73" xfId="0" applyNumberFormat="1" applyBorder="1" applyAlignment="1" quotePrefix="1">
      <alignment horizontal="right"/>
    </xf>
    <xf numFmtId="0" fontId="0" fillId="0" borderId="74" xfId="0" applyBorder="1" applyAlignment="1">
      <alignment horizontal="right"/>
    </xf>
    <xf numFmtId="0" fontId="0" fillId="0" borderId="73" xfId="0" applyFont="1" applyBorder="1" applyAlignment="1">
      <alignment horizontal="right"/>
    </xf>
    <xf numFmtId="10" fontId="1" fillId="0" borderId="38" xfId="0" applyNumberFormat="1" applyFont="1" applyBorder="1" applyAlignment="1">
      <alignment horizontal="right"/>
    </xf>
    <xf numFmtId="0" fontId="1" fillId="0" borderId="16" xfId="0" applyNumberFormat="1" applyFont="1" applyBorder="1" applyAlignment="1" quotePrefix="1">
      <alignment horizontal="right"/>
    </xf>
    <xf numFmtId="0" fontId="0" fillId="0" borderId="64" xfId="0" applyBorder="1" applyAlignment="1">
      <alignment horizontal="right"/>
    </xf>
    <xf numFmtId="10" fontId="1" fillId="0" borderId="38" xfId="0" applyNumberFormat="1" applyFont="1" applyBorder="1" applyAlignment="1" quotePrefix="1">
      <alignment horizontal="right"/>
    </xf>
    <xf numFmtId="0" fontId="0" fillId="0" borderId="66" xfId="0" applyBorder="1" applyAlignment="1">
      <alignment horizontal="right"/>
    </xf>
    <xf numFmtId="0" fontId="0" fillId="0" borderId="39" xfId="0" applyBorder="1" applyAlignment="1">
      <alignment/>
    </xf>
    <xf numFmtId="0" fontId="0" fillId="0" borderId="36" xfId="0" applyBorder="1" applyAlignment="1">
      <alignment/>
    </xf>
    <xf numFmtId="0" fontId="0" fillId="0" borderId="36" xfId="0" applyBorder="1" applyAlignment="1">
      <alignment wrapText="1"/>
    </xf>
    <xf numFmtId="0" fontId="3" fillId="0" borderId="36" xfId="0" applyFont="1" applyBorder="1" applyAlignment="1">
      <alignment wrapText="1"/>
    </xf>
    <xf numFmtId="0" fontId="5" fillId="0" borderId="7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90"/>
  <sheetViews>
    <sheetView workbookViewId="0" topLeftCell="A124">
      <selection activeCell="A124" sqref="A124"/>
    </sheetView>
  </sheetViews>
  <sheetFormatPr defaultColWidth="9.140625" defaultRowHeight="12.75"/>
  <cols>
    <col min="1" max="1" width="38.140625" style="22" customWidth="1"/>
    <col min="2" max="3" width="10.7109375" style="6" customWidth="1"/>
    <col min="4" max="4" width="10.57421875" style="3" customWidth="1"/>
    <col min="5" max="5" width="10.7109375" style="6" customWidth="1"/>
    <col min="6" max="6" width="10.7109375" style="7" customWidth="1"/>
    <col min="7" max="7" width="10.57421875" style="9" customWidth="1"/>
    <col min="8" max="8" width="10.7109375" style="7" customWidth="1"/>
    <col min="9" max="9" width="10.7109375" style="9" customWidth="1"/>
    <col min="10" max="10" width="10.7109375" style="34" customWidth="1"/>
    <col min="11" max="11" width="10.7109375" style="31" customWidth="1"/>
  </cols>
  <sheetData>
    <row r="1" spans="1:12" ht="55.5" customHeight="1" thickBot="1">
      <c r="A1" s="304" t="s">
        <v>1297</v>
      </c>
      <c r="B1" s="303"/>
      <c r="C1" s="303"/>
      <c r="D1" s="303"/>
      <c r="E1" s="303"/>
      <c r="F1" s="303"/>
      <c r="G1" s="303"/>
      <c r="H1" s="303"/>
      <c r="I1" s="89"/>
      <c r="J1" s="60"/>
      <c r="K1" s="89"/>
      <c r="L1" s="9"/>
    </row>
    <row r="2" spans="1:11" ht="41.25" customHeight="1">
      <c r="A2" s="305" t="s">
        <v>1980</v>
      </c>
      <c r="B2" s="144" t="s">
        <v>2423</v>
      </c>
      <c r="C2" s="145"/>
      <c r="D2" s="144" t="s">
        <v>2424</v>
      </c>
      <c r="E2" s="145"/>
      <c r="F2" s="144" t="s">
        <v>340</v>
      </c>
      <c r="G2" s="145"/>
      <c r="H2" s="161" t="s">
        <v>670</v>
      </c>
      <c r="I2" s="162"/>
      <c r="J2" s="163" t="s">
        <v>671</v>
      </c>
      <c r="K2" s="164"/>
    </row>
    <row r="3" spans="1:11" s="1" customFormat="1" ht="26.25" customHeight="1">
      <c r="A3" s="125"/>
      <c r="B3" s="156" t="s">
        <v>1835</v>
      </c>
      <c r="C3" s="158"/>
      <c r="D3" s="156" t="s">
        <v>1835</v>
      </c>
      <c r="E3" s="157"/>
      <c r="F3" s="156" t="s">
        <v>1835</v>
      </c>
      <c r="G3" s="158"/>
      <c r="H3" s="156" t="s">
        <v>1835</v>
      </c>
      <c r="I3" s="157"/>
      <c r="J3" s="165" t="s">
        <v>1835</v>
      </c>
      <c r="K3" s="140"/>
    </row>
    <row r="4" spans="1:11" ht="15" customHeight="1">
      <c r="A4" s="24" t="s">
        <v>1977</v>
      </c>
      <c r="B4" s="159">
        <v>1321329</v>
      </c>
      <c r="C4" s="160"/>
      <c r="D4" s="166">
        <v>3731437</v>
      </c>
      <c r="E4" s="167"/>
      <c r="F4" s="166">
        <v>9758886</v>
      </c>
      <c r="G4" s="167"/>
      <c r="H4" s="166">
        <v>35278768</v>
      </c>
      <c r="I4" s="167"/>
      <c r="J4" s="168">
        <v>288378137</v>
      </c>
      <c r="K4" s="140"/>
    </row>
    <row r="5" spans="1:11" ht="15" customHeight="1">
      <c r="A5" s="117" t="s">
        <v>1982</v>
      </c>
      <c r="B5" s="193"/>
      <c r="C5" s="191"/>
      <c r="D5" s="190"/>
      <c r="E5" s="191"/>
      <c r="F5" s="190"/>
      <c r="G5" s="191"/>
      <c r="H5" s="190"/>
      <c r="I5" s="191"/>
      <c r="J5" s="190"/>
      <c r="K5" s="191"/>
    </row>
    <row r="6" spans="1:11" ht="15" customHeight="1">
      <c r="A6" s="192"/>
      <c r="B6" s="135"/>
      <c r="C6" s="120"/>
      <c r="D6" s="121"/>
      <c r="E6" s="122"/>
      <c r="F6" s="121"/>
      <c r="G6" s="122"/>
      <c r="H6" s="121"/>
      <c r="I6" s="122"/>
      <c r="J6" s="121"/>
      <c r="K6" s="122"/>
    </row>
    <row r="7" spans="1:11" ht="15" customHeight="1">
      <c r="A7" s="18" t="s">
        <v>1983</v>
      </c>
      <c r="B7" s="42" t="s">
        <v>2068</v>
      </c>
      <c r="C7" s="43">
        <v>0.4992</v>
      </c>
      <c r="D7" s="46" t="s">
        <v>2334</v>
      </c>
      <c r="E7" s="47">
        <f>+D7:D22/$D$4</f>
        <v>0.5000786560244753</v>
      </c>
      <c r="F7" s="46" t="s">
        <v>250</v>
      </c>
      <c r="G7" s="47">
        <f>+F7:F22/$F$4</f>
        <v>0.49352221144913466</v>
      </c>
      <c r="H7" s="46" t="s">
        <v>673</v>
      </c>
      <c r="I7" s="47">
        <f>+H7:H22/$H$4</f>
        <v>0.49597840264716725</v>
      </c>
      <c r="J7" s="32" t="s">
        <v>1096</v>
      </c>
      <c r="K7" s="35">
        <f>+J7:J22/$J$4</f>
        <v>0.4898948494143299</v>
      </c>
    </row>
    <row r="8" spans="1:11" ht="15" customHeight="1">
      <c r="A8" s="18" t="s">
        <v>1984</v>
      </c>
      <c r="B8" s="23" t="s">
        <v>2069</v>
      </c>
      <c r="C8" s="5">
        <v>0.5008</v>
      </c>
      <c r="D8" s="8" t="s">
        <v>2335</v>
      </c>
      <c r="E8" s="10">
        <f>+D7:D22/$D$4</f>
        <v>0.49992134397552473</v>
      </c>
      <c r="F8" s="8" t="s">
        <v>251</v>
      </c>
      <c r="G8" s="10">
        <f>+F7:F22/$F$4</f>
        <v>0.5064777885508653</v>
      </c>
      <c r="H8" s="8" t="s">
        <v>674</v>
      </c>
      <c r="I8" s="10">
        <f>+H7:H22/$H$4</f>
        <v>0.5040215973528327</v>
      </c>
      <c r="J8" s="32" t="s">
        <v>1097</v>
      </c>
      <c r="K8" s="33">
        <f>+J7:J22/$J$4</f>
        <v>0.5101051505856701</v>
      </c>
    </row>
    <row r="9" spans="1:11" ht="15" customHeight="1">
      <c r="A9" s="18"/>
      <c r="B9" s="141"/>
      <c r="C9" s="113"/>
      <c r="D9" s="142"/>
      <c r="E9" s="113"/>
      <c r="F9" s="142"/>
      <c r="G9" s="113"/>
      <c r="H9" s="142"/>
      <c r="I9" s="113"/>
      <c r="J9" s="143"/>
      <c r="K9" s="109"/>
    </row>
    <row r="10" spans="1:11" ht="15" customHeight="1">
      <c r="A10" s="18" t="s">
        <v>1985</v>
      </c>
      <c r="B10" s="17" t="s">
        <v>2070</v>
      </c>
      <c r="C10" s="4">
        <v>0.0747</v>
      </c>
      <c r="D10" s="8" t="s">
        <v>2336</v>
      </c>
      <c r="E10" s="10">
        <f>+D7:D22/$D$4</f>
        <v>0.07697570667815107</v>
      </c>
      <c r="F10" s="8" t="s">
        <v>252</v>
      </c>
      <c r="G10" s="10">
        <f>+F7:F22/$F$4</f>
        <v>0.07724590696110191</v>
      </c>
      <c r="H10" s="8" t="s">
        <v>675</v>
      </c>
      <c r="I10" s="10">
        <f>+H7:H22/$H$4</f>
        <v>0.07594684145432742</v>
      </c>
      <c r="J10" s="32" t="s">
        <v>1098</v>
      </c>
      <c r="K10" s="33">
        <f>+J7:J22/$J$4</f>
        <v>0.07027986313678142</v>
      </c>
    </row>
    <row r="11" spans="1:11" ht="15" customHeight="1">
      <c r="A11" s="18" t="s">
        <v>1986</v>
      </c>
      <c r="B11" s="17" t="s">
        <v>2071</v>
      </c>
      <c r="C11" s="4">
        <v>0.0717</v>
      </c>
      <c r="D11" s="8" t="s">
        <v>2337</v>
      </c>
      <c r="E11" s="10">
        <f>+D7:D22/$D$4</f>
        <v>0.07111013799777405</v>
      </c>
      <c r="F11" s="8" t="s">
        <v>253</v>
      </c>
      <c r="G11" s="10">
        <f>+F7:F22/$F$4</f>
        <v>0.07492402309034044</v>
      </c>
      <c r="H11" s="8" t="s">
        <v>676</v>
      </c>
      <c r="I11" s="10">
        <f>+H7:H22/$H$4</f>
        <v>0.07291204159963863</v>
      </c>
      <c r="J11" s="32" t="s">
        <v>1099</v>
      </c>
      <c r="K11" s="33">
        <f>+J7:J22/$J$4</f>
        <v>0.06766216122687553</v>
      </c>
    </row>
    <row r="12" spans="1:11" ht="15" customHeight="1">
      <c r="A12" s="18" t="s">
        <v>1987</v>
      </c>
      <c r="B12" s="17" t="s">
        <v>2072</v>
      </c>
      <c r="C12" s="4">
        <v>0.0773</v>
      </c>
      <c r="D12" s="8" t="s">
        <v>2338</v>
      </c>
      <c r="E12" s="10">
        <f>+D7:D22/$D$4</f>
        <v>0.07726487141548953</v>
      </c>
      <c r="F12" s="8" t="s">
        <v>254</v>
      </c>
      <c r="G12" s="10">
        <f>+F7:F22/$F$4</f>
        <v>0.08180154989001819</v>
      </c>
      <c r="H12" s="8" t="s">
        <v>677</v>
      </c>
      <c r="I12" s="10">
        <f>+H7:H22/$H$4</f>
        <v>0.0791515452013517</v>
      </c>
      <c r="J12" s="32" t="s">
        <v>1100</v>
      </c>
      <c r="K12" s="33">
        <f>+J7:J22/$J$4</f>
        <v>0.07212815165665627</v>
      </c>
    </row>
    <row r="13" spans="1:11" ht="15" customHeight="1">
      <c r="A13" s="18" t="s">
        <v>1988</v>
      </c>
      <c r="B13" s="17" t="s">
        <v>2073</v>
      </c>
      <c r="C13" s="4">
        <f>B13/B4</f>
        <v>0.06763342059396259</v>
      </c>
      <c r="D13" s="8" t="s">
        <v>2339</v>
      </c>
      <c r="E13" s="10">
        <f>+D7:D22/$D$4</f>
        <v>0.06895038024224984</v>
      </c>
      <c r="F13" s="8" t="s">
        <v>255</v>
      </c>
      <c r="G13" s="10">
        <f>+F7:F22/$F$4</f>
        <v>0.07187715892982047</v>
      </c>
      <c r="H13" s="8" t="s">
        <v>678</v>
      </c>
      <c r="I13" s="10">
        <f>+H7:H22/$H$4</f>
        <v>0.07156239129438988</v>
      </c>
      <c r="J13" s="32" t="s">
        <v>1101</v>
      </c>
      <c r="K13" s="33">
        <f>+J7:J22/$J$4</f>
        <v>0.06777523151833109</v>
      </c>
    </row>
    <row r="14" spans="1:11" ht="15" customHeight="1">
      <c r="A14" s="18" t="s">
        <v>1989</v>
      </c>
      <c r="B14" s="17" t="s">
        <v>2074</v>
      </c>
      <c r="C14" s="4">
        <f>B14/B4</f>
        <v>0.07518490852770203</v>
      </c>
      <c r="D14" s="8" t="s">
        <v>2340</v>
      </c>
      <c r="E14" s="10">
        <f>+D7:D22/$D$4</f>
        <v>0.07511502941092131</v>
      </c>
      <c r="F14" s="8" t="s">
        <v>256</v>
      </c>
      <c r="G14" s="10">
        <f>+F7:F22/$F$4</f>
        <v>0.06851673438956045</v>
      </c>
      <c r="H14" s="8" t="s">
        <v>679</v>
      </c>
      <c r="I14" s="10">
        <f>+H7:H22/$H$4</f>
        <v>0.06834612251765708</v>
      </c>
      <c r="J14" s="32" t="s">
        <v>1102</v>
      </c>
      <c r="K14" s="33">
        <f>+J7:J22/$J$4</f>
        <v>0.06693585443337544</v>
      </c>
    </row>
    <row r="15" spans="1:11" ht="15" customHeight="1">
      <c r="A15" s="18" t="s">
        <v>1990</v>
      </c>
      <c r="B15" s="17" t="s">
        <v>2075</v>
      </c>
      <c r="C15" s="4">
        <f>B15/B4</f>
        <v>0.15017380228542626</v>
      </c>
      <c r="D15" s="8" t="s">
        <v>2341</v>
      </c>
      <c r="E15" s="10">
        <f>+D7:D22/$D$4</f>
        <v>0.1592801915187098</v>
      </c>
      <c r="F15" s="8" t="s">
        <v>257</v>
      </c>
      <c r="G15" s="10">
        <f>+F7:F22/$F$4</f>
        <v>0.14659736777332988</v>
      </c>
      <c r="H15" s="8" t="s">
        <v>680</v>
      </c>
      <c r="I15" s="10">
        <f>+H7:H22/$H$4</f>
        <v>0.14202601972948714</v>
      </c>
      <c r="J15" s="32" t="s">
        <v>1103</v>
      </c>
      <c r="K15" s="33">
        <f>+J7:J22/$J$4</f>
        <v>0.13449519579911842</v>
      </c>
    </row>
    <row r="16" spans="1:11" ht="15" customHeight="1">
      <c r="A16" s="18" t="s">
        <v>1991</v>
      </c>
      <c r="B16" s="17" t="s">
        <v>2076</v>
      </c>
      <c r="C16" s="4">
        <f>B16/B4</f>
        <v>0.16297833469181408</v>
      </c>
      <c r="D16" s="8" t="s">
        <v>2342</v>
      </c>
      <c r="E16" s="10">
        <f>+D7:D22/$D$4</f>
        <v>0.1598207339424463</v>
      </c>
      <c r="F16" s="8" t="s">
        <v>258</v>
      </c>
      <c r="G16" s="10">
        <f>+F7:F22/$F$4</f>
        <v>0.15667126350282193</v>
      </c>
      <c r="H16" s="8" t="s">
        <v>681</v>
      </c>
      <c r="I16" s="10">
        <f>+H7:H22/$H$4</f>
        <v>0.15263047167633517</v>
      </c>
      <c r="J16" s="32" t="s">
        <v>1104</v>
      </c>
      <c r="K16" s="33">
        <f>+J7:J22/$J$4</f>
        <v>0.1499336754505769</v>
      </c>
    </row>
    <row r="17" spans="1:11" ht="15" customHeight="1">
      <c r="A17" s="18" t="s">
        <v>1992</v>
      </c>
      <c r="B17" s="17" t="s">
        <v>2077</v>
      </c>
      <c r="C17" s="4">
        <f>B17/B4</f>
        <v>0.13232056512798857</v>
      </c>
      <c r="D17" s="8" t="s">
        <v>2343</v>
      </c>
      <c r="E17" s="10">
        <f>+D7:D22/$D$4</f>
        <v>0.129199555023976</v>
      </c>
      <c r="F17" s="8" t="s">
        <v>259</v>
      </c>
      <c r="G17" s="10">
        <f>+F7:F22/$F$4</f>
        <v>0.13472336904027776</v>
      </c>
      <c r="H17" s="8" t="s">
        <v>682</v>
      </c>
      <c r="I17" s="10">
        <f>+H7:H22/$H$4</f>
        <v>0.13808160761169438</v>
      </c>
      <c r="J17" s="32" t="s">
        <v>1105</v>
      </c>
      <c r="K17" s="33">
        <f>+J7:J22/$J$4</f>
        <v>0.14579939185889115</v>
      </c>
    </row>
    <row r="18" spans="1:11" ht="15" customHeight="1">
      <c r="A18" s="18" t="s">
        <v>1993</v>
      </c>
      <c r="B18" s="17" t="s">
        <v>2078</v>
      </c>
      <c r="C18" s="4">
        <f>B18/B4</f>
        <v>0.05507333903970926</v>
      </c>
      <c r="D18" s="8" t="s">
        <v>2344</v>
      </c>
      <c r="E18" s="10">
        <f>+D7:D22/$D$4</f>
        <v>0.05214961421028949</v>
      </c>
      <c r="F18" s="8" t="s">
        <v>260</v>
      </c>
      <c r="G18" s="10">
        <f>+F7:F22/$F$4</f>
        <v>0.052210364994529086</v>
      </c>
      <c r="H18" s="8" t="s">
        <v>683</v>
      </c>
      <c r="I18" s="10">
        <f>+H7:H22/$H$4</f>
        <v>0.054529370186623294</v>
      </c>
      <c r="J18" s="32" t="s">
        <v>1106</v>
      </c>
      <c r="K18" s="33">
        <f>+J7:J22/$J$4</f>
        <v>0.059374705649062436</v>
      </c>
    </row>
    <row r="19" spans="1:11" ht="15" customHeight="1">
      <c r="A19" s="18" t="s">
        <v>1994</v>
      </c>
      <c r="B19" s="17" t="s">
        <v>2079</v>
      </c>
      <c r="C19" s="4">
        <f>B19/B4</f>
        <v>0.03729578326064137</v>
      </c>
      <c r="D19" s="8" t="s">
        <v>2345</v>
      </c>
      <c r="E19" s="10">
        <f>+D7:D22/$D$4</f>
        <v>0.03741159237044602</v>
      </c>
      <c r="F19" s="8" t="s">
        <v>261</v>
      </c>
      <c r="G19" s="10">
        <f>+F7:F22/$F$4</f>
        <v>0.037776340455252785</v>
      </c>
      <c r="H19" s="8" t="s">
        <v>684</v>
      </c>
      <c r="I19" s="10">
        <f>+H7:H22/$H$4</f>
        <v>0.03990334923260359</v>
      </c>
      <c r="J19" s="32" t="s">
        <v>1107</v>
      </c>
      <c r="K19" s="33">
        <f>+J7:J22/$J$4</f>
        <v>0.04507775844324842</v>
      </c>
    </row>
    <row r="20" spans="1:11" ht="15" customHeight="1">
      <c r="A20" s="18" t="s">
        <v>1995</v>
      </c>
      <c r="B20" s="17" t="s">
        <v>2080</v>
      </c>
      <c r="C20" s="4">
        <f>B20/B4</f>
        <v>0.049933059820831904</v>
      </c>
      <c r="D20" s="8" t="s">
        <v>2346</v>
      </c>
      <c r="E20" s="10">
        <f>+D7:D22/$D$4</f>
        <v>0.04799277061357327</v>
      </c>
      <c r="F20" s="8" t="s">
        <v>262</v>
      </c>
      <c r="G20" s="10">
        <f>+F7:F22/$F$4</f>
        <v>0.05202315100309605</v>
      </c>
      <c r="H20" s="8" t="s">
        <v>685</v>
      </c>
      <c r="I20" s="10">
        <f>+H7:H22/$H$4</f>
        <v>0.05504565805699337</v>
      </c>
      <c r="J20" s="32" t="s">
        <v>1108</v>
      </c>
      <c r="K20" s="33">
        <f>+J7:J22/$J$4</f>
        <v>0.06366574522950053</v>
      </c>
    </row>
    <row r="21" spans="1:11" ht="15" customHeight="1">
      <c r="A21" s="18" t="s">
        <v>1996</v>
      </c>
      <c r="B21" s="17" t="s">
        <v>2081</v>
      </c>
      <c r="C21" s="4">
        <f>B21/B4</f>
        <v>0.03589416413323253</v>
      </c>
      <c r="D21" s="8" t="s">
        <v>2347</v>
      </c>
      <c r="E21" s="10">
        <f>+D7:D22/$D$4</f>
        <v>0.03470620031907279</v>
      </c>
      <c r="F21" s="8" t="s">
        <v>263</v>
      </c>
      <c r="G21" s="10">
        <f>+F7:F22/$F$4</f>
        <v>0.0353002381624296</v>
      </c>
      <c r="H21" s="8" t="s">
        <v>686</v>
      </c>
      <c r="I21" s="10">
        <f>+H7:H22/$H$4</f>
        <v>0.037945911263114404</v>
      </c>
      <c r="J21" s="32" t="s">
        <v>1109</v>
      </c>
      <c r="K21" s="33">
        <f>+J7:J22/$J$4</f>
        <v>0.04365792820140176</v>
      </c>
    </row>
    <row r="22" spans="1:11" ht="15" customHeight="1">
      <c r="A22" s="18" t="s">
        <v>1997</v>
      </c>
      <c r="B22" s="17" t="s">
        <v>2082</v>
      </c>
      <c r="C22" s="4">
        <f>B22/B4</f>
        <v>0.0096561870662038</v>
      </c>
      <c r="D22" s="8" t="s">
        <v>2348</v>
      </c>
      <c r="E22" s="10">
        <f>+D7:D22/$D$4</f>
        <v>0.010023216256900492</v>
      </c>
      <c r="F22" s="8" t="s">
        <v>264</v>
      </c>
      <c r="G22" s="10">
        <f>+F7:F22/$F$4</f>
        <v>0.010332531807421462</v>
      </c>
      <c r="H22" s="8" t="s">
        <v>687</v>
      </c>
      <c r="I22" s="10">
        <f>+H7:H22/$H$4</f>
        <v>0.011918670175783916</v>
      </c>
      <c r="J22" s="32" t="s">
        <v>1110</v>
      </c>
      <c r="K22" s="33">
        <f>+J7:J22/$J$4</f>
        <v>0.013214337396180626</v>
      </c>
    </row>
    <row r="23" spans="1:11" ht="15" customHeight="1">
      <c r="A23" s="19"/>
      <c r="B23" s="112"/>
      <c r="C23" s="113"/>
      <c r="D23" s="110"/>
      <c r="E23" s="111"/>
      <c r="F23" s="110"/>
      <c r="G23" s="111"/>
      <c r="H23" s="110"/>
      <c r="I23" s="111"/>
      <c r="J23" s="108"/>
      <c r="K23" s="109"/>
    </row>
    <row r="24" spans="1:11" ht="15" customHeight="1">
      <c r="A24" s="18" t="s">
        <v>1998</v>
      </c>
      <c r="B24" s="154">
        <v>33.9</v>
      </c>
      <c r="C24" s="155"/>
      <c r="D24" s="169">
        <v>33.3</v>
      </c>
      <c r="E24" s="170"/>
      <c r="F24" s="169">
        <v>33.7</v>
      </c>
      <c r="G24" s="170"/>
      <c r="H24" s="169">
        <v>34.4</v>
      </c>
      <c r="I24" s="170"/>
      <c r="J24" s="171">
        <v>36.4</v>
      </c>
      <c r="K24" s="140"/>
    </row>
    <row r="25" spans="1:11" ht="15" customHeight="1">
      <c r="A25" s="19"/>
      <c r="B25" s="112"/>
      <c r="C25" s="113"/>
      <c r="D25" s="110"/>
      <c r="E25" s="111"/>
      <c r="F25" s="110"/>
      <c r="G25" s="111"/>
      <c r="H25" s="110"/>
      <c r="I25" s="111"/>
      <c r="J25" s="108"/>
      <c r="K25" s="109"/>
    </row>
    <row r="26" spans="1:11" ht="15" customHeight="1">
      <c r="A26" s="18" t="s">
        <v>1999</v>
      </c>
      <c r="B26" s="17" t="s">
        <v>2083</v>
      </c>
      <c r="C26" s="4">
        <f>B26/B4</f>
        <v>0.7344756680584472</v>
      </c>
      <c r="D26" s="8" t="s">
        <v>2349</v>
      </c>
      <c r="E26" s="10">
        <f>+D26:D41/D4</f>
        <v>0.7319820755381908</v>
      </c>
      <c r="F26" s="8" t="s">
        <v>265</v>
      </c>
      <c r="G26" s="10">
        <f>+F26:F31/$F$4</f>
        <v>0.7204715784158151</v>
      </c>
      <c r="H26" s="8" t="s">
        <v>688</v>
      </c>
      <c r="I26" s="10">
        <f>+H26:H31/$H$4</f>
        <v>0.7263186174755308</v>
      </c>
      <c r="J26" s="32" t="s">
        <v>1111</v>
      </c>
      <c r="K26" s="33">
        <f>+J26:J31/$J$4</f>
        <v>0.7464034938265796</v>
      </c>
    </row>
    <row r="27" spans="1:11" ht="15" customHeight="1">
      <c r="A27" s="18" t="s">
        <v>2000</v>
      </c>
      <c r="B27" s="17" t="s">
        <v>2084</v>
      </c>
      <c r="C27" s="4">
        <f>B27/B4</f>
        <v>0.6958342698903907</v>
      </c>
      <c r="D27" s="8" t="s">
        <v>2350</v>
      </c>
      <c r="E27" s="10">
        <f>+D26:D41/D4</f>
        <v>0.69190636207981</v>
      </c>
      <c r="F27" s="8" t="s">
        <v>266</v>
      </c>
      <c r="G27" s="10">
        <f>+F26:F31/$F$4</f>
        <v>0.6802215949648351</v>
      </c>
      <c r="H27" s="8" t="s">
        <v>689</v>
      </c>
      <c r="I27" s="10">
        <f>+H26:H31/$H$4</f>
        <v>0.6866721649690262</v>
      </c>
      <c r="J27" s="32" t="s">
        <v>1112</v>
      </c>
      <c r="K27" s="33">
        <f>+J26:J31/$J$4</f>
        <v>0.7089870963414956</v>
      </c>
    </row>
    <row r="28" spans="1:11" ht="15" customHeight="1">
      <c r="A28" s="18" t="s">
        <v>2001</v>
      </c>
      <c r="B28" s="17" t="s">
        <v>2085</v>
      </c>
      <c r="C28" s="4">
        <f>B28/B4</f>
        <v>0.11643504380816587</v>
      </c>
      <c r="D28" s="8" t="s">
        <v>2351</v>
      </c>
      <c r="E28" s="10">
        <f>+D26:D41/D4</f>
        <v>0.1134182353876</v>
      </c>
      <c r="F28" s="8" t="s">
        <v>267</v>
      </c>
      <c r="G28" s="10">
        <f>+F26:F31/$F$4</f>
        <v>0.11967554493412465</v>
      </c>
      <c r="H28" s="8" t="s">
        <v>690</v>
      </c>
      <c r="I28" s="10">
        <f>+H26:H31/$H$4</f>
        <v>0.12780398113675626</v>
      </c>
      <c r="J28" s="32" t="s">
        <v>1113</v>
      </c>
      <c r="K28" s="33">
        <f>+J26:J31/$J$4</f>
        <v>0.14675240793306046</v>
      </c>
    </row>
    <row r="29" spans="1:11" ht="15" customHeight="1">
      <c r="A29" s="18" t="s">
        <v>2002</v>
      </c>
      <c r="B29" s="17" t="s">
        <v>2086</v>
      </c>
      <c r="C29" s="4">
        <f>B29/B4</f>
        <v>0.09548341102026824</v>
      </c>
      <c r="D29" s="8" t="s">
        <v>2352</v>
      </c>
      <c r="E29" s="10">
        <f>+D26:D41/D4</f>
        <v>0.09272218718954654</v>
      </c>
      <c r="F29" s="8" t="s">
        <v>268</v>
      </c>
      <c r="G29" s="10">
        <f>+F26:F31/$F$4</f>
        <v>0.09765592097294712</v>
      </c>
      <c r="H29" s="8" t="s">
        <v>691</v>
      </c>
      <c r="I29" s="10">
        <f>+H26:H31/$H$4</f>
        <v>0.10491023949589169</v>
      </c>
      <c r="J29" s="32" t="s">
        <v>1114</v>
      </c>
      <c r="K29" s="33">
        <f>+J26:J31/$J$4</f>
        <v>0.12053801082708292</v>
      </c>
    </row>
    <row r="30" spans="1:11" ht="15" customHeight="1">
      <c r="A30" s="19"/>
      <c r="B30" s="112"/>
      <c r="C30" s="113"/>
      <c r="D30" s="110"/>
      <c r="E30" s="111"/>
      <c r="F30" s="110"/>
      <c r="G30" s="111"/>
      <c r="H30" s="110"/>
      <c r="I30" s="111"/>
      <c r="J30" s="108"/>
      <c r="K30" s="109"/>
    </row>
    <row r="31" spans="1:11" ht="15" customHeight="1">
      <c r="A31" s="18" t="s">
        <v>1999</v>
      </c>
      <c r="B31" s="17" t="s">
        <v>2083</v>
      </c>
      <c r="C31" s="4">
        <f>B31/B4</f>
        <v>0.7344756680584472</v>
      </c>
      <c r="D31" s="8" t="s">
        <v>2349</v>
      </c>
      <c r="E31" s="10">
        <f>+D26:D41/D4</f>
        <v>0.7319820755381908</v>
      </c>
      <c r="F31" s="8" t="s">
        <v>265</v>
      </c>
      <c r="G31" s="10">
        <f>+F26:F31/$F$4</f>
        <v>0.7204715784158151</v>
      </c>
      <c r="H31" s="8" t="s">
        <v>688</v>
      </c>
      <c r="I31" s="10">
        <f>+H26:H31/$H$4</f>
        <v>0.7263186174755308</v>
      </c>
      <c r="J31" s="32" t="s">
        <v>1111</v>
      </c>
      <c r="K31" s="33">
        <f>+J26:J31/$J$4</f>
        <v>0.7464034938265796</v>
      </c>
    </row>
    <row r="32" spans="1:11" ht="15" customHeight="1">
      <c r="A32" s="20" t="s">
        <v>1983</v>
      </c>
      <c r="B32" s="17" t="s">
        <v>2087</v>
      </c>
      <c r="C32" s="4">
        <f>B32/B31</f>
        <v>0.49629154112793206</v>
      </c>
      <c r="D32" s="8" t="s">
        <v>2353</v>
      </c>
      <c r="E32" s="10">
        <f>D32/D31</f>
        <v>0.49142272396932646</v>
      </c>
      <c r="F32" s="8" t="s">
        <v>269</v>
      </c>
      <c r="G32" s="10">
        <f>F32/F31</f>
        <v>0.48668909116768594</v>
      </c>
      <c r="H32" s="8" t="s">
        <v>692</v>
      </c>
      <c r="I32" s="10">
        <f>H32/H31</f>
        <v>0.48996168614075153</v>
      </c>
      <c r="J32" s="32" t="s">
        <v>1115</v>
      </c>
      <c r="K32" s="33">
        <f>J32/J31</f>
        <v>0.48262398512321103</v>
      </c>
    </row>
    <row r="33" spans="1:11" ht="15" customHeight="1">
      <c r="A33" s="20" t="s">
        <v>1984</v>
      </c>
      <c r="B33" s="17" t="s">
        <v>2088</v>
      </c>
      <c r="C33" s="4">
        <f>B33/B31</f>
        <v>0.5037084588720679</v>
      </c>
      <c r="D33" s="8" t="s">
        <v>2354</v>
      </c>
      <c r="E33" s="10">
        <f>D33/D31</f>
        <v>0.5085772760306735</v>
      </c>
      <c r="F33" s="8" t="s">
        <v>270</v>
      </c>
      <c r="G33" s="10">
        <f>F33/F31</f>
        <v>0.513310908832314</v>
      </c>
      <c r="H33" s="8" t="s">
        <v>693</v>
      </c>
      <c r="I33" s="10">
        <f>H33/H31</f>
        <v>0.5100383138592485</v>
      </c>
      <c r="J33" s="32" t="s">
        <v>1116</v>
      </c>
      <c r="K33" s="33">
        <f>J33/J31</f>
        <v>0.517376014876789</v>
      </c>
    </row>
    <row r="34" spans="1:11" ht="15" customHeight="1">
      <c r="A34" s="19"/>
      <c r="B34" s="112"/>
      <c r="C34" s="113"/>
      <c r="D34" s="110"/>
      <c r="E34" s="111"/>
      <c r="F34" s="110"/>
      <c r="G34" s="111"/>
      <c r="H34" s="110"/>
      <c r="I34" s="111"/>
      <c r="J34" s="108"/>
      <c r="K34" s="109"/>
    </row>
    <row r="35" spans="1:11" ht="15" customHeight="1">
      <c r="A35" s="18" t="s">
        <v>2002</v>
      </c>
      <c r="B35" s="17" t="s">
        <v>2086</v>
      </c>
      <c r="C35" s="4">
        <f>B35/B4</f>
        <v>0.09548341102026824</v>
      </c>
      <c r="D35" s="8" t="s">
        <v>2352</v>
      </c>
      <c r="E35" s="10">
        <f>+D26:D41/D4</f>
        <v>0.09272218718954654</v>
      </c>
      <c r="F35" s="8" t="s">
        <v>268</v>
      </c>
      <c r="G35" s="10">
        <f>F35/F4</f>
        <v>0.09765592097294712</v>
      </c>
      <c r="H35" s="8" t="s">
        <v>691</v>
      </c>
      <c r="I35" s="10">
        <f>H35/H4</f>
        <v>0.10491023949589169</v>
      </c>
      <c r="J35" s="32" t="s">
        <v>1114</v>
      </c>
      <c r="K35" s="33">
        <f>J35/J4</f>
        <v>0.12053801082708292</v>
      </c>
    </row>
    <row r="36" spans="1:11" ht="15" customHeight="1">
      <c r="A36" s="20" t="s">
        <v>1983</v>
      </c>
      <c r="B36" s="40" t="s">
        <v>2089</v>
      </c>
      <c r="C36" s="41">
        <f>B36/B35</f>
        <v>0.4291285221733444</v>
      </c>
      <c r="D36" s="44" t="s">
        <v>2355</v>
      </c>
      <c r="E36" s="45">
        <f>D36/D35</f>
        <v>0.41102122334076135</v>
      </c>
      <c r="F36" s="44" t="s">
        <v>271</v>
      </c>
      <c r="G36" s="45">
        <f>F36/F35</f>
        <v>0.42270776998844717</v>
      </c>
      <c r="H36" s="44" t="s">
        <v>694</v>
      </c>
      <c r="I36" s="45">
        <f>H36/H35</f>
        <v>0.4309741093468327</v>
      </c>
      <c r="J36" s="32" t="s">
        <v>1117</v>
      </c>
      <c r="K36" s="33">
        <f>J36/J35</f>
        <v>0.42703981444239897</v>
      </c>
    </row>
    <row r="37" spans="1:11" ht="15" customHeight="1">
      <c r="A37" s="20" t="s">
        <v>1984</v>
      </c>
      <c r="B37" s="54" t="s">
        <v>2090</v>
      </c>
      <c r="C37" s="55">
        <f>B37/B35</f>
        <v>0.5708714778266556</v>
      </c>
      <c r="D37" s="32" t="s">
        <v>2356</v>
      </c>
      <c r="E37" s="56">
        <f>D37/D35</f>
        <v>0.5889787766592386</v>
      </c>
      <c r="F37" s="32" t="s">
        <v>272</v>
      </c>
      <c r="G37" s="56">
        <f>F37/F35</f>
        <v>0.5772922300115528</v>
      </c>
      <c r="H37" s="32" t="s">
        <v>695</v>
      </c>
      <c r="I37" s="56">
        <f>H37/H35</f>
        <v>0.5690258906531672</v>
      </c>
      <c r="J37" s="32" t="s">
        <v>1118</v>
      </c>
      <c r="K37" s="33">
        <f>J37/J35</f>
        <v>0.572960185557601</v>
      </c>
    </row>
    <row r="38" spans="1:11" ht="15" customHeight="1">
      <c r="A38" s="117" t="s">
        <v>2003</v>
      </c>
      <c r="B38" s="136"/>
      <c r="C38" s="134"/>
      <c r="D38" s="106"/>
      <c r="E38" s="107"/>
      <c r="F38" s="106"/>
      <c r="G38" s="107"/>
      <c r="H38" s="106"/>
      <c r="I38" s="107"/>
      <c r="J38" s="106"/>
      <c r="K38" s="107"/>
    </row>
    <row r="39" spans="1:11" ht="15" customHeight="1">
      <c r="A39" s="118"/>
      <c r="B39" s="119"/>
      <c r="C39" s="120"/>
      <c r="D39" s="121"/>
      <c r="E39" s="122"/>
      <c r="F39" s="121"/>
      <c r="G39" s="122"/>
      <c r="H39" s="121"/>
      <c r="I39" s="122"/>
      <c r="J39" s="121"/>
      <c r="K39" s="122"/>
    </row>
    <row r="40" spans="1:11" ht="15" customHeight="1">
      <c r="A40" s="20" t="s">
        <v>2004</v>
      </c>
      <c r="B40" s="42" t="s">
        <v>2091</v>
      </c>
      <c r="C40" s="43">
        <f>B40/B4</f>
        <v>0.9788129981253723</v>
      </c>
      <c r="D40" s="46" t="s">
        <v>2357</v>
      </c>
      <c r="E40" s="47">
        <f>+D26:D41/D4</f>
        <v>0.9764366918160483</v>
      </c>
      <c r="F40" s="46" t="s">
        <v>273</v>
      </c>
      <c r="G40" s="47">
        <f>F40/F4</f>
        <v>0.9737573530421403</v>
      </c>
      <c r="H40" s="46" t="s">
        <v>696</v>
      </c>
      <c r="I40" s="47">
        <f>H40/H4</f>
        <v>0.9689332688715206</v>
      </c>
      <c r="J40" s="52" t="s">
        <v>1119</v>
      </c>
      <c r="K40" s="53">
        <f>J40/J4</f>
        <v>0.9807295238889764</v>
      </c>
    </row>
    <row r="41" spans="1:11" ht="15" customHeight="1">
      <c r="A41" s="20" t="s">
        <v>2005</v>
      </c>
      <c r="B41" s="17" t="s">
        <v>2092</v>
      </c>
      <c r="C41" s="4">
        <f>B41/B4</f>
        <v>0.021187001874627742</v>
      </c>
      <c r="D41" s="8" t="s">
        <v>2358</v>
      </c>
      <c r="E41" s="10">
        <f>+D26:D41/D4</f>
        <v>0.02356330818395165</v>
      </c>
      <c r="F41" s="8" t="s">
        <v>274</v>
      </c>
      <c r="G41" s="10">
        <f>F41/F4</f>
        <v>0.02624264695785974</v>
      </c>
      <c r="H41" s="8" t="s">
        <v>697</v>
      </c>
      <c r="I41" s="10">
        <f>H41/H4</f>
        <v>0.031066731128479318</v>
      </c>
      <c r="J41" s="32" t="s">
        <v>1120</v>
      </c>
      <c r="K41" s="33">
        <f>J41/J4</f>
        <v>0.019270476111023633</v>
      </c>
    </row>
    <row r="42" spans="1:11" ht="15" customHeight="1">
      <c r="A42" s="19"/>
      <c r="B42" s="112"/>
      <c r="C42" s="113"/>
      <c r="D42" s="110"/>
      <c r="E42" s="111"/>
      <c r="F42" s="110"/>
      <c r="G42" s="111"/>
      <c r="H42" s="110"/>
      <c r="I42" s="111"/>
      <c r="J42" s="108"/>
      <c r="K42" s="109"/>
    </row>
    <row r="43" spans="1:11" ht="15" customHeight="1">
      <c r="A43" s="97" t="s">
        <v>1981</v>
      </c>
      <c r="B43" s="146">
        <v>1321329</v>
      </c>
      <c r="C43" s="147"/>
      <c r="D43" s="137" t="s">
        <v>2333</v>
      </c>
      <c r="E43" s="138"/>
      <c r="F43" s="137" t="s">
        <v>249</v>
      </c>
      <c r="G43" s="138"/>
      <c r="H43" s="137" t="s">
        <v>672</v>
      </c>
      <c r="I43" s="138"/>
      <c r="J43" s="139" t="s">
        <v>1095</v>
      </c>
      <c r="K43" s="140"/>
    </row>
    <row r="44" spans="1:11" ht="15" customHeight="1">
      <c r="A44" s="18" t="s">
        <v>2004</v>
      </c>
      <c r="B44" s="17" t="s">
        <v>2091</v>
      </c>
      <c r="C44" s="4">
        <f>B44/B43</f>
        <v>0.9788129981253723</v>
      </c>
      <c r="D44" s="8" t="s">
        <v>2357</v>
      </c>
      <c r="E44" s="10">
        <f>D44/D4</f>
        <v>0.9764366918160483</v>
      </c>
      <c r="F44" s="8" t="s">
        <v>273</v>
      </c>
      <c r="G44" s="10">
        <f>F44/F43</f>
        <v>0.9737573530421403</v>
      </c>
      <c r="H44" s="8" t="s">
        <v>696</v>
      </c>
      <c r="I44" s="10">
        <f>H44/H43</f>
        <v>0.9689332688715206</v>
      </c>
      <c r="J44" s="32" t="s">
        <v>1119</v>
      </c>
      <c r="K44" s="33">
        <f>J44/J43</f>
        <v>0.9807295238889764</v>
      </c>
    </row>
    <row r="45" spans="1:11" ht="15" customHeight="1">
      <c r="A45" s="20" t="s">
        <v>2006</v>
      </c>
      <c r="B45" s="17" t="s">
        <v>2093</v>
      </c>
      <c r="C45" s="4">
        <f>B45/B44</f>
        <v>0.5681935215497311</v>
      </c>
      <c r="D45" s="8" t="s">
        <v>2359</v>
      </c>
      <c r="E45" s="10">
        <f>D45/D44</f>
        <v>0.5026652855816037</v>
      </c>
      <c r="F45" s="8" t="s">
        <v>275</v>
      </c>
      <c r="G45" s="10">
        <f>F45/F43</f>
        <v>0.5091611890947388</v>
      </c>
      <c r="H45" s="8" t="s">
        <v>698</v>
      </c>
      <c r="I45" s="10">
        <f>H45/H44</f>
        <v>0.6287183496996674</v>
      </c>
      <c r="J45" s="32" t="s">
        <v>1121</v>
      </c>
      <c r="K45" s="33">
        <f>J45/J44</f>
        <v>0.7613770893417504</v>
      </c>
    </row>
    <row r="46" spans="1:11" ht="15" customHeight="1">
      <c r="A46" s="20" t="s">
        <v>2007</v>
      </c>
      <c r="B46" s="17" t="s">
        <v>2094</v>
      </c>
      <c r="C46" s="4">
        <f>B46/B44</f>
        <v>0.044038894825311946</v>
      </c>
      <c r="D46" s="8" t="s">
        <v>2360</v>
      </c>
      <c r="E46" s="10">
        <f>D46/D44</f>
        <v>0.10119659273799565</v>
      </c>
      <c r="F46" s="8" t="s">
        <v>276</v>
      </c>
      <c r="G46" s="10">
        <f>F46/F43</f>
        <v>0.088964969977106</v>
      </c>
      <c r="H46" s="8" t="s">
        <v>699</v>
      </c>
      <c r="I46" s="10">
        <f>H46/H44</f>
        <v>0.06329299449441958</v>
      </c>
      <c r="J46" s="32" t="s">
        <v>1122</v>
      </c>
      <c r="K46" s="33">
        <f>J46/J44</f>
        <v>0.1236208584588144</v>
      </c>
    </row>
    <row r="47" spans="1:11" ht="15" customHeight="1">
      <c r="A47" s="20" t="s">
        <v>2008</v>
      </c>
      <c r="B47" s="17" t="s">
        <v>2095</v>
      </c>
      <c r="C47" s="4">
        <f>B47/B44</f>
        <v>0.00428968851046984</v>
      </c>
      <c r="D47" s="8" t="s">
        <v>2361</v>
      </c>
      <c r="E47" s="10">
        <f>D47/D44</f>
        <v>0.0041394127424309295</v>
      </c>
      <c r="F47" s="8" t="s">
        <v>277</v>
      </c>
      <c r="G47" s="10">
        <f>F47/F43</f>
        <v>0.004974338259510358</v>
      </c>
      <c r="H47" s="8" t="s">
        <v>700</v>
      </c>
      <c r="I47" s="10">
        <f>H47/H44</f>
        <v>0.007424032199612132</v>
      </c>
      <c r="J47" s="32" t="s">
        <v>1123</v>
      </c>
      <c r="K47" s="33">
        <f>J47/J44</f>
        <v>0.00833581803254867</v>
      </c>
    </row>
    <row r="48" spans="1:11" ht="15" customHeight="1">
      <c r="A48" s="21" t="s">
        <v>2009</v>
      </c>
      <c r="B48" s="17" t="s">
        <v>2096</v>
      </c>
      <c r="C48" s="4">
        <f>B48/B47</f>
        <v>0.021809661139149242</v>
      </c>
      <c r="D48" s="8" t="s">
        <v>2362</v>
      </c>
      <c r="E48" s="10">
        <f>D48/D47</f>
        <v>0.07319984086991116</v>
      </c>
      <c r="F48" s="8" t="s">
        <v>278</v>
      </c>
      <c r="G48" s="10">
        <f>F48/F47</f>
        <v>0.05452785102175346</v>
      </c>
      <c r="H48" s="8" t="s">
        <v>701</v>
      </c>
      <c r="I48" s="10">
        <f>H48/H47</f>
        <v>0.10934532300393263</v>
      </c>
      <c r="J48" s="32" t="s">
        <v>1124</v>
      </c>
      <c r="K48" s="33">
        <f>J48/J47</f>
        <v>0.13126329773696693</v>
      </c>
    </row>
    <row r="49" spans="1:11" ht="15" customHeight="1">
      <c r="A49" s="21" t="s">
        <v>2010</v>
      </c>
      <c r="B49" s="17" t="s">
        <v>2097</v>
      </c>
      <c r="C49" s="4">
        <v>0</v>
      </c>
      <c r="D49" s="8">
        <v>74</v>
      </c>
      <c r="E49" s="10">
        <f>D49/D47</f>
        <v>0.004906511072802016</v>
      </c>
      <c r="F49" s="8">
        <v>302</v>
      </c>
      <c r="G49" s="10">
        <f>F49/F47</f>
        <v>0.006221160184574819</v>
      </c>
      <c r="H49" s="8" t="s">
        <v>702</v>
      </c>
      <c r="I49" s="10">
        <f>H49/H47</f>
        <v>0.014012467786298045</v>
      </c>
      <c r="J49" s="32" t="s">
        <v>1125</v>
      </c>
      <c r="K49" s="33">
        <f>J49/J47</f>
        <v>0.04856409890971282</v>
      </c>
    </row>
    <row r="50" spans="1:11" ht="15" customHeight="1">
      <c r="A50" s="21" t="s">
        <v>2011</v>
      </c>
      <c r="B50" s="17" t="s">
        <v>2098</v>
      </c>
      <c r="C50" s="4">
        <f>B50/B47</f>
        <v>0.03424657534246575</v>
      </c>
      <c r="D50" s="8" t="s">
        <v>2363</v>
      </c>
      <c r="E50" s="10">
        <f>D49/D47</f>
        <v>0.004906511072802016</v>
      </c>
      <c r="F50" s="8" t="s">
        <v>279</v>
      </c>
      <c r="G50" s="10">
        <f>F50/F47</f>
        <v>0.04190013183915623</v>
      </c>
      <c r="H50" s="8" t="s">
        <v>703</v>
      </c>
      <c r="I50" s="10">
        <f>H50/H47</f>
        <v>0.036181799553933816</v>
      </c>
      <c r="J50" s="32" t="s">
        <v>1126</v>
      </c>
      <c r="K50" s="33">
        <f>J50/J47</f>
        <v>0.12462206431778156</v>
      </c>
    </row>
    <row r="51" spans="1:11" ht="15" customHeight="1">
      <c r="A51" s="21" t="s">
        <v>2012</v>
      </c>
      <c r="B51" s="17" t="s">
        <v>2099</v>
      </c>
      <c r="C51" s="4">
        <f>B51/B47</f>
        <v>0.10310021629416005</v>
      </c>
      <c r="D51" s="8">
        <v>654</v>
      </c>
      <c r="E51" s="10">
        <f>D51/D47</f>
        <v>0.043362949210979974</v>
      </c>
      <c r="F51" s="8" t="s">
        <v>280</v>
      </c>
      <c r="G51" s="10">
        <f>F51/F47</f>
        <v>0.03930454845088992</v>
      </c>
      <c r="H51" s="8" t="s">
        <v>704</v>
      </c>
      <c r="I51" s="10">
        <f>H51/H47</f>
        <v>0.031134001119105977</v>
      </c>
      <c r="J51" s="32" t="s">
        <v>1127</v>
      </c>
      <c r="K51" s="33">
        <f>J51/J47</f>
        <v>0.05092842381732854</v>
      </c>
    </row>
    <row r="52" spans="1:11" ht="15" customHeight="1">
      <c r="A52" s="20" t="s">
        <v>2013</v>
      </c>
      <c r="B52" s="17" t="s">
        <v>2100</v>
      </c>
      <c r="C52" s="4">
        <f>B52/B44</f>
        <v>0.09577495063146875</v>
      </c>
      <c r="D52" s="8" t="s">
        <v>2364</v>
      </c>
      <c r="E52" s="10">
        <f>D52/D44</f>
        <v>0.11408004145450873</v>
      </c>
      <c r="F52" s="8" t="s">
        <v>281</v>
      </c>
      <c r="G52" s="10">
        <f>F52/F44</f>
        <v>0.1340654062855455</v>
      </c>
      <c r="H52" s="8" t="s">
        <v>705</v>
      </c>
      <c r="I52" s="10">
        <f>H52/H44</f>
        <v>0.12771193629352237</v>
      </c>
      <c r="J52" s="32" t="s">
        <v>1128</v>
      </c>
      <c r="K52" s="33">
        <f>J52/J44</f>
        <v>0.04409791731378545</v>
      </c>
    </row>
    <row r="53" spans="1:11" ht="15" customHeight="1">
      <c r="A53" s="21" t="s">
        <v>2014</v>
      </c>
      <c r="B53" s="17" t="s">
        <v>2101</v>
      </c>
      <c r="C53" s="4">
        <f>B53/B52</f>
        <v>0.10222896769974732</v>
      </c>
      <c r="D53" s="8" t="s">
        <v>2365</v>
      </c>
      <c r="E53" s="10">
        <f>D53/D52</f>
        <v>0.08203737742149683</v>
      </c>
      <c r="F53" s="8" t="s">
        <v>282</v>
      </c>
      <c r="G53" s="10">
        <f>F53/F52</f>
        <v>0.06369569739284692</v>
      </c>
      <c r="H53" s="8" t="s">
        <v>706</v>
      </c>
      <c r="I53" s="10">
        <f>H53/H52</f>
        <v>0.10301616200302917</v>
      </c>
      <c r="J53" s="32" t="s">
        <v>1129</v>
      </c>
      <c r="K53" s="33">
        <f>J53/J52</f>
        <v>0.1859570559698007</v>
      </c>
    </row>
    <row r="54" spans="1:11" ht="15" customHeight="1">
      <c r="A54" s="21" t="s">
        <v>2015</v>
      </c>
      <c r="B54" s="17" t="s">
        <v>2102</v>
      </c>
      <c r="C54" s="4">
        <f>B54/B52</f>
        <v>0.08123097788792999</v>
      </c>
      <c r="D54" s="8" t="s">
        <v>2366</v>
      </c>
      <c r="E54" s="10">
        <f>D54/D52</f>
        <v>0.146461462954587</v>
      </c>
      <c r="F54" s="8" t="s">
        <v>283</v>
      </c>
      <c r="G54" s="10">
        <f>F54/F52</f>
        <v>0.2756274553667793</v>
      </c>
      <c r="H54" s="8" t="s">
        <v>707</v>
      </c>
      <c r="I54" s="10">
        <f>H54/H52</f>
        <v>0.2551441422703404</v>
      </c>
      <c r="J54" s="32" t="s">
        <v>1130</v>
      </c>
      <c r="K54" s="33">
        <f>J54/J52</f>
        <v>0.23110164799590116</v>
      </c>
    </row>
    <row r="55" spans="1:11" ht="15" customHeight="1">
      <c r="A55" s="21" t="s">
        <v>2016</v>
      </c>
      <c r="B55" s="17" t="s">
        <v>2103</v>
      </c>
      <c r="C55" s="4">
        <f>B55/B52</f>
        <v>0.3983724741460737</v>
      </c>
      <c r="D55" s="8" t="s">
        <v>2367</v>
      </c>
      <c r="E55" s="10">
        <f>D55/D52</f>
        <v>0.3004340169179987</v>
      </c>
      <c r="F55" s="8" t="s">
        <v>284</v>
      </c>
      <c r="G55" s="10">
        <f>F55/F52</f>
        <v>0.2333957354620701</v>
      </c>
      <c r="H55" s="8" t="s">
        <v>708</v>
      </c>
      <c r="I55" s="10">
        <f>H55/H52</f>
        <v>0.2487357829990645</v>
      </c>
      <c r="J55" s="32" t="s">
        <v>1131</v>
      </c>
      <c r="K55" s="33">
        <f>J55/J52</f>
        <v>0.1830424841933592</v>
      </c>
    </row>
    <row r="56" spans="1:11" ht="15" customHeight="1">
      <c r="A56" s="21" t="s">
        <v>2017</v>
      </c>
      <c r="B56" s="17" t="s">
        <v>2104</v>
      </c>
      <c r="C56" s="4">
        <f>B56/B52</f>
        <v>0.06001501586353325</v>
      </c>
      <c r="D56" s="8" t="s">
        <v>2368</v>
      </c>
      <c r="E56" s="10">
        <f>D56/D52</f>
        <v>0.09167284170411787</v>
      </c>
      <c r="F56" s="8" t="s">
        <v>285</v>
      </c>
      <c r="G56" s="10">
        <f>F56/F52</f>
        <v>0.09577431622573088</v>
      </c>
      <c r="H56" s="8" t="s">
        <v>709</v>
      </c>
      <c r="I56" s="10">
        <f>H56/H52</f>
        <v>0.07136767251213365</v>
      </c>
      <c r="J56" s="32" t="s">
        <v>1132</v>
      </c>
      <c r="K56" s="33">
        <f>J56/J52</f>
        <v>0.06685161702607038</v>
      </c>
    </row>
    <row r="57" spans="1:11" ht="15" customHeight="1">
      <c r="A57" s="21" t="s">
        <v>2018</v>
      </c>
      <c r="B57" s="17" t="s">
        <v>2105</v>
      </c>
      <c r="C57" s="4">
        <f>B57/B52</f>
        <v>0.13579668843697779</v>
      </c>
      <c r="D57" s="8" t="s">
        <v>2369</v>
      </c>
      <c r="E57" s="10">
        <f>D57/D52</f>
        <v>0.23885606228287123</v>
      </c>
      <c r="F57" s="8" t="s">
        <v>286</v>
      </c>
      <c r="G57" s="10">
        <f>F57/F52</f>
        <v>0.15966467686293903</v>
      </c>
      <c r="H57" s="8" t="s">
        <v>710</v>
      </c>
      <c r="I57" s="10">
        <f>H57/H52</f>
        <v>0.09208007791919823</v>
      </c>
      <c r="J57" s="32" t="s">
        <v>1133</v>
      </c>
      <c r="K57" s="33">
        <f>J57/J52</f>
        <v>0.09992450978466245</v>
      </c>
    </row>
    <row r="58" spans="1:11" ht="15" customHeight="1">
      <c r="A58" s="21" t="s">
        <v>2019</v>
      </c>
      <c r="B58" s="17" t="s">
        <v>2106</v>
      </c>
      <c r="C58" s="4">
        <f>B58/B52</f>
        <v>0.11959408730190767</v>
      </c>
      <c r="D58" s="8" t="s">
        <v>2370</v>
      </c>
      <c r="E58" s="10">
        <f>D58/D52</f>
        <v>0.06308642806963517</v>
      </c>
      <c r="F58" s="8" t="s">
        <v>287</v>
      </c>
      <c r="G58" s="10">
        <f>F58/F52</f>
        <v>0.08110863857393474</v>
      </c>
      <c r="H58" s="8" t="s">
        <v>711</v>
      </c>
      <c r="I58" s="10">
        <f>H58/H52</f>
        <v>0.12350110455777831</v>
      </c>
      <c r="J58" s="32" t="s">
        <v>1134</v>
      </c>
      <c r="K58" s="33">
        <f>J58/J52</f>
        <v>0.11372314294270722</v>
      </c>
    </row>
    <row r="59" spans="1:11" ht="15" customHeight="1">
      <c r="A59" s="21" t="s">
        <v>2020</v>
      </c>
      <c r="B59" s="17" t="s">
        <v>2107</v>
      </c>
      <c r="C59" s="4">
        <f>B59/B52</f>
        <v>0.10276178866383033</v>
      </c>
      <c r="D59" s="8" t="s">
        <v>2371</v>
      </c>
      <c r="E59" s="10">
        <f>D59/D52</f>
        <v>0.07745181064929316</v>
      </c>
      <c r="F59" s="8" t="s">
        <v>288</v>
      </c>
      <c r="G59" s="10">
        <f>F59/F52</f>
        <v>0.09073348011569904</v>
      </c>
      <c r="H59" s="8" t="s">
        <v>712</v>
      </c>
      <c r="I59" s="10">
        <f>H59/H52</f>
        <v>0.10615505773845574</v>
      </c>
      <c r="J59" s="32" t="s">
        <v>1135</v>
      </c>
      <c r="K59" s="33">
        <f>J59/J52</f>
        <v>0.1193995420874989</v>
      </c>
    </row>
    <row r="60" spans="1:11" ht="15" customHeight="1">
      <c r="A60" s="20" t="s">
        <v>2021</v>
      </c>
      <c r="B60" s="17" t="s">
        <v>2108</v>
      </c>
      <c r="C60" s="4">
        <f>B60/B44</f>
        <v>0.0009479376557022393</v>
      </c>
      <c r="D60" s="8" t="s">
        <v>2372</v>
      </c>
      <c r="E60" s="10">
        <f>D60/D44</f>
        <v>0.002671049251381634</v>
      </c>
      <c r="F60" s="8" t="s">
        <v>289</v>
      </c>
      <c r="G60" s="10">
        <f>F60/F44</f>
        <v>0.003140236648469549</v>
      </c>
      <c r="H60" s="8" t="s">
        <v>713</v>
      </c>
      <c r="I60" s="10">
        <f>H60/H44</f>
        <v>0.0036425074010966695</v>
      </c>
      <c r="J60" s="32" t="s">
        <v>1136</v>
      </c>
      <c r="K60" s="33">
        <f>J60/J44</f>
        <v>0.001403821024533497</v>
      </c>
    </row>
    <row r="61" spans="1:11" ht="15" customHeight="1">
      <c r="A61" s="21" t="s">
        <v>2022</v>
      </c>
      <c r="B61" s="17" t="s">
        <v>2109</v>
      </c>
      <c r="C61" s="4">
        <f>B61/B60</f>
        <v>0.6606851549755302</v>
      </c>
      <c r="D61" s="8" t="s">
        <v>2373</v>
      </c>
      <c r="E61" s="10">
        <f>D61/D60</f>
        <v>0.24095766543362104</v>
      </c>
      <c r="F61" s="8" t="s">
        <v>290</v>
      </c>
      <c r="G61" s="10">
        <f>F61/F60</f>
        <v>0.18283569585469656</v>
      </c>
      <c r="H61" s="8" t="s">
        <v>714</v>
      </c>
      <c r="I61" s="10">
        <f>H61/H60</f>
        <v>0.2232332886251014</v>
      </c>
      <c r="J61" s="32" t="s">
        <v>1137</v>
      </c>
      <c r="K61" s="33">
        <f>J61/J60</f>
        <v>0.38253532478654007</v>
      </c>
    </row>
    <row r="62" spans="1:11" ht="15" customHeight="1">
      <c r="A62" s="21" t="s">
        <v>2023</v>
      </c>
      <c r="B62" s="17" t="s">
        <v>2110</v>
      </c>
      <c r="C62" s="4">
        <f>B62/B60</f>
        <v>0.17210440456769985</v>
      </c>
      <c r="D62" s="8" t="s">
        <v>2374</v>
      </c>
      <c r="E62" s="10">
        <f>D62/D60</f>
        <v>0.4326962597616112</v>
      </c>
      <c r="F62" s="8" t="s">
        <v>291</v>
      </c>
      <c r="G62" s="10">
        <f>F62/F60</f>
        <v>0.2806206226332898</v>
      </c>
      <c r="H62" s="8" t="s">
        <v>715</v>
      </c>
      <c r="I62" s="10">
        <f>H62/H60</f>
        <v>0.19056147649605257</v>
      </c>
      <c r="J62" s="32" t="s">
        <v>1138</v>
      </c>
      <c r="K62" s="33">
        <f>J62/J60</f>
        <v>0.19157746266025238</v>
      </c>
    </row>
    <row r="63" spans="1:11" ht="15" customHeight="1">
      <c r="A63" s="21" t="s">
        <v>2024</v>
      </c>
      <c r="B63" s="17" t="s">
        <v>2097</v>
      </c>
      <c r="C63" s="4">
        <v>0</v>
      </c>
      <c r="D63" s="8" t="s">
        <v>2375</v>
      </c>
      <c r="E63" s="10">
        <f>D63/D60</f>
        <v>0.18115495273325113</v>
      </c>
      <c r="F63" s="8" t="s">
        <v>292</v>
      </c>
      <c r="G63" s="10">
        <f>F63/F60</f>
        <v>0.3339700412184578</v>
      </c>
      <c r="H63" s="8" t="s">
        <v>716</v>
      </c>
      <c r="I63" s="10">
        <f>H63/H60</f>
        <v>0.21710531599617705</v>
      </c>
      <c r="J63" s="32" t="s">
        <v>1139</v>
      </c>
      <c r="K63" s="33">
        <f>J63/J60</f>
        <v>0.14290104022366068</v>
      </c>
    </row>
    <row r="64" spans="1:11" ht="15" customHeight="1">
      <c r="A64" s="21" t="s">
        <v>2025</v>
      </c>
      <c r="B64" s="17" t="s">
        <v>2111</v>
      </c>
      <c r="C64" s="4">
        <f>B64/B60</f>
        <v>0.16721044045676997</v>
      </c>
      <c r="D64" s="8" t="s">
        <v>2376</v>
      </c>
      <c r="E64" s="10">
        <f>D64/D60</f>
        <v>0.14519112207151666</v>
      </c>
      <c r="F64" s="8" t="s">
        <v>293</v>
      </c>
      <c r="G64" s="10">
        <f>F64/F60</f>
        <v>0.20257364029355585</v>
      </c>
      <c r="H64" s="8" t="s">
        <v>717</v>
      </c>
      <c r="I64" s="10">
        <f>H64/H60</f>
        <v>0.369099918882669</v>
      </c>
      <c r="J64" s="32" t="s">
        <v>1140</v>
      </c>
      <c r="K64" s="33">
        <f>J64/J60</f>
        <v>0.28298617232954687</v>
      </c>
    </row>
    <row r="65" spans="1:11" ht="15" customHeight="1">
      <c r="A65" s="20" t="s">
        <v>2026</v>
      </c>
      <c r="B65" s="17" t="s">
        <v>2112</v>
      </c>
      <c r="C65" s="4">
        <f>B65/B44</f>
        <v>0.2867550068273161</v>
      </c>
      <c r="D65" s="8" t="s">
        <v>2377</v>
      </c>
      <c r="E65" s="10">
        <f>D65/D44</f>
        <v>0.2752476182320794</v>
      </c>
      <c r="F65" s="8" t="s">
        <v>294</v>
      </c>
      <c r="G65" s="10">
        <f>F65/F44</f>
        <v>0.24344037175620162</v>
      </c>
      <c r="H65" s="8" t="s">
        <v>718</v>
      </c>
      <c r="I65" s="10">
        <f>H65/H44</f>
        <v>0.16921017991168183</v>
      </c>
      <c r="J65" s="32" t="s">
        <v>1141</v>
      </c>
      <c r="K65" s="33">
        <f>J65/J44</f>
        <v>0.061164495828567554</v>
      </c>
    </row>
    <row r="66" spans="1:11" ht="15" customHeight="1">
      <c r="A66" s="18" t="s">
        <v>2005</v>
      </c>
      <c r="B66" s="17" t="s">
        <v>2092</v>
      </c>
      <c r="C66" s="4">
        <f>B66/B43</f>
        <v>0.021187001874627742</v>
      </c>
      <c r="D66" s="8" t="s">
        <v>2358</v>
      </c>
      <c r="E66" s="10">
        <f>D66/D43</f>
        <v>0.02356330818395165</v>
      </c>
      <c r="F66" s="8" t="s">
        <v>274</v>
      </c>
      <c r="G66" s="10">
        <f>F66/F43</f>
        <v>0.02624264695785974</v>
      </c>
      <c r="H66" s="8" t="s">
        <v>697</v>
      </c>
      <c r="I66" s="10">
        <f>H66/H43</f>
        <v>0.031066731128479318</v>
      </c>
      <c r="J66" s="32" t="s">
        <v>1120</v>
      </c>
      <c r="K66" s="33">
        <f>J66/J44</f>
        <v>0.019649124087351477</v>
      </c>
    </row>
    <row r="67" spans="1:11" ht="15" customHeight="1">
      <c r="A67" s="20" t="s">
        <v>2027</v>
      </c>
      <c r="B67" s="17" t="s">
        <v>2113</v>
      </c>
      <c r="C67" s="4">
        <f>B67/B66</f>
        <v>0.12166458296124308</v>
      </c>
      <c r="D67" s="8" t="s">
        <v>2378</v>
      </c>
      <c r="E67" s="10">
        <f>D67/D66</f>
        <v>0.1235371054876315</v>
      </c>
      <c r="F67" s="8" t="s">
        <v>295</v>
      </c>
      <c r="G67" s="10">
        <f>F67/F66</f>
        <v>0.10729834946641728</v>
      </c>
      <c r="H67" s="8" t="s">
        <v>719</v>
      </c>
      <c r="I67" s="10">
        <f>H67/H66</f>
        <v>0.1111819751166975</v>
      </c>
      <c r="J67" s="32" t="s">
        <v>1142</v>
      </c>
      <c r="K67" s="33">
        <f>J67/J66</f>
        <v>0.2072605477882323</v>
      </c>
    </row>
    <row r="68" spans="1:11" ht="15" customHeight="1">
      <c r="A68" s="20" t="s">
        <v>2028</v>
      </c>
      <c r="B68" s="17" t="s">
        <v>2114</v>
      </c>
      <c r="C68" s="4">
        <f>B68/B66</f>
        <v>0.13452402214681192</v>
      </c>
      <c r="D68" s="8" t="s">
        <v>2379</v>
      </c>
      <c r="E68" s="10">
        <f>D68/D66</f>
        <v>0.14301961899346033</v>
      </c>
      <c r="F68" s="8" t="s">
        <v>296</v>
      </c>
      <c r="G68" s="10">
        <f>F68/F66</f>
        <v>0.12563500833661984</v>
      </c>
      <c r="H68" s="8" t="s">
        <v>720</v>
      </c>
      <c r="I68" s="10">
        <f>H68/H66</f>
        <v>0.17502071175442246</v>
      </c>
      <c r="J68" s="32" t="s">
        <v>1143</v>
      </c>
      <c r="K68" s="33">
        <f>J68/J66</f>
        <v>0.23225918018910297</v>
      </c>
    </row>
    <row r="69" spans="1:11" ht="15" customHeight="1">
      <c r="A69" s="20" t="s">
        <v>2029</v>
      </c>
      <c r="B69" s="17" t="s">
        <v>2115</v>
      </c>
      <c r="C69" s="4">
        <f>B69/B66</f>
        <v>0.18821218074656187</v>
      </c>
      <c r="D69" s="8" t="s">
        <v>2380</v>
      </c>
      <c r="E69" s="10">
        <f>D69/D66</f>
        <v>0.1925959624680125</v>
      </c>
      <c r="F69" s="8" t="s">
        <v>297</v>
      </c>
      <c r="G69" s="10">
        <f>F69/F66</f>
        <v>0.19585394710639245</v>
      </c>
      <c r="H69" s="8" t="s">
        <v>721</v>
      </c>
      <c r="I69" s="10">
        <f>H69/H66</f>
        <v>0.23421344603447458</v>
      </c>
      <c r="J69" s="32" t="s">
        <v>1144</v>
      </c>
      <c r="K69" s="33">
        <f>J69/J66</f>
        <v>0.1630917745390471</v>
      </c>
    </row>
    <row r="70" spans="1:11" ht="15" customHeight="1">
      <c r="A70" s="20" t="s">
        <v>2030</v>
      </c>
      <c r="B70" s="40" t="s">
        <v>2116</v>
      </c>
      <c r="C70" s="41">
        <f>B70/B66</f>
        <v>0.032720128594391856</v>
      </c>
      <c r="D70" s="44" t="s">
        <v>2381</v>
      </c>
      <c r="E70" s="45">
        <f>D70/D66</f>
        <v>0.025533124822291725</v>
      </c>
      <c r="F70" s="44" t="s">
        <v>298</v>
      </c>
      <c r="G70" s="45">
        <f>F70/F66</f>
        <v>0.028789647753407862</v>
      </c>
      <c r="H70" s="44" t="s">
        <v>722</v>
      </c>
      <c r="I70" s="45">
        <f>H70/H66</f>
        <v>0.021991868583461985</v>
      </c>
      <c r="J70" s="49" t="s">
        <v>1145</v>
      </c>
      <c r="K70" s="50">
        <f>J70/J66</f>
        <v>0.0382895365710403</v>
      </c>
    </row>
    <row r="71" spans="1:11" ht="15" customHeight="1">
      <c r="A71" s="124" t="s">
        <v>2031</v>
      </c>
      <c r="B71" s="133"/>
      <c r="C71" s="134"/>
      <c r="D71" s="106"/>
      <c r="E71" s="107"/>
      <c r="F71" s="106"/>
      <c r="G71" s="107"/>
      <c r="H71" s="106"/>
      <c r="I71" s="107"/>
      <c r="J71" s="106"/>
      <c r="K71" s="107"/>
    </row>
    <row r="72" spans="1:11" ht="20.25" customHeight="1">
      <c r="A72" s="125"/>
      <c r="B72" s="135"/>
      <c r="C72" s="120"/>
      <c r="D72" s="121"/>
      <c r="E72" s="122"/>
      <c r="F72" s="121"/>
      <c r="G72" s="122"/>
      <c r="H72" s="121"/>
      <c r="I72" s="122"/>
      <c r="J72" s="121"/>
      <c r="K72" s="122"/>
    </row>
    <row r="73" spans="1:11" ht="15" customHeight="1">
      <c r="A73" s="97" t="s">
        <v>1981</v>
      </c>
      <c r="B73" s="152">
        <v>1321329</v>
      </c>
      <c r="C73" s="153"/>
      <c r="D73" s="104" t="s">
        <v>2333</v>
      </c>
      <c r="E73" s="105"/>
      <c r="F73" s="104" t="s">
        <v>249</v>
      </c>
      <c r="G73" s="105"/>
      <c r="H73" s="104" t="s">
        <v>672</v>
      </c>
      <c r="I73" s="105"/>
      <c r="J73" s="172" t="s">
        <v>1095</v>
      </c>
      <c r="K73" s="173"/>
    </row>
    <row r="74" spans="1:11" ht="15" customHeight="1">
      <c r="A74" s="18" t="s">
        <v>2006</v>
      </c>
      <c r="B74" s="17" t="s">
        <v>2117</v>
      </c>
      <c r="C74" s="4">
        <f>B74/B73</f>
        <v>0.5738911353644701</v>
      </c>
      <c r="D74" s="8" t="s">
        <v>2382</v>
      </c>
      <c r="E74" s="10">
        <f>+D74:D79/$D73</f>
        <v>0.5103765653821839</v>
      </c>
      <c r="F74" s="8" t="s">
        <v>299</v>
      </c>
      <c r="G74" s="10">
        <f>F74/F73</f>
        <v>0.5306256267364943</v>
      </c>
      <c r="H74" s="8" t="s">
        <v>723</v>
      </c>
      <c r="I74" s="10">
        <f>H74/H73</f>
        <v>0.635411673106045</v>
      </c>
      <c r="J74" s="32" t="s">
        <v>1146</v>
      </c>
      <c r="K74" s="33">
        <f>J74/J73</f>
        <v>0.7631670253837586</v>
      </c>
    </row>
    <row r="75" spans="1:11" ht="15" customHeight="1">
      <c r="A75" s="18" t="s">
        <v>2007</v>
      </c>
      <c r="B75" s="17" t="s">
        <v>2118</v>
      </c>
      <c r="C75" s="4">
        <f>B75/B73</f>
        <v>0.04819692900102851</v>
      </c>
      <c r="D75" s="8" t="s">
        <v>2383</v>
      </c>
      <c r="E75" s="10">
        <f>+D74:D79/$D73</f>
        <v>0.10489444147120801</v>
      </c>
      <c r="F75" s="8" t="s">
        <v>300</v>
      </c>
      <c r="G75" s="10">
        <f>F75/F73</f>
        <v>0.09520471906322095</v>
      </c>
      <c r="H75" s="8" t="s">
        <v>724</v>
      </c>
      <c r="I75" s="10">
        <f>H75/H73</f>
        <v>0.06814787296427131</v>
      </c>
      <c r="J75" s="32" t="s">
        <v>1147</v>
      </c>
      <c r="K75" s="33">
        <f>J75/J73</f>
        <v>0.1277647653296269</v>
      </c>
    </row>
    <row r="76" spans="1:11" ht="15" customHeight="1">
      <c r="A76" s="18" t="s">
        <v>2008</v>
      </c>
      <c r="B76" s="17" t="s">
        <v>2119</v>
      </c>
      <c r="C76" s="4">
        <f>B76/B73</f>
        <v>0.009233884974900271</v>
      </c>
      <c r="D76" s="8" t="s">
        <v>2384</v>
      </c>
      <c r="E76" s="10">
        <f>+D74:D79/$D73</f>
        <v>0.009459626412023036</v>
      </c>
      <c r="F76" s="8" t="s">
        <v>301</v>
      </c>
      <c r="G76" s="10">
        <f>F76/F73</f>
        <v>0.01058727399828218</v>
      </c>
      <c r="H76" s="8" t="s">
        <v>725</v>
      </c>
      <c r="I76" s="10">
        <f>H76/H73</f>
        <v>0.015173404014561959</v>
      </c>
      <c r="J76" s="32" t="s">
        <v>1148</v>
      </c>
      <c r="K76" s="33">
        <f>J76/J73</f>
        <v>0.014407142799455703</v>
      </c>
    </row>
    <row r="77" spans="1:11" ht="15" customHeight="1">
      <c r="A77" s="18" t="s">
        <v>2013</v>
      </c>
      <c r="B77" s="17" t="s">
        <v>2120</v>
      </c>
      <c r="C77" s="4">
        <f>B77/B73</f>
        <v>0.09945516975711576</v>
      </c>
      <c r="D77" s="8" t="s">
        <v>2385</v>
      </c>
      <c r="E77" s="10">
        <f>+D74:D79/$D73</f>
        <v>0.11815153250610957</v>
      </c>
      <c r="F77" s="8" t="s">
        <v>302</v>
      </c>
      <c r="G77" s="10">
        <f>F77/F73</f>
        <v>0.13855433909157255</v>
      </c>
      <c r="H77" s="8" t="s">
        <v>726</v>
      </c>
      <c r="I77" s="10">
        <f>H77/H73</f>
        <v>0.13442266464633912</v>
      </c>
      <c r="J77" s="32" t="s">
        <v>1149</v>
      </c>
      <c r="K77" s="33">
        <f>J77/J73</f>
        <v>0.048130871308042326</v>
      </c>
    </row>
    <row r="78" spans="1:11" ht="15" customHeight="1">
      <c r="A78" s="18" t="s">
        <v>2021</v>
      </c>
      <c r="B78" s="17" t="s">
        <v>2121</v>
      </c>
      <c r="C78" s="4">
        <f>B78/B73</f>
        <v>0.0018920344592451993</v>
      </c>
      <c r="D78" s="8" t="s">
        <v>2386</v>
      </c>
      <c r="E78" s="10">
        <f>+D74:D79/$D73</f>
        <v>0.003903321964165548</v>
      </c>
      <c r="F78" s="8" t="s">
        <v>303</v>
      </c>
      <c r="G78" s="10">
        <f>F78/F73</f>
        <v>0.004400604741155906</v>
      </c>
      <c r="H78" s="8" t="s">
        <v>727</v>
      </c>
      <c r="I78" s="10">
        <f>H78/H73</f>
        <v>0.005353928459179754</v>
      </c>
      <c r="J78" s="32" t="s">
        <v>1150</v>
      </c>
      <c r="K78" s="33">
        <f>J78/J73</f>
        <v>0.0026501835678340623</v>
      </c>
    </row>
    <row r="79" spans="1:11" ht="15" customHeight="1">
      <c r="A79" s="18" t="s">
        <v>2026</v>
      </c>
      <c r="B79" s="40" t="s">
        <v>2122</v>
      </c>
      <c r="C79" s="41">
        <f>B79/B73</f>
        <v>0.29001861005094115</v>
      </c>
      <c r="D79" s="44" t="s">
        <v>2387</v>
      </c>
      <c r="E79" s="45">
        <f>+D74:D79/$D73</f>
        <v>0.2783209256916303</v>
      </c>
      <c r="F79" s="44" t="s">
        <v>304</v>
      </c>
      <c r="G79" s="45">
        <f>F79/F73</f>
        <v>0.24845448548123217</v>
      </c>
      <c r="H79" s="44" t="s">
        <v>728</v>
      </c>
      <c r="I79" s="45">
        <f>H79/H73</f>
        <v>0.1746142892518242</v>
      </c>
      <c r="J79" s="49" t="s">
        <v>1151</v>
      </c>
      <c r="K79" s="50">
        <f>J79/J73</f>
        <v>0.06460059418443362</v>
      </c>
    </row>
    <row r="80" spans="1:11" ht="15" customHeight="1">
      <c r="A80" s="117" t="s">
        <v>2032</v>
      </c>
      <c r="B80" s="133"/>
      <c r="C80" s="134"/>
      <c r="D80" s="106"/>
      <c r="E80" s="107"/>
      <c r="F80" s="106"/>
      <c r="G80" s="107"/>
      <c r="H80" s="106"/>
      <c r="I80" s="107"/>
      <c r="J80" s="106"/>
      <c r="K80" s="107"/>
    </row>
    <row r="81" spans="1:11" ht="15" customHeight="1">
      <c r="A81" s="123"/>
      <c r="B81" s="135"/>
      <c r="C81" s="120"/>
      <c r="D81" s="121"/>
      <c r="E81" s="122"/>
      <c r="F81" s="121"/>
      <c r="G81" s="122"/>
      <c r="H81" s="121"/>
      <c r="I81" s="122"/>
      <c r="J81" s="121"/>
      <c r="K81" s="122"/>
    </row>
    <row r="82" spans="1:11" ht="15" customHeight="1">
      <c r="A82" s="97" t="s">
        <v>1981</v>
      </c>
      <c r="B82" s="152">
        <v>1321329</v>
      </c>
      <c r="C82" s="153"/>
      <c r="D82" s="104" t="s">
        <v>2333</v>
      </c>
      <c r="E82" s="105"/>
      <c r="F82" s="174">
        <v>9758886</v>
      </c>
      <c r="G82" s="175"/>
      <c r="H82" s="104" t="s">
        <v>672</v>
      </c>
      <c r="I82" s="105"/>
      <c r="J82" s="172" t="s">
        <v>1095</v>
      </c>
      <c r="K82" s="173"/>
    </row>
    <row r="83" spans="1:11" ht="15" customHeight="1">
      <c r="A83" s="18" t="s">
        <v>2033</v>
      </c>
      <c r="B83" s="17" t="s">
        <v>2123</v>
      </c>
      <c r="C83" s="4">
        <f>B83/B82</f>
        <v>0.4948828036015254</v>
      </c>
      <c r="D83" s="8" t="s">
        <v>2388</v>
      </c>
      <c r="E83" s="10">
        <f>D83/D82</f>
        <v>0.4889196842932093</v>
      </c>
      <c r="F83" s="8" t="s">
        <v>305</v>
      </c>
      <c r="G83" s="10">
        <f>F83/F82</f>
        <v>0.47274350781431407</v>
      </c>
      <c r="H83" s="8" t="s">
        <v>729</v>
      </c>
      <c r="I83" s="10">
        <f>H83/H82</f>
        <v>0.35498345633838463</v>
      </c>
      <c r="J83" s="32" t="s">
        <v>1152</v>
      </c>
      <c r="K83" s="33">
        <f>J83/J82</f>
        <v>0.14519374955251896</v>
      </c>
    </row>
    <row r="84" spans="1:11" ht="15" customHeight="1">
      <c r="A84" s="20" t="s">
        <v>2034</v>
      </c>
      <c r="B84" s="17" t="s">
        <v>2124</v>
      </c>
      <c r="C84" s="4">
        <f>B84/B83</f>
        <v>0.7251580127327754</v>
      </c>
      <c r="D84" s="8" t="s">
        <v>2389</v>
      </c>
      <c r="E84" s="10">
        <f>D84/D83</f>
        <v>0.6875764988848223</v>
      </c>
      <c r="F84" s="8" t="s">
        <v>306</v>
      </c>
      <c r="G84" s="10">
        <f>F84/F83</f>
        <v>0.7740970423435823</v>
      </c>
      <c r="H84" s="8" t="s">
        <v>730</v>
      </c>
      <c r="I84" s="10">
        <f>H84/H83</f>
        <v>0.8266633150685609</v>
      </c>
      <c r="J84" s="32" t="s">
        <v>1153</v>
      </c>
      <c r="K84" s="33">
        <f>J84/J83</f>
        <v>0.6396249664114787</v>
      </c>
    </row>
    <row r="85" spans="1:11" ht="15" customHeight="1">
      <c r="A85" s="20" t="s">
        <v>2035</v>
      </c>
      <c r="B85" s="17" t="s">
        <v>2125</v>
      </c>
      <c r="C85" s="4">
        <f>B85/B83</f>
        <v>0.007621925576117559</v>
      </c>
      <c r="D85" s="8" t="s">
        <v>2390</v>
      </c>
      <c r="E85" s="10">
        <f>D85/D83</f>
        <v>0.009462429009857085</v>
      </c>
      <c r="F85" s="8" t="s">
        <v>307</v>
      </c>
      <c r="G85" s="10">
        <f>F85/F83</f>
        <v>0.009032936305801514</v>
      </c>
      <c r="H85" s="8" t="s">
        <v>731</v>
      </c>
      <c r="I85" s="10">
        <f>H85/H83</f>
        <v>0.01174411474730582</v>
      </c>
      <c r="J85" s="32" t="s">
        <v>1154</v>
      </c>
      <c r="K85" s="33">
        <f>J85/J83</f>
        <v>0.09030937455241676</v>
      </c>
    </row>
    <row r="86" spans="1:11" ht="15" customHeight="1">
      <c r="A86" s="20" t="s">
        <v>2036</v>
      </c>
      <c r="B86" s="17" t="s">
        <v>2126</v>
      </c>
      <c r="C86" s="4">
        <f>B86/B83</f>
        <v>0.008135763255406383</v>
      </c>
      <c r="D86" s="8" t="s">
        <v>2391</v>
      </c>
      <c r="E86" s="10">
        <f>D86/D83</f>
        <v>0.006789729951057158</v>
      </c>
      <c r="F86" s="8" t="s">
        <v>308</v>
      </c>
      <c r="G86" s="10">
        <f>F86/F83</f>
        <v>0.008736195255177796</v>
      </c>
      <c r="H86" s="8" t="s">
        <v>732</v>
      </c>
      <c r="I86" s="10">
        <f>H86/H83</f>
        <v>0.006643973643215621</v>
      </c>
      <c r="J86" s="32" t="s">
        <v>1155</v>
      </c>
      <c r="K86" s="33">
        <f>J86/J83</f>
        <v>0.034906841664444944</v>
      </c>
    </row>
    <row r="87" spans="1:11" ht="15" customHeight="1">
      <c r="A87" s="20" t="s">
        <v>2037</v>
      </c>
      <c r="B87" s="17" t="s">
        <v>2127</v>
      </c>
      <c r="C87" s="4">
        <f>B87/B83</f>
        <v>0.2590842984357007</v>
      </c>
      <c r="D87" s="8" t="s">
        <v>2392</v>
      </c>
      <c r="E87" s="10">
        <f>D87/D83</f>
        <v>0.2961713421542634</v>
      </c>
      <c r="F87" s="8" t="s">
        <v>309</v>
      </c>
      <c r="G87" s="10">
        <f>F87/F83</f>
        <v>0.20813382609543835</v>
      </c>
      <c r="H87" s="8" t="s">
        <v>733</v>
      </c>
      <c r="I87" s="10">
        <f>H87/H83</f>
        <v>0.15494859654091758</v>
      </c>
      <c r="J87" s="32" t="s">
        <v>1156</v>
      </c>
      <c r="K87" s="33">
        <f>J87/J83</f>
        <v>0.2351588173716596</v>
      </c>
    </row>
    <row r="88" spans="1:11" ht="15" customHeight="1">
      <c r="A88" s="18" t="s">
        <v>2038</v>
      </c>
      <c r="B88" s="17" t="s">
        <v>2128</v>
      </c>
      <c r="C88" s="4">
        <f>B88/B82</f>
        <v>0.5051171963984745</v>
      </c>
      <c r="D88" s="8" t="s">
        <v>2393</v>
      </c>
      <c r="E88" s="10">
        <f>D88/D82</f>
        <v>0.5110803157067907</v>
      </c>
      <c r="F88" s="8" t="s">
        <v>310</v>
      </c>
      <c r="G88" s="10">
        <f>F88/F82</f>
        <v>0.5272564921856859</v>
      </c>
      <c r="H88" s="8" t="s">
        <v>734</v>
      </c>
      <c r="I88" s="10">
        <f>H88/H82</f>
        <v>0.6450165436616154</v>
      </c>
      <c r="J88" s="32" t="s">
        <v>1157</v>
      </c>
      <c r="K88" s="33">
        <f>J88/J82</f>
        <v>0.854806250447481</v>
      </c>
    </row>
    <row r="89" spans="1:11" ht="15" customHeight="1">
      <c r="A89" s="20" t="s">
        <v>2039</v>
      </c>
      <c r="B89" s="17" t="s">
        <v>2129</v>
      </c>
      <c r="C89" s="4">
        <f>B89/B88</f>
        <v>0.7015953828589236</v>
      </c>
      <c r="D89" s="8" t="s">
        <v>2394</v>
      </c>
      <c r="E89" s="10">
        <f>+D89:D95/$D$88</f>
        <v>0.5575911453417399</v>
      </c>
      <c r="F89" s="8" t="s">
        <v>311</v>
      </c>
      <c r="G89" s="10">
        <f>F89/F88</f>
        <v>0.5497990840815045</v>
      </c>
      <c r="H89" s="8" t="s">
        <v>735</v>
      </c>
      <c r="I89" s="10">
        <f>H89/H88</f>
        <v>0.6712368661331168</v>
      </c>
      <c r="J89" s="32" t="s">
        <v>1158</v>
      </c>
      <c r="K89" s="33">
        <f>J89/J88</f>
        <v>0.7813783052076231</v>
      </c>
    </row>
    <row r="90" spans="1:11" ht="15" customHeight="1">
      <c r="A90" s="20" t="s">
        <v>2040</v>
      </c>
      <c r="B90" s="17" t="s">
        <v>2130</v>
      </c>
      <c r="C90" s="4">
        <f>B90/B88</f>
        <v>0.08185027253957743</v>
      </c>
      <c r="D90" s="8" t="s">
        <v>2395</v>
      </c>
      <c r="E90" s="10">
        <f>+D89:D95/$D$88</f>
        <v>0.1864048610848928</v>
      </c>
      <c r="F90" s="8" t="s">
        <v>312</v>
      </c>
      <c r="G90" s="10">
        <f>F90/F88</f>
        <v>0.16396530828485673</v>
      </c>
      <c r="H90" s="8" t="s">
        <v>736</v>
      </c>
      <c r="I90" s="10">
        <f>H90/H88</f>
        <v>0.09185885593957546</v>
      </c>
      <c r="J90" s="32" t="s">
        <v>1159</v>
      </c>
      <c r="K90" s="33">
        <f>J90/J88</f>
        <v>0.13940582416674704</v>
      </c>
    </row>
    <row r="91" spans="1:11" ht="15" customHeight="1">
      <c r="A91" s="20" t="s">
        <v>2041</v>
      </c>
      <c r="B91" s="17" t="s">
        <v>2131</v>
      </c>
      <c r="C91" s="4">
        <f>B91/B88</f>
        <v>0.004073859873603965</v>
      </c>
      <c r="D91" s="8" t="s">
        <v>2396</v>
      </c>
      <c r="E91" s="10">
        <f>+D89:D95/$D$88</f>
        <v>0.004376885096672162</v>
      </c>
      <c r="F91" s="8" t="s">
        <v>313</v>
      </c>
      <c r="G91" s="10">
        <f>F91/F88</f>
        <v>0.004269803375263049</v>
      </c>
      <c r="H91" s="8" t="s">
        <v>737</v>
      </c>
      <c r="I91" s="10">
        <f>H91/H88</f>
        <v>0.007416572839075614</v>
      </c>
      <c r="J91" s="32" t="s">
        <v>1160</v>
      </c>
      <c r="K91" s="33">
        <f>J91/J88</f>
        <v>0.008302934182504208</v>
      </c>
    </row>
    <row r="92" spans="1:11" ht="15" customHeight="1">
      <c r="A92" s="20" t="s">
        <v>2042</v>
      </c>
      <c r="B92" s="17" t="s">
        <v>2132</v>
      </c>
      <c r="C92" s="4">
        <f>B92/B88</f>
        <v>0.17842427475105854</v>
      </c>
      <c r="D92" s="8" t="s">
        <v>2397</v>
      </c>
      <c r="E92" s="10">
        <f>+D89:D95/$D$88</f>
        <v>0.21411394688379623</v>
      </c>
      <c r="F92" s="8" t="s">
        <v>314</v>
      </c>
      <c r="G92" s="10">
        <f>F92/F88</f>
        <v>0.24429027977415324</v>
      </c>
      <c r="H92" s="8" t="s">
        <v>738</v>
      </c>
      <c r="I92" s="10">
        <f>H92/H88</f>
        <v>0.1889192489743858</v>
      </c>
      <c r="J92" s="32" t="s">
        <v>1161</v>
      </c>
      <c r="K92" s="33">
        <f>J92/J88</f>
        <v>0.049949605170933706</v>
      </c>
    </row>
    <row r="93" spans="1:11" ht="15" customHeight="1">
      <c r="A93" s="20" t="s">
        <v>2043</v>
      </c>
      <c r="B93" s="17" t="s">
        <v>2133</v>
      </c>
      <c r="C93" s="4">
        <f>B93/B88</f>
        <v>0.0017245357537764487</v>
      </c>
      <c r="D93" s="8" t="s">
        <v>2398</v>
      </c>
      <c r="E93" s="10">
        <f>+D89:D95/$D$88</f>
        <v>0.003996195198483113</v>
      </c>
      <c r="F93" s="8" t="s">
        <v>315</v>
      </c>
      <c r="G93" s="10">
        <f>F93/F88</f>
        <v>0.0050403891915087465</v>
      </c>
      <c r="H93" s="8" t="s">
        <v>739</v>
      </c>
      <c r="I93" s="10">
        <f>H93/H88</f>
        <v>0.0050531766343348385</v>
      </c>
      <c r="J93" s="32" t="s">
        <v>1162</v>
      </c>
      <c r="K93" s="33">
        <f>J93/J88</f>
        <v>0.0014421999135328309</v>
      </c>
    </row>
    <row r="94" spans="1:11" ht="15" customHeight="1">
      <c r="A94" s="20" t="s">
        <v>2044</v>
      </c>
      <c r="B94" s="17" t="s">
        <v>2134</v>
      </c>
      <c r="C94" s="4">
        <f>B94/B88</f>
        <v>0.010058043888011554</v>
      </c>
      <c r="D94" s="8" t="s">
        <v>2399</v>
      </c>
      <c r="E94" s="10">
        <f>+D89:D95/$D$88</f>
        <v>0.009935691722983602</v>
      </c>
      <c r="F94" s="8" t="s">
        <v>316</v>
      </c>
      <c r="G94" s="10">
        <f>F94/F88</f>
        <v>0.0076401688797606265</v>
      </c>
      <c r="H94" s="8" t="s">
        <v>740</v>
      </c>
      <c r="I94" s="10">
        <f>H94/H88</f>
        <v>0.006511160938624253</v>
      </c>
      <c r="J94" s="32" t="s">
        <v>1163</v>
      </c>
      <c r="K94" s="33">
        <f>J94/J88</f>
        <v>0.003154789238526575</v>
      </c>
    </row>
    <row r="95" spans="1:11" ht="15" customHeight="1">
      <c r="A95" s="20" t="s">
        <v>2005</v>
      </c>
      <c r="B95" s="17" t="s">
        <v>2135</v>
      </c>
      <c r="C95" s="4">
        <f>B95/B88</f>
        <v>0.02227363033504838</v>
      </c>
      <c r="D95" s="8" t="s">
        <v>2400</v>
      </c>
      <c r="E95" s="10">
        <f>+D89:D95/$D$88</f>
        <v>0.023581274671432107</v>
      </c>
      <c r="F95" s="8" t="s">
        <v>317</v>
      </c>
      <c r="G95" s="10">
        <f>F95/F88</f>
        <v>0.024994966412953148</v>
      </c>
      <c r="H95" s="8" t="s">
        <v>741</v>
      </c>
      <c r="I95" s="10">
        <f>H95/H88</f>
        <v>0.02900411854088717</v>
      </c>
      <c r="J95" s="32" t="s">
        <v>1164</v>
      </c>
      <c r="K95" s="33">
        <f>J95/J88</f>
        <v>0.016366342120132573</v>
      </c>
    </row>
    <row r="96" spans="1:11" ht="15" customHeight="1">
      <c r="A96" s="21" t="s">
        <v>2045</v>
      </c>
      <c r="B96" s="17" t="s">
        <v>2136</v>
      </c>
      <c r="C96" s="4">
        <f>B96/B95</f>
        <v>0.09760527377909323</v>
      </c>
      <c r="D96" s="8" t="s">
        <v>2401</v>
      </c>
      <c r="E96" s="10">
        <f>D96/D95</f>
        <v>0.0900135642969914</v>
      </c>
      <c r="F96" s="8" t="s">
        <v>318</v>
      </c>
      <c r="G96" s="10">
        <f>F96/F95</f>
        <v>0.09911359925355727</v>
      </c>
      <c r="H96" s="8" t="s">
        <v>742</v>
      </c>
      <c r="I96" s="10">
        <f>H96/H95</f>
        <v>0.07396515151515151</v>
      </c>
      <c r="J96" s="32" t="s">
        <v>1165</v>
      </c>
      <c r="K96" s="33">
        <f>J96/J95</f>
        <v>0.053406867149593806</v>
      </c>
    </row>
    <row r="97" spans="1:11" ht="15" customHeight="1">
      <c r="A97" s="21" t="s">
        <v>2046</v>
      </c>
      <c r="B97" s="40" t="s">
        <v>2137</v>
      </c>
      <c r="C97" s="41">
        <f>B97/B95</f>
        <v>0.9023947262209068</v>
      </c>
      <c r="D97" s="44" t="s">
        <v>2402</v>
      </c>
      <c r="E97" s="45">
        <f>D97/D95</f>
        <v>0.9099864357030086</v>
      </c>
      <c r="F97" s="44" t="s">
        <v>319</v>
      </c>
      <c r="G97" s="45">
        <f>F97/F95</f>
        <v>0.9008864007464428</v>
      </c>
      <c r="H97" s="44" t="s">
        <v>743</v>
      </c>
      <c r="I97" s="45">
        <f>H97/H95</f>
        <v>0.9260348484848485</v>
      </c>
      <c r="J97" s="32" t="s">
        <v>1166</v>
      </c>
      <c r="K97" s="33">
        <f>J97/J95</f>
        <v>0.9465931328504061</v>
      </c>
    </row>
    <row r="98" spans="1:11" ht="15" customHeight="1">
      <c r="A98" s="117" t="s">
        <v>2047</v>
      </c>
      <c r="B98" s="133"/>
      <c r="C98" s="134"/>
      <c r="D98" s="106"/>
      <c r="E98" s="107"/>
      <c r="F98" s="106"/>
      <c r="G98" s="107"/>
      <c r="H98" s="106"/>
      <c r="I98" s="107"/>
      <c r="J98" s="106"/>
      <c r="K98" s="107"/>
    </row>
    <row r="99" spans="1:11" ht="15" customHeight="1">
      <c r="A99" s="123"/>
      <c r="B99" s="135"/>
      <c r="C99" s="120"/>
      <c r="D99" s="121"/>
      <c r="E99" s="122"/>
      <c r="F99" s="121"/>
      <c r="G99" s="122"/>
      <c r="H99" s="121"/>
      <c r="I99" s="122"/>
      <c r="J99" s="121"/>
      <c r="K99" s="122"/>
    </row>
    <row r="100" spans="1:11" ht="15" customHeight="1">
      <c r="A100" s="97" t="s">
        <v>2048</v>
      </c>
      <c r="B100" s="152">
        <v>1321329</v>
      </c>
      <c r="C100" s="153"/>
      <c r="D100" s="104" t="s">
        <v>2333</v>
      </c>
      <c r="E100" s="105"/>
      <c r="F100" s="104" t="s">
        <v>249</v>
      </c>
      <c r="G100" s="105"/>
      <c r="H100" s="104" t="s">
        <v>672</v>
      </c>
      <c r="I100" s="105"/>
      <c r="J100" s="139" t="s">
        <v>1095</v>
      </c>
      <c r="K100" s="140"/>
    </row>
    <row r="101" spans="1:11" ht="15" customHeight="1">
      <c r="A101" s="18" t="s">
        <v>2049</v>
      </c>
      <c r="B101" s="17" t="s">
        <v>2138</v>
      </c>
      <c r="C101" s="4">
        <f>B101/B100</f>
        <v>0.35272820016816403</v>
      </c>
      <c r="D101" s="8" t="s">
        <v>2403</v>
      </c>
      <c r="E101" s="10">
        <f>D101/D100</f>
        <v>0.3710058618167746</v>
      </c>
      <c r="F101" s="8" t="s">
        <v>320</v>
      </c>
      <c r="G101" s="10">
        <f>F101/F100</f>
        <v>0.35220444218735625</v>
      </c>
      <c r="H101" s="8" t="s">
        <v>744</v>
      </c>
      <c r="I101" s="10">
        <f>H101/H100</f>
        <v>0.36124453098815695</v>
      </c>
      <c r="J101" s="32" t="s">
        <v>1167</v>
      </c>
      <c r="K101" s="33">
        <f>J101/J100</f>
        <v>0.3979617740577886</v>
      </c>
    </row>
    <row r="102" spans="1:11" ht="15" customHeight="1">
      <c r="A102" s="18" t="s">
        <v>2050</v>
      </c>
      <c r="B102" s="17" t="s">
        <v>2139</v>
      </c>
      <c r="C102" s="4">
        <f>B102/B100</f>
        <v>0.15960597247165542</v>
      </c>
      <c r="D102" s="8" t="s">
        <v>2404</v>
      </c>
      <c r="E102" s="10">
        <f>D102/D100</f>
        <v>0.1453815245976282</v>
      </c>
      <c r="F102" s="8" t="s">
        <v>321</v>
      </c>
      <c r="G102" s="10">
        <f>F102/F100</f>
        <v>0.15952415060489486</v>
      </c>
      <c r="H102" s="8" t="s">
        <v>745</v>
      </c>
      <c r="I102" s="10">
        <f>H102/H100</f>
        <v>0.17934078650365567</v>
      </c>
      <c r="J102" s="32" t="s">
        <v>1168</v>
      </c>
      <c r="K102" s="33">
        <f>J102/J100</f>
        <v>0.19785695820623184</v>
      </c>
    </row>
    <row r="103" spans="1:11" ht="15" customHeight="1">
      <c r="A103" s="18" t="s">
        <v>2051</v>
      </c>
      <c r="B103" s="17" t="s">
        <v>2140</v>
      </c>
      <c r="C103" s="4">
        <f>B103/B100</f>
        <v>0.30856508863424625</v>
      </c>
      <c r="D103" s="8" t="s">
        <v>2405</v>
      </c>
      <c r="E103" s="10">
        <f>D103/D100</f>
        <v>0.3057947916580127</v>
      </c>
      <c r="F103" s="8" t="s">
        <v>322</v>
      </c>
      <c r="G103" s="10">
        <f>F103/F100</f>
        <v>0.32322480250307256</v>
      </c>
      <c r="H103" s="8" t="s">
        <v>746</v>
      </c>
      <c r="I103" s="10">
        <f>H103/H100</f>
        <v>0.31656295367230514</v>
      </c>
      <c r="J103" s="32" t="s">
        <v>1169</v>
      </c>
      <c r="K103" s="33">
        <f>J103/J100</f>
        <v>0.2960489893171062</v>
      </c>
    </row>
    <row r="104" spans="1:11" ht="15" customHeight="1">
      <c r="A104" s="18" t="s">
        <v>2052</v>
      </c>
      <c r="B104" s="17" t="s">
        <v>2141</v>
      </c>
      <c r="C104" s="4">
        <f>B104/B100</f>
        <v>0.11406470303762348</v>
      </c>
      <c r="D104" s="8" t="s">
        <v>2406</v>
      </c>
      <c r="E104" s="10">
        <f>D104/D100</f>
        <v>0.10726993380834247</v>
      </c>
      <c r="F104" s="8" t="s">
        <v>323</v>
      </c>
      <c r="G104" s="10">
        <f>F104/F100</f>
        <v>0.10680768276215133</v>
      </c>
      <c r="H104" s="8" t="s">
        <v>747</v>
      </c>
      <c r="I104" s="10">
        <f>H104/H100</f>
        <v>0.08360376983686052</v>
      </c>
      <c r="J104" s="32" t="s">
        <v>1170</v>
      </c>
      <c r="K104" s="33">
        <f>J104/J100</f>
        <v>0.05826072730333229</v>
      </c>
    </row>
    <row r="105" spans="1:11" ht="15" customHeight="1">
      <c r="A105" s="18" t="s">
        <v>2053</v>
      </c>
      <c r="B105" s="17" t="s">
        <v>2142</v>
      </c>
      <c r="C105" s="4">
        <f>B105/B100</f>
        <v>0.06503603568831079</v>
      </c>
      <c r="D105" s="8" t="s">
        <v>2407</v>
      </c>
      <c r="E105" s="10">
        <f>D105/D100</f>
        <v>0.070547888119242</v>
      </c>
      <c r="F105" s="8" t="s">
        <v>324</v>
      </c>
      <c r="G105" s="10">
        <f>F105/F100</f>
        <v>0.058238921942524995</v>
      </c>
      <c r="H105" s="8" t="s">
        <v>748</v>
      </c>
      <c r="I105" s="10">
        <f>H105/H100</f>
        <v>0.05924795899902174</v>
      </c>
      <c r="J105" s="32" t="s">
        <v>1171</v>
      </c>
      <c r="K105" s="33">
        <f>J105/J100</f>
        <v>0.04987155111554105</v>
      </c>
    </row>
    <row r="106" spans="1:11" ht="15" customHeight="1">
      <c r="A106" s="20" t="s">
        <v>2054</v>
      </c>
      <c r="B106" s="17" t="s">
        <v>2143</v>
      </c>
      <c r="C106" s="4">
        <f>B106/B105</f>
        <v>0.3781274000977494</v>
      </c>
      <c r="D106" s="8" t="s">
        <v>2408</v>
      </c>
      <c r="E106" s="10">
        <f>D106/D105</f>
        <v>0.3407168227316758</v>
      </c>
      <c r="F106" s="8" t="s">
        <v>325</v>
      </c>
      <c r="G106" s="10">
        <f>F106/F105</f>
        <v>0.34797755596492985</v>
      </c>
      <c r="H106" s="8" t="s">
        <v>749</v>
      </c>
      <c r="I106" s="10">
        <f>H106/H105</f>
        <v>0.3611337698157349</v>
      </c>
      <c r="J106" s="49" t="s">
        <v>1172</v>
      </c>
      <c r="K106" s="50">
        <f>J106/J105</f>
        <v>0.42709878030422344</v>
      </c>
    </row>
    <row r="107" spans="1:11" ht="15" customHeight="1">
      <c r="A107" s="117" t="s">
        <v>2055</v>
      </c>
      <c r="B107" s="103"/>
      <c r="C107" s="132"/>
      <c r="D107" s="128"/>
      <c r="E107" s="129"/>
      <c r="F107" s="128"/>
      <c r="G107" s="129"/>
      <c r="H107" s="128"/>
      <c r="I107" s="129"/>
      <c r="J107" s="106"/>
      <c r="K107" s="107"/>
    </row>
    <row r="108" spans="1:11" ht="15" customHeight="1">
      <c r="A108" s="123"/>
      <c r="B108" s="126"/>
      <c r="C108" s="127"/>
      <c r="D108" s="130"/>
      <c r="E108" s="131"/>
      <c r="F108" s="130"/>
      <c r="G108" s="131"/>
      <c r="H108" s="130"/>
      <c r="I108" s="131"/>
      <c r="J108" s="121"/>
      <c r="K108" s="122"/>
    </row>
    <row r="109" spans="1:11" ht="15" customHeight="1">
      <c r="A109" s="97" t="s">
        <v>2056</v>
      </c>
      <c r="B109" s="146">
        <v>431719</v>
      </c>
      <c r="C109" s="147"/>
      <c r="D109" s="137" t="s">
        <v>2409</v>
      </c>
      <c r="E109" s="138"/>
      <c r="F109" s="137" t="s">
        <v>326</v>
      </c>
      <c r="G109" s="138"/>
      <c r="H109" s="137" t="s">
        <v>750</v>
      </c>
      <c r="I109" s="138"/>
      <c r="J109" s="172" t="s">
        <v>1173</v>
      </c>
      <c r="K109" s="173"/>
    </row>
    <row r="110" spans="1:11" ht="15" customHeight="1">
      <c r="A110" s="18" t="s">
        <v>2057</v>
      </c>
      <c r="B110" s="17" t="s">
        <v>2145</v>
      </c>
      <c r="C110" s="4">
        <f>B110/B109</f>
        <v>0.6578538354809494</v>
      </c>
      <c r="D110" s="8" t="s">
        <v>2410</v>
      </c>
      <c r="E110" s="10">
        <f>D110/D109</f>
        <v>0.6105835573511592</v>
      </c>
      <c r="F110" s="8" t="s">
        <v>327</v>
      </c>
      <c r="G110" s="10">
        <f>F110/F109</f>
        <v>0.6716479357466848</v>
      </c>
      <c r="H110" s="8" t="s">
        <v>751</v>
      </c>
      <c r="I110" s="10">
        <f>H110/H109</f>
        <v>0.6845091385327066</v>
      </c>
      <c r="J110" s="32" t="s">
        <v>1174</v>
      </c>
      <c r="K110" s="33">
        <f>J110/J109</f>
        <v>0.6691937717836242</v>
      </c>
    </row>
    <row r="111" spans="1:11" ht="15" customHeight="1">
      <c r="A111" s="21" t="s">
        <v>2058</v>
      </c>
      <c r="B111" s="17" t="s">
        <v>2146</v>
      </c>
      <c r="C111" s="4">
        <f>B111/B110</f>
        <v>0.5109503957634997</v>
      </c>
      <c r="D111" s="8" t="s">
        <v>2411</v>
      </c>
      <c r="E111" s="10">
        <f>D111/D110</f>
        <v>0.5151435148871586</v>
      </c>
      <c r="F111" s="8" t="s">
        <v>328</v>
      </c>
      <c r="G111" s="10">
        <f>F111/F110</f>
        <v>0.5125624592936296</v>
      </c>
      <c r="H111" s="8" t="s">
        <v>752</v>
      </c>
      <c r="I111" s="10">
        <f>H111/H110</f>
        <v>0.5077574661105583</v>
      </c>
      <c r="J111" s="32" t="s">
        <v>1175</v>
      </c>
      <c r="K111" s="33">
        <f>J111/J110</f>
        <v>0.4719258240143692</v>
      </c>
    </row>
    <row r="112" spans="1:11" ht="15" customHeight="1">
      <c r="A112" s="20" t="s">
        <v>2059</v>
      </c>
      <c r="B112" s="17" t="s">
        <v>2147</v>
      </c>
      <c r="C112" s="4">
        <f>B112/B110</f>
        <v>0.6887658094138194</v>
      </c>
      <c r="D112" s="8" t="s">
        <v>2412</v>
      </c>
      <c r="E112" s="10">
        <f>D112/D110</f>
        <v>0.6412197968280691</v>
      </c>
      <c r="F112" s="8" t="s">
        <v>329</v>
      </c>
      <c r="G112" s="10">
        <f>F112/F110</f>
        <v>0.675070939543939</v>
      </c>
      <c r="H112" s="8" t="s">
        <v>753</v>
      </c>
      <c r="I112" s="10">
        <f>H112/H110</f>
        <v>0.7258826977368639</v>
      </c>
      <c r="J112" s="32" t="s">
        <v>1176</v>
      </c>
      <c r="K112" s="33">
        <f>J112/J110</f>
        <v>0.7428560594348629</v>
      </c>
    </row>
    <row r="113" spans="1:11" ht="15" customHeight="1">
      <c r="A113" s="21" t="s">
        <v>2058</v>
      </c>
      <c r="B113" s="17" t="s">
        <v>2148</v>
      </c>
      <c r="C113" s="4">
        <f>B113/B112</f>
        <v>0.519060399253636</v>
      </c>
      <c r="D113" s="8" t="s">
        <v>2413</v>
      </c>
      <c r="E113" s="10">
        <f>D113/D112</f>
        <v>0.5102076943579217</v>
      </c>
      <c r="F113" s="8" t="s">
        <v>330</v>
      </c>
      <c r="G113" s="10">
        <f>F113/F112</f>
        <v>0.5106753740207517</v>
      </c>
      <c r="H113" s="8" t="s">
        <v>754</v>
      </c>
      <c r="I113" s="10">
        <f>H113/H112</f>
        <v>0.4940419598940031</v>
      </c>
      <c r="J113" s="32" t="s">
        <v>1177</v>
      </c>
      <c r="K113" s="33">
        <f>J113/J112</f>
        <v>0.43705266113090224</v>
      </c>
    </row>
    <row r="114" spans="1:11" ht="15" customHeight="1">
      <c r="A114" s="20" t="s">
        <v>2060</v>
      </c>
      <c r="B114" s="17" t="s">
        <v>2149</v>
      </c>
      <c r="C114" s="4">
        <f>B114/B110</f>
        <v>0.10626813329201994</v>
      </c>
      <c r="D114" s="8" t="s">
        <v>2414</v>
      </c>
      <c r="E114" s="10">
        <f>D114/D110</f>
        <v>0.11488205697231735</v>
      </c>
      <c r="F114" s="8" t="s">
        <v>331</v>
      </c>
      <c r="G114" s="10">
        <f>F114/F110</f>
        <v>0.0984709600227792</v>
      </c>
      <c r="H114" s="8" t="s">
        <v>755</v>
      </c>
      <c r="I114" s="10">
        <f>H114/H110</f>
        <v>0.08620489573933185</v>
      </c>
      <c r="J114" s="32" t="s">
        <v>1178</v>
      </c>
      <c r="K114" s="33">
        <f>J114/J110</f>
        <v>0.06857122964295319</v>
      </c>
    </row>
    <row r="115" spans="1:11" ht="15" customHeight="1">
      <c r="A115" s="21" t="s">
        <v>2058</v>
      </c>
      <c r="B115" s="17" t="s">
        <v>2150</v>
      </c>
      <c r="C115" s="4">
        <f>B115/B114</f>
        <v>0.41661972764321925</v>
      </c>
      <c r="D115" s="8" t="s">
        <v>2415</v>
      </c>
      <c r="E115" s="10">
        <f>D115/D114</f>
        <v>0.4376575076325285</v>
      </c>
      <c r="F115" s="8" t="s">
        <v>332</v>
      </c>
      <c r="G115" s="10">
        <f>F115/F114</f>
        <v>0.42954954441643045</v>
      </c>
      <c r="H115" s="8" t="s">
        <v>756</v>
      </c>
      <c r="I115" s="10">
        <f>H115/H114</f>
        <v>0.4804425997341264</v>
      </c>
      <c r="J115" s="32" t="s">
        <v>1179</v>
      </c>
      <c r="K115" s="33">
        <f>J115/J114</f>
        <v>0.49561661969090154</v>
      </c>
    </row>
    <row r="116" spans="1:11" ht="15" customHeight="1">
      <c r="A116" s="20" t="s">
        <v>2061</v>
      </c>
      <c r="B116" s="17" t="s">
        <v>2151</v>
      </c>
      <c r="C116" s="4">
        <f>B116/B110</f>
        <v>0.20496605729416073</v>
      </c>
      <c r="D116" s="8" t="s">
        <v>2416</v>
      </c>
      <c r="E116" s="10">
        <f>D116/D110</f>
        <v>0.24389814619961356</v>
      </c>
      <c r="F116" s="8" t="s">
        <v>333</v>
      </c>
      <c r="G116" s="10">
        <f>F116/F110</f>
        <v>0.22645810043328177</v>
      </c>
      <c r="H116" s="8" t="s">
        <v>757</v>
      </c>
      <c r="I116" s="10">
        <f>H116/H110</f>
        <v>0.18791240652380434</v>
      </c>
      <c r="J116" s="32" t="s">
        <v>1180</v>
      </c>
      <c r="K116" s="33">
        <f>J116/J110</f>
        <v>0.1885727109221839</v>
      </c>
    </row>
    <row r="117" spans="1:11" ht="15" customHeight="1">
      <c r="A117" s="21" t="s">
        <v>2058</v>
      </c>
      <c r="B117" s="17" t="s">
        <v>2152</v>
      </c>
      <c r="C117" s="4">
        <f>B117/B116</f>
        <v>0.5326049611763898</v>
      </c>
      <c r="D117" s="8" t="s">
        <v>2417</v>
      </c>
      <c r="E117" s="10">
        <f>D117/D116</f>
        <v>0.5646178463855421</v>
      </c>
      <c r="F117" s="8" t="s">
        <v>334</v>
      </c>
      <c r="G117" s="10">
        <f>F117/F116</f>
        <v>0.5542844283127593</v>
      </c>
      <c r="H117" s="8" t="s">
        <v>758</v>
      </c>
      <c r="I117" s="10">
        <f>H117/H116</f>
        <v>0.5732694995581974</v>
      </c>
      <c r="J117" s="32" t="s">
        <v>1181</v>
      </c>
      <c r="K117" s="33">
        <f>J117/J116</f>
        <v>0.6006890647300551</v>
      </c>
    </row>
    <row r="118" spans="1:11" ht="15" customHeight="1">
      <c r="A118" s="18" t="s">
        <v>2062</v>
      </c>
      <c r="B118" s="17" t="s">
        <v>2153</v>
      </c>
      <c r="C118" s="4">
        <f>B118/B109</f>
        <v>0.3421461645190506</v>
      </c>
      <c r="D118" s="8" t="s">
        <v>2418</v>
      </c>
      <c r="E118" s="10">
        <f>D118/D109</f>
        <v>0.3894164426488408</v>
      </c>
      <c r="F118" s="8" t="s">
        <v>335</v>
      </c>
      <c r="G118" s="10">
        <f>F118/F109</f>
        <v>0.3283520642533152</v>
      </c>
      <c r="H118" s="8" t="s">
        <v>759</v>
      </c>
      <c r="I118" s="10">
        <f>H118/H109</f>
        <v>0.3154908614672934</v>
      </c>
      <c r="J118" s="32" t="s">
        <v>1182</v>
      </c>
      <c r="K118" s="33">
        <f>J118/J109</f>
        <v>0.33080622821637584</v>
      </c>
    </row>
    <row r="119" spans="1:11" ht="15" customHeight="1">
      <c r="A119" s="20" t="s">
        <v>2063</v>
      </c>
      <c r="B119" s="17" t="s">
        <v>2154</v>
      </c>
      <c r="C119" s="4">
        <f>B119/B118</f>
        <v>0.7594153448287534</v>
      </c>
      <c r="D119" s="8" t="s">
        <v>2419</v>
      </c>
      <c r="E119" s="10">
        <f>D119/D118</f>
        <v>0.7834675508290022</v>
      </c>
      <c r="F119" s="8" t="s">
        <v>336</v>
      </c>
      <c r="G119" s="10">
        <f>F119/F118</f>
        <v>0.7894669391728983</v>
      </c>
      <c r="H119" s="8" t="s">
        <v>760</v>
      </c>
      <c r="I119" s="10">
        <f>H119/H118</f>
        <v>0.7753441059533245</v>
      </c>
      <c r="J119" s="32" t="s">
        <v>1183</v>
      </c>
      <c r="K119" s="33">
        <f>J119/J118</f>
        <v>0.8183312476795582</v>
      </c>
    </row>
    <row r="120" spans="1:11" ht="15" customHeight="1">
      <c r="A120" s="21" t="s">
        <v>2002</v>
      </c>
      <c r="B120" s="17" t="s">
        <v>2155</v>
      </c>
      <c r="C120" s="4">
        <f>B120/B118</f>
        <v>0.216097650141154</v>
      </c>
      <c r="D120" s="8" t="s">
        <v>2420</v>
      </c>
      <c r="E120" s="10">
        <f>D120/D119</f>
        <v>0.25555158507325537</v>
      </c>
      <c r="F120" s="8" t="s">
        <v>337</v>
      </c>
      <c r="G120" s="10">
        <f>F120/F119</f>
        <v>0.2889206015004803</v>
      </c>
      <c r="H120" s="8" t="s">
        <v>761</v>
      </c>
      <c r="I120" s="10">
        <f>H120/H119</f>
        <v>0.3207223025336277</v>
      </c>
      <c r="J120" s="32" t="s">
        <v>1184</v>
      </c>
      <c r="K120" s="33">
        <f>J120/J119</f>
        <v>0.3343675197196923</v>
      </c>
    </row>
    <row r="121" spans="1:11" ht="15" customHeight="1">
      <c r="A121" s="19"/>
      <c r="B121" s="112"/>
      <c r="C121" s="113"/>
      <c r="D121" s="110"/>
      <c r="E121" s="111"/>
      <c r="F121" s="110"/>
      <c r="G121" s="111"/>
      <c r="H121" s="110"/>
      <c r="I121" s="111"/>
      <c r="J121" s="108"/>
      <c r="K121" s="109"/>
    </row>
    <row r="122" spans="1:11" ht="26.25" customHeight="1">
      <c r="A122" s="18" t="s">
        <v>2064</v>
      </c>
      <c r="B122" s="17" t="s">
        <v>2156</v>
      </c>
      <c r="C122" s="4">
        <f>B122/B109</f>
        <v>0.3846043375436337</v>
      </c>
      <c r="D122" s="8" t="s">
        <v>2421</v>
      </c>
      <c r="E122" s="10">
        <f>D122/D109</f>
        <v>0.35536054150533747</v>
      </c>
      <c r="F122" s="8" t="s">
        <v>338</v>
      </c>
      <c r="G122" s="10">
        <f>F122/F109</f>
        <v>0.39105469294648026</v>
      </c>
      <c r="H122" s="8" t="s">
        <v>762</v>
      </c>
      <c r="I122" s="10">
        <f>H122/H109</f>
        <v>0.3869081676529816</v>
      </c>
      <c r="J122" s="32" t="s">
        <v>1185</v>
      </c>
      <c r="K122" s="33">
        <f>J122/J109</f>
        <v>0.34896079477171327</v>
      </c>
    </row>
    <row r="123" spans="1:11" ht="26.25" customHeight="1">
      <c r="A123" s="18" t="s">
        <v>2065</v>
      </c>
      <c r="B123" s="17" t="s">
        <v>2157</v>
      </c>
      <c r="C123" s="4">
        <f>B123/B109</f>
        <v>0.21186929461061477</v>
      </c>
      <c r="D123" s="8" t="s">
        <v>2422</v>
      </c>
      <c r="E123" s="10">
        <f>D123/D109</f>
        <v>0.19969411053761163</v>
      </c>
      <c r="F123" s="8" t="s">
        <v>339</v>
      </c>
      <c r="G123" s="10">
        <f>F123/F109</f>
        <v>0.21662067154964396</v>
      </c>
      <c r="H123" s="8" t="s">
        <v>763</v>
      </c>
      <c r="I123" s="10">
        <f>H123/H109</f>
        <v>0.22208584403202739</v>
      </c>
      <c r="J123" s="32" t="s">
        <v>1186</v>
      </c>
      <c r="K123" s="33">
        <f>J123/J109</f>
        <v>0.22967610306818262</v>
      </c>
    </row>
    <row r="124" spans="1:11" ht="15" customHeight="1">
      <c r="A124" s="19"/>
      <c r="B124" s="112"/>
      <c r="C124" s="113"/>
      <c r="D124" s="110"/>
      <c r="E124" s="111"/>
      <c r="F124" s="110"/>
      <c r="G124" s="111"/>
      <c r="H124" s="110"/>
      <c r="I124" s="111"/>
      <c r="J124" s="108"/>
      <c r="K124" s="109"/>
    </row>
    <row r="125" spans="1:11" ht="15" customHeight="1">
      <c r="A125" s="57" t="s">
        <v>2066</v>
      </c>
      <c r="B125" s="148">
        <v>3.06</v>
      </c>
      <c r="C125" s="149"/>
      <c r="D125" s="176">
        <v>2.91</v>
      </c>
      <c r="E125" s="177"/>
      <c r="F125" s="176">
        <v>3.06</v>
      </c>
      <c r="G125" s="177"/>
      <c r="H125" s="176">
        <v>2.92</v>
      </c>
      <c r="I125" s="177"/>
      <c r="J125" s="171">
        <v>2.6</v>
      </c>
      <c r="K125" s="140"/>
    </row>
    <row r="126" spans="1:11" ht="15" customHeight="1" thickBot="1">
      <c r="A126" s="59" t="s">
        <v>2067</v>
      </c>
      <c r="B126" s="150">
        <v>3.8</v>
      </c>
      <c r="C126" s="151"/>
      <c r="D126" s="178">
        <v>3.74</v>
      </c>
      <c r="E126" s="179"/>
      <c r="F126" s="178">
        <v>3.78</v>
      </c>
      <c r="G126" s="179"/>
      <c r="H126" s="178">
        <v>3.53</v>
      </c>
      <c r="I126" s="179"/>
      <c r="J126" s="180">
        <v>3.18</v>
      </c>
      <c r="K126" s="181"/>
    </row>
    <row r="127" spans="1:11" ht="15" customHeight="1">
      <c r="A127" s="58"/>
      <c r="B127" s="114"/>
      <c r="C127" s="115"/>
      <c r="D127" s="114"/>
      <c r="E127" s="114"/>
      <c r="F127" s="116"/>
      <c r="G127" s="116"/>
      <c r="H127" s="116"/>
      <c r="I127" s="116"/>
      <c r="J127" s="116"/>
      <c r="K127" s="116"/>
    </row>
    <row r="128" spans="1:11" s="60" customFormat="1" ht="19.5" customHeight="1">
      <c r="A128" s="189" t="s">
        <v>1976</v>
      </c>
      <c r="B128" s="187"/>
      <c r="C128" s="187"/>
      <c r="D128" s="187"/>
      <c r="E128" s="187"/>
      <c r="F128" s="187"/>
      <c r="G128" s="187"/>
      <c r="H128" s="187"/>
      <c r="I128" s="187"/>
      <c r="J128" s="187"/>
      <c r="K128" s="188"/>
    </row>
    <row r="129" spans="1:11" ht="98.25" customHeight="1">
      <c r="A129" s="182" t="s">
        <v>1299</v>
      </c>
      <c r="B129" s="183"/>
      <c r="C129" s="183"/>
      <c r="D129" s="183"/>
      <c r="E129" s="183"/>
      <c r="F129" s="184"/>
      <c r="G129" s="184"/>
      <c r="H129" s="184"/>
      <c r="I129" s="184"/>
      <c r="J129" s="184"/>
      <c r="K129" s="185"/>
    </row>
    <row r="130" spans="1:11" ht="69" customHeight="1">
      <c r="A130" s="186" t="s">
        <v>1979</v>
      </c>
      <c r="B130" s="186"/>
      <c r="C130" s="186"/>
      <c r="D130" s="186"/>
      <c r="E130" s="186"/>
      <c r="F130" s="187"/>
      <c r="G130" s="187"/>
      <c r="H130" s="187"/>
      <c r="I130" s="187"/>
      <c r="J130" s="187"/>
      <c r="K130" s="188"/>
    </row>
    <row r="131" spans="1:11" ht="181.5" customHeight="1">
      <c r="A131" s="186" t="s">
        <v>1974</v>
      </c>
      <c r="B131" s="186"/>
      <c r="C131" s="186"/>
      <c r="D131" s="186"/>
      <c r="E131" s="186"/>
      <c r="F131" s="187"/>
      <c r="G131" s="187"/>
      <c r="H131" s="187"/>
      <c r="I131" s="187"/>
      <c r="J131" s="187"/>
      <c r="K131" s="188"/>
    </row>
    <row r="132" spans="1:11" ht="12.75">
      <c r="A132" s="9"/>
      <c r="D132" s="6"/>
      <c r="F132" s="9"/>
      <c r="H132" s="9"/>
      <c r="J132" s="9"/>
      <c r="K132" s="9"/>
    </row>
    <row r="133" spans="1:11" ht="12.75">
      <c r="A133" s="9"/>
      <c r="C133" s="9"/>
      <c r="D133" s="6"/>
      <c r="F133" s="9"/>
      <c r="H133" s="9"/>
      <c r="J133" s="9"/>
      <c r="K133" s="9"/>
    </row>
    <row r="134" spans="1:12" ht="12.75">
      <c r="A134" s="9"/>
      <c r="D134" s="6"/>
      <c r="F134" s="9"/>
      <c r="H134" s="9"/>
      <c r="J134" s="9"/>
      <c r="K134" s="9"/>
      <c r="L134" s="9"/>
    </row>
    <row r="135" spans="1:12" ht="12.75">
      <c r="A135" s="9"/>
      <c r="D135" s="6"/>
      <c r="F135" s="9"/>
      <c r="H135" s="9"/>
      <c r="J135" s="9"/>
      <c r="K135" s="9"/>
      <c r="L135" s="9"/>
    </row>
    <row r="136" spans="1:12" ht="12.75">
      <c r="A136" s="9"/>
      <c r="D136" s="6"/>
      <c r="F136" s="9"/>
      <c r="H136" s="9"/>
      <c r="J136" s="9"/>
      <c r="K136" s="9"/>
      <c r="L136" s="9"/>
    </row>
    <row r="137" spans="1:14" ht="12.75">
      <c r="A137" s="9"/>
      <c r="D137" s="6"/>
      <c r="F137" s="9"/>
      <c r="H137" s="9"/>
      <c r="J137" s="9"/>
      <c r="K137" s="9"/>
      <c r="L137" s="9"/>
      <c r="M137" s="9"/>
      <c r="N137" s="9"/>
    </row>
    <row r="138" spans="1:14" ht="12.75">
      <c r="A138" s="9"/>
      <c r="D138" s="6"/>
      <c r="F138" s="9"/>
      <c r="H138" s="9"/>
      <c r="J138" s="9"/>
      <c r="K138" s="9"/>
      <c r="L138" s="9"/>
      <c r="M138" s="9"/>
      <c r="N138" s="9"/>
    </row>
    <row r="139" spans="1:14" ht="12.75">
      <c r="A139" s="9"/>
      <c r="D139" s="6"/>
      <c r="F139" s="9"/>
      <c r="H139" s="9"/>
      <c r="J139" s="9"/>
      <c r="K139" s="9"/>
      <c r="L139" s="9"/>
      <c r="M139" s="9"/>
      <c r="N139" s="9"/>
    </row>
    <row r="140" spans="1:14" ht="12.75">
      <c r="A140" s="9"/>
      <c r="D140" s="6"/>
      <c r="F140" s="9"/>
      <c r="H140" s="9"/>
      <c r="J140" s="9"/>
      <c r="K140" s="9"/>
      <c r="L140" s="9"/>
      <c r="M140" s="9"/>
      <c r="N140" s="9"/>
    </row>
    <row r="141" spans="1:14" ht="12.75">
      <c r="A141" s="9"/>
      <c r="D141" s="6"/>
      <c r="F141" s="9"/>
      <c r="H141" s="9"/>
      <c r="J141" s="9"/>
      <c r="K141" s="9"/>
      <c r="L141" s="9"/>
      <c r="M141" s="9"/>
      <c r="N141" s="9"/>
    </row>
    <row r="142" spans="1:14" ht="12.75">
      <c r="A142" s="9"/>
      <c r="D142" s="6"/>
      <c r="F142" s="9"/>
      <c r="H142" s="9"/>
      <c r="J142" s="9"/>
      <c r="K142" s="9"/>
      <c r="L142" s="9"/>
      <c r="M142" s="9"/>
      <c r="N142" s="9"/>
    </row>
    <row r="143" spans="1:14" ht="12.75">
      <c r="A143" s="9"/>
      <c r="D143" s="6"/>
      <c r="F143" s="9"/>
      <c r="H143" s="9"/>
      <c r="J143" s="9"/>
      <c r="K143" s="9"/>
      <c r="L143" s="9"/>
      <c r="M143" s="9"/>
      <c r="N143" s="9"/>
    </row>
    <row r="144" spans="1:14" ht="12.75">
      <c r="A144" s="9"/>
      <c r="D144" s="6"/>
      <c r="F144" s="9"/>
      <c r="H144" s="9"/>
      <c r="J144" s="9"/>
      <c r="K144" s="9"/>
      <c r="L144" s="9"/>
      <c r="M144" s="9"/>
      <c r="N144" s="9"/>
    </row>
    <row r="145" spans="1:14" ht="12.75">
      <c r="A145" s="9"/>
      <c r="D145" s="6"/>
      <c r="F145" s="9"/>
      <c r="H145" s="9"/>
      <c r="J145" s="9"/>
      <c r="K145" s="9"/>
      <c r="L145" s="9"/>
      <c r="M145" s="9"/>
      <c r="N145" s="9"/>
    </row>
    <row r="146" spans="1:14" ht="12.75">
      <c r="A146" s="9"/>
      <c r="D146" s="6"/>
      <c r="F146" s="9"/>
      <c r="H146" s="9"/>
      <c r="J146" s="9"/>
      <c r="K146" s="9"/>
      <c r="L146" s="9"/>
      <c r="M146" s="9"/>
      <c r="N146" s="9"/>
    </row>
    <row r="147" spans="1:14" ht="12.75">
      <c r="A147" s="9"/>
      <c r="D147" s="6"/>
      <c r="F147" s="9"/>
      <c r="H147" s="9"/>
      <c r="J147" s="9"/>
      <c r="K147" s="9"/>
      <c r="L147" s="9"/>
      <c r="M147" s="9"/>
      <c r="N147" s="9"/>
    </row>
    <row r="148" spans="1:14" ht="12.75">
      <c r="A148" s="9"/>
      <c r="D148" s="6"/>
      <c r="F148" s="9"/>
      <c r="H148" s="9"/>
      <c r="J148" s="9"/>
      <c r="K148" s="9"/>
      <c r="L148" s="9"/>
      <c r="M148" s="9"/>
      <c r="N148" s="9"/>
    </row>
    <row r="149" spans="1:14" ht="12.75">
      <c r="A149" s="9"/>
      <c r="D149" s="6"/>
      <c r="F149" s="9"/>
      <c r="H149" s="9"/>
      <c r="J149" s="9"/>
      <c r="K149" s="9"/>
      <c r="L149" s="9"/>
      <c r="M149" s="9"/>
      <c r="N149" s="9"/>
    </row>
    <row r="150" spans="1:14" ht="12.75">
      <c r="A150" s="9"/>
      <c r="D150" s="6"/>
      <c r="F150" s="9"/>
      <c r="H150" s="9"/>
      <c r="J150" s="9"/>
      <c r="K150" s="9"/>
      <c r="L150" s="9"/>
      <c r="M150" s="9"/>
      <c r="N150" s="9"/>
    </row>
    <row r="151" spans="1:14" ht="12.75">
      <c r="A151" s="9"/>
      <c r="D151" s="6"/>
      <c r="F151" s="9"/>
      <c r="H151" s="9"/>
      <c r="J151" s="9"/>
      <c r="K151" s="9"/>
      <c r="L151" s="9"/>
      <c r="M151" s="9"/>
      <c r="N151" s="9"/>
    </row>
    <row r="152" spans="1:14" ht="12.75">
      <c r="A152" s="9"/>
      <c r="D152" s="6"/>
      <c r="F152" s="9"/>
      <c r="H152" s="9"/>
      <c r="J152" s="9"/>
      <c r="K152" s="9"/>
      <c r="L152" s="9"/>
      <c r="M152" s="9"/>
      <c r="N152" s="9"/>
    </row>
    <row r="153" spans="1:14" ht="12.75">
      <c r="A153" s="9"/>
      <c r="D153" s="6"/>
      <c r="F153" s="9"/>
      <c r="H153" s="9"/>
      <c r="J153" s="9"/>
      <c r="K153" s="9"/>
      <c r="L153" s="9"/>
      <c r="M153" s="9"/>
      <c r="N153" s="9"/>
    </row>
    <row r="154" spans="1:14" ht="12.75">
      <c r="A154" s="9"/>
      <c r="D154" s="6"/>
      <c r="F154" s="9"/>
      <c r="H154" s="9"/>
      <c r="J154" s="9"/>
      <c r="K154" s="9"/>
      <c r="L154" s="9"/>
      <c r="M154" s="9"/>
      <c r="N154" s="9"/>
    </row>
    <row r="155" spans="1:14" ht="12.75">
      <c r="A155" s="9"/>
      <c r="D155" s="6"/>
      <c r="F155" s="9"/>
      <c r="H155" s="9"/>
      <c r="J155" s="9"/>
      <c r="K155" s="9"/>
      <c r="L155" s="9"/>
      <c r="M155" s="9"/>
      <c r="N155" s="9"/>
    </row>
    <row r="156" spans="1:14" ht="12.75">
      <c r="A156" s="9"/>
      <c r="D156" s="6"/>
      <c r="F156" s="9"/>
      <c r="H156" s="9"/>
      <c r="J156" s="9"/>
      <c r="K156" s="9"/>
      <c r="L156" s="9"/>
      <c r="M156" s="9"/>
      <c r="N156" s="9"/>
    </row>
    <row r="157" spans="1:14" ht="12.75">
      <c r="A157" s="9"/>
      <c r="D157" s="6"/>
      <c r="F157" s="9"/>
      <c r="H157" s="9"/>
      <c r="J157" s="9"/>
      <c r="K157" s="9"/>
      <c r="L157" s="9"/>
      <c r="M157" s="9"/>
      <c r="N157" s="9"/>
    </row>
    <row r="158" spans="1:14" ht="12.75">
      <c r="A158" s="9"/>
      <c r="D158" s="6"/>
      <c r="F158" s="9"/>
      <c r="H158" s="9"/>
      <c r="J158" s="9"/>
      <c r="K158" s="9"/>
      <c r="L158" s="9"/>
      <c r="M158" s="9"/>
      <c r="N158" s="9"/>
    </row>
    <row r="159" spans="1:14" ht="12.75">
      <c r="A159" s="9"/>
      <c r="D159" s="6"/>
      <c r="F159" s="9"/>
      <c r="H159" s="9"/>
      <c r="J159" s="9"/>
      <c r="K159" s="9"/>
      <c r="L159" s="9"/>
      <c r="M159" s="9"/>
      <c r="N159" s="9"/>
    </row>
    <row r="160" spans="1:14" ht="12.75">
      <c r="A160" s="9"/>
      <c r="D160" s="6"/>
      <c r="F160" s="9"/>
      <c r="H160" s="9"/>
      <c r="J160" s="9"/>
      <c r="K160" s="9"/>
      <c r="L160" s="9"/>
      <c r="M160" s="9"/>
      <c r="N160" s="9"/>
    </row>
    <row r="161" spans="1:14" ht="12.75">
      <c r="A161" s="9"/>
      <c r="D161" s="6"/>
      <c r="F161" s="9"/>
      <c r="H161" s="9"/>
      <c r="J161" s="9"/>
      <c r="K161" s="9"/>
      <c r="L161" s="9"/>
      <c r="M161" s="9"/>
      <c r="N161" s="9"/>
    </row>
    <row r="162" spans="1:14" ht="12.75">
      <c r="A162" s="9"/>
      <c r="D162" s="6"/>
      <c r="F162" s="9"/>
      <c r="H162" s="9"/>
      <c r="J162" s="9"/>
      <c r="K162" s="9"/>
      <c r="L162" s="9"/>
      <c r="M162" s="9"/>
      <c r="N162" s="9"/>
    </row>
    <row r="163" spans="1:14" ht="12.75">
      <c r="A163" s="9"/>
      <c r="D163" s="6"/>
      <c r="F163" s="9"/>
      <c r="H163" s="9"/>
      <c r="J163" s="9"/>
      <c r="K163" s="9"/>
      <c r="L163" s="9"/>
      <c r="M163" s="9"/>
      <c r="N163" s="9"/>
    </row>
    <row r="164" spans="1:14" ht="12.75">
      <c r="A164" s="9"/>
      <c r="D164" s="6"/>
      <c r="F164" s="9"/>
      <c r="H164" s="9"/>
      <c r="J164" s="9"/>
      <c r="K164" s="9"/>
      <c r="L164" s="9"/>
      <c r="M164" s="9"/>
      <c r="N164" s="9"/>
    </row>
    <row r="165" spans="1:14" ht="12.75">
      <c r="A165" s="9"/>
      <c r="D165" s="6"/>
      <c r="F165" s="9"/>
      <c r="H165" s="9"/>
      <c r="J165" s="9"/>
      <c r="K165" s="9"/>
      <c r="L165" s="9"/>
      <c r="M165" s="9"/>
      <c r="N165" s="9"/>
    </row>
    <row r="166" spans="1:14" ht="12.75">
      <c r="A166" s="9"/>
      <c r="D166" s="6"/>
      <c r="F166" s="9"/>
      <c r="H166" s="9"/>
      <c r="J166" s="9"/>
      <c r="K166" s="9"/>
      <c r="L166" s="9"/>
      <c r="M166" s="9"/>
      <c r="N166" s="9"/>
    </row>
    <row r="167" spans="1:14" ht="12.75">
      <c r="A167" s="9"/>
      <c r="D167" s="6"/>
      <c r="F167" s="9"/>
      <c r="H167" s="9"/>
      <c r="J167" s="9"/>
      <c r="K167" s="9"/>
      <c r="L167" s="9"/>
      <c r="M167" s="9"/>
      <c r="N167" s="9"/>
    </row>
    <row r="168" spans="1:14" ht="12.75">
      <c r="A168" s="9"/>
      <c r="D168" s="6"/>
      <c r="F168" s="9"/>
      <c r="H168" s="9"/>
      <c r="J168" s="9"/>
      <c r="K168" s="9"/>
      <c r="L168" s="9"/>
      <c r="M168" s="9"/>
      <c r="N168" s="9"/>
    </row>
    <row r="169" spans="1:14" ht="12.75">
      <c r="A169" s="9"/>
      <c r="D169" s="6"/>
      <c r="F169" s="9"/>
      <c r="H169" s="9"/>
      <c r="J169" s="9"/>
      <c r="K169" s="9"/>
      <c r="L169" s="9"/>
      <c r="M169" s="9"/>
      <c r="N169" s="9"/>
    </row>
    <row r="170" spans="1:14" ht="12.75">
      <c r="A170" s="9"/>
      <c r="D170" s="6"/>
      <c r="F170" s="9"/>
      <c r="H170" s="9"/>
      <c r="J170" s="9"/>
      <c r="K170" s="9"/>
      <c r="L170" s="9"/>
      <c r="M170" s="9"/>
      <c r="N170" s="9"/>
    </row>
    <row r="171" spans="1:14" ht="12.75">
      <c r="A171" s="9"/>
      <c r="D171" s="6"/>
      <c r="F171" s="9"/>
      <c r="H171" s="9"/>
      <c r="J171" s="9"/>
      <c r="K171" s="9"/>
      <c r="L171" s="9"/>
      <c r="M171" s="9"/>
      <c r="N171" s="9"/>
    </row>
    <row r="172" spans="1:14" ht="12.75">
      <c r="A172" s="9"/>
      <c r="D172" s="6"/>
      <c r="F172" s="9"/>
      <c r="H172" s="9"/>
      <c r="J172" s="9"/>
      <c r="K172" s="9"/>
      <c r="L172" s="9"/>
      <c r="M172" s="9"/>
      <c r="N172" s="9"/>
    </row>
    <row r="173" spans="1:14" ht="12.75">
      <c r="A173" s="9"/>
      <c r="D173" s="6"/>
      <c r="F173" s="9"/>
      <c r="H173" s="9"/>
      <c r="J173" s="9"/>
      <c r="K173" s="9"/>
      <c r="L173" s="9"/>
      <c r="M173" s="9"/>
      <c r="N173" s="9"/>
    </row>
    <row r="174" spans="1:14" ht="12.75">
      <c r="A174" s="9"/>
      <c r="D174" s="6"/>
      <c r="F174" s="9"/>
      <c r="H174" s="9"/>
      <c r="J174" s="9"/>
      <c r="K174" s="9"/>
      <c r="L174" s="9"/>
      <c r="M174" s="9"/>
      <c r="N174" s="9"/>
    </row>
    <row r="175" spans="1:14" ht="12.75">
      <c r="A175" s="9"/>
      <c r="D175" s="6"/>
      <c r="F175" s="9"/>
      <c r="H175" s="9"/>
      <c r="J175" s="9"/>
      <c r="K175" s="9"/>
      <c r="L175" s="9"/>
      <c r="M175" s="9"/>
      <c r="N175" s="9"/>
    </row>
    <row r="176" spans="1:14" ht="12.75">
      <c r="A176" s="9"/>
      <c r="D176" s="6"/>
      <c r="F176" s="9"/>
      <c r="H176" s="9"/>
      <c r="J176" s="9"/>
      <c r="K176" s="9"/>
      <c r="L176" s="9"/>
      <c r="M176" s="9"/>
      <c r="N176" s="9"/>
    </row>
    <row r="177" spans="1:14" ht="12.75">
      <c r="A177" s="9"/>
      <c r="D177" s="6"/>
      <c r="F177" s="9"/>
      <c r="H177" s="9"/>
      <c r="J177" s="9"/>
      <c r="K177" s="9"/>
      <c r="L177" s="9"/>
      <c r="M177" s="9"/>
      <c r="N177" s="9"/>
    </row>
    <row r="178" spans="1:14" ht="12.75">
      <c r="A178" s="9"/>
      <c r="D178" s="6"/>
      <c r="F178" s="9"/>
      <c r="H178" s="9"/>
      <c r="J178" s="9"/>
      <c r="K178" s="9"/>
      <c r="L178" s="9"/>
      <c r="M178" s="9"/>
      <c r="N178" s="9"/>
    </row>
    <row r="179" spans="1:14" ht="12.75">
      <c r="A179" s="9"/>
      <c r="D179" s="6"/>
      <c r="F179" s="9"/>
      <c r="H179" s="9"/>
      <c r="J179" s="9"/>
      <c r="K179" s="9"/>
      <c r="L179" s="9"/>
      <c r="M179" s="9"/>
      <c r="N179" s="9"/>
    </row>
    <row r="180" spans="1:14" ht="12.75">
      <c r="A180" s="9"/>
      <c r="D180" s="6"/>
      <c r="F180" s="9"/>
      <c r="H180" s="9"/>
      <c r="J180" s="9"/>
      <c r="K180" s="9"/>
      <c r="L180" s="9"/>
      <c r="M180" s="9"/>
      <c r="N180" s="9"/>
    </row>
    <row r="181" spans="1:14" ht="12.75">
      <c r="A181" s="9"/>
      <c r="D181" s="6"/>
      <c r="F181" s="9"/>
      <c r="H181" s="9"/>
      <c r="J181" s="9"/>
      <c r="K181" s="9"/>
      <c r="L181" s="9"/>
      <c r="M181" s="9"/>
      <c r="N181" s="9"/>
    </row>
    <row r="182" spans="1:14" ht="12.75">
      <c r="A182" s="9"/>
      <c r="D182" s="6"/>
      <c r="F182" s="9"/>
      <c r="H182" s="9"/>
      <c r="J182" s="9"/>
      <c r="K182" s="9"/>
      <c r="L182" s="9"/>
      <c r="M182" s="9"/>
      <c r="N182" s="9"/>
    </row>
    <row r="183" spans="1:14" ht="12.75">
      <c r="A183" s="9"/>
      <c r="D183" s="6"/>
      <c r="F183" s="9"/>
      <c r="H183" s="9"/>
      <c r="J183" s="9"/>
      <c r="K183" s="9"/>
      <c r="L183" s="9"/>
      <c r="M183" s="9"/>
      <c r="N183" s="9"/>
    </row>
    <row r="184" spans="1:14" ht="12.75">
      <c r="A184" s="9"/>
      <c r="D184" s="6"/>
      <c r="F184" s="9"/>
      <c r="H184" s="9"/>
      <c r="J184" s="9"/>
      <c r="K184" s="9"/>
      <c r="L184" s="9"/>
      <c r="M184" s="9"/>
      <c r="N184" s="9"/>
    </row>
    <row r="185" spans="1:14" ht="12.75">
      <c r="A185" s="9"/>
      <c r="D185" s="6"/>
      <c r="F185" s="9"/>
      <c r="H185" s="9"/>
      <c r="J185" s="9"/>
      <c r="K185" s="9"/>
      <c r="L185" s="9"/>
      <c r="M185" s="9"/>
      <c r="N185" s="9"/>
    </row>
    <row r="186" spans="1:14" ht="12.75">
      <c r="A186" s="9"/>
      <c r="D186" s="6"/>
      <c r="F186" s="9"/>
      <c r="H186" s="9"/>
      <c r="J186" s="9"/>
      <c r="K186" s="9"/>
      <c r="L186" s="9"/>
      <c r="M186" s="9"/>
      <c r="N186" s="9"/>
    </row>
    <row r="187" spans="1:14" ht="12.75">
      <c r="A187" s="9"/>
      <c r="D187" s="6"/>
      <c r="F187" s="9"/>
      <c r="H187" s="9"/>
      <c r="J187" s="9"/>
      <c r="K187" s="9"/>
      <c r="L187" s="9"/>
      <c r="M187" s="9"/>
      <c r="N187" s="9"/>
    </row>
    <row r="188" spans="1:14" ht="12.75">
      <c r="A188" s="9"/>
      <c r="D188" s="6"/>
      <c r="F188" s="9"/>
      <c r="H188" s="9"/>
      <c r="J188" s="9"/>
      <c r="K188" s="9"/>
      <c r="L188" s="9"/>
      <c r="M188" s="9"/>
      <c r="N188" s="9"/>
    </row>
    <row r="189" spans="1:14" ht="12.75">
      <c r="A189" s="9"/>
      <c r="D189" s="6"/>
      <c r="F189" s="9"/>
      <c r="H189" s="9"/>
      <c r="J189" s="9"/>
      <c r="K189" s="9"/>
      <c r="L189" s="9"/>
      <c r="M189" s="9"/>
      <c r="N189" s="9"/>
    </row>
    <row r="190" spans="1:14" ht="12.75">
      <c r="A190" s="9"/>
      <c r="D190" s="6"/>
      <c r="F190" s="9"/>
      <c r="H190" s="9"/>
      <c r="J190" s="9"/>
      <c r="K190" s="9"/>
      <c r="L190" s="9"/>
      <c r="M190" s="9"/>
      <c r="N190" s="9"/>
    </row>
  </sheetData>
  <mergeCells count="172">
    <mergeCell ref="A1:H1"/>
    <mergeCell ref="A2:A3"/>
    <mergeCell ref="H5:I5"/>
    <mergeCell ref="J5:K5"/>
    <mergeCell ref="A5:A6"/>
    <mergeCell ref="B5:C5"/>
    <mergeCell ref="D5:E5"/>
    <mergeCell ref="F5:G5"/>
    <mergeCell ref="B6:C6"/>
    <mergeCell ref="D6:E6"/>
    <mergeCell ref="F6:G6"/>
    <mergeCell ref="H6:I6"/>
    <mergeCell ref="A129:K129"/>
    <mergeCell ref="A130:K130"/>
    <mergeCell ref="A131:K131"/>
    <mergeCell ref="A128:K128"/>
    <mergeCell ref="H125:I125"/>
    <mergeCell ref="H126:I126"/>
    <mergeCell ref="J125:K125"/>
    <mergeCell ref="J126:K126"/>
    <mergeCell ref="D125:E125"/>
    <mergeCell ref="D126:E126"/>
    <mergeCell ref="F125:G125"/>
    <mergeCell ref="F126:G126"/>
    <mergeCell ref="H109:I109"/>
    <mergeCell ref="J100:K100"/>
    <mergeCell ref="J109:K109"/>
    <mergeCell ref="H108:I108"/>
    <mergeCell ref="J108:K108"/>
    <mergeCell ref="D100:E100"/>
    <mergeCell ref="D109:E109"/>
    <mergeCell ref="F100:G100"/>
    <mergeCell ref="F109:G109"/>
    <mergeCell ref="F107:G107"/>
    <mergeCell ref="F108:G108"/>
    <mergeCell ref="J73:K73"/>
    <mergeCell ref="D82:E82"/>
    <mergeCell ref="F82:G82"/>
    <mergeCell ref="H82:I82"/>
    <mergeCell ref="J82:K82"/>
    <mergeCell ref="F81:G81"/>
    <mergeCell ref="H80:I80"/>
    <mergeCell ref="H81:I81"/>
    <mergeCell ref="F73:G73"/>
    <mergeCell ref="H73:I73"/>
    <mergeCell ref="D24:E24"/>
    <mergeCell ref="F24:G24"/>
    <mergeCell ref="H24:I24"/>
    <mergeCell ref="J24:K24"/>
    <mergeCell ref="D4:E4"/>
    <mergeCell ref="F4:G4"/>
    <mergeCell ref="H4:I4"/>
    <mergeCell ref="J4:K4"/>
    <mergeCell ref="F2:G2"/>
    <mergeCell ref="H2:I2"/>
    <mergeCell ref="J2:K2"/>
    <mergeCell ref="J3:K3"/>
    <mergeCell ref="H3:I3"/>
    <mergeCell ref="F3:G3"/>
    <mergeCell ref="B2:C2"/>
    <mergeCell ref="B3:C3"/>
    <mergeCell ref="B4:C4"/>
    <mergeCell ref="D2:E2"/>
    <mergeCell ref="B43:C43"/>
    <mergeCell ref="B125:C125"/>
    <mergeCell ref="B126:C126"/>
    <mergeCell ref="B82:C82"/>
    <mergeCell ref="B100:C100"/>
    <mergeCell ref="B109:C109"/>
    <mergeCell ref="B73:C73"/>
    <mergeCell ref="B24:C24"/>
    <mergeCell ref="D3:E3"/>
    <mergeCell ref="F23:G23"/>
    <mergeCell ref="H23:I23"/>
    <mergeCell ref="J23:K23"/>
    <mergeCell ref="J25:K25"/>
    <mergeCell ref="H25:I25"/>
    <mergeCell ref="F25:G25"/>
    <mergeCell ref="J6:K6"/>
    <mergeCell ref="B30:C30"/>
    <mergeCell ref="D30:E30"/>
    <mergeCell ref="F30:G30"/>
    <mergeCell ref="H30:I30"/>
    <mergeCell ref="J30:K30"/>
    <mergeCell ref="D25:E25"/>
    <mergeCell ref="B25:C25"/>
    <mergeCell ref="B23:C23"/>
    <mergeCell ref="D23:E23"/>
    <mergeCell ref="J34:K34"/>
    <mergeCell ref="B9:C9"/>
    <mergeCell ref="D9:E9"/>
    <mergeCell ref="F9:G9"/>
    <mergeCell ref="H9:I9"/>
    <mergeCell ref="J9:K9"/>
    <mergeCell ref="B34:C34"/>
    <mergeCell ref="D34:E34"/>
    <mergeCell ref="F34:G34"/>
    <mergeCell ref="H34:I34"/>
    <mergeCell ref="B99:C99"/>
    <mergeCell ref="D98:E98"/>
    <mergeCell ref="D99:E99"/>
    <mergeCell ref="F98:G98"/>
    <mergeCell ref="F99:G99"/>
    <mergeCell ref="J38:K38"/>
    <mergeCell ref="J80:K80"/>
    <mergeCell ref="J81:K81"/>
    <mergeCell ref="B98:C98"/>
    <mergeCell ref="H98:I98"/>
    <mergeCell ref="D43:E43"/>
    <mergeCell ref="F43:G43"/>
    <mergeCell ref="H43:I43"/>
    <mergeCell ref="J43:K43"/>
    <mergeCell ref="D73:E73"/>
    <mergeCell ref="B38:C38"/>
    <mergeCell ref="D38:E38"/>
    <mergeCell ref="F38:G38"/>
    <mergeCell ref="H38:I38"/>
    <mergeCell ref="J39:K39"/>
    <mergeCell ref="B42:C42"/>
    <mergeCell ref="D42:E42"/>
    <mergeCell ref="F42:G42"/>
    <mergeCell ref="H42:I42"/>
    <mergeCell ref="J42:K42"/>
    <mergeCell ref="F39:G39"/>
    <mergeCell ref="H39:I39"/>
    <mergeCell ref="D71:E71"/>
    <mergeCell ref="B71:C71"/>
    <mergeCell ref="B72:C72"/>
    <mergeCell ref="D72:E72"/>
    <mergeCell ref="F71:G71"/>
    <mergeCell ref="F72:G72"/>
    <mergeCell ref="H71:I71"/>
    <mergeCell ref="H72:I72"/>
    <mergeCell ref="B107:C107"/>
    <mergeCell ref="H107:I107"/>
    <mergeCell ref="J107:K107"/>
    <mergeCell ref="J71:K71"/>
    <mergeCell ref="J72:K72"/>
    <mergeCell ref="B80:C80"/>
    <mergeCell ref="B81:C81"/>
    <mergeCell ref="D80:E80"/>
    <mergeCell ref="D81:E81"/>
    <mergeCell ref="F80:G80"/>
    <mergeCell ref="J98:K98"/>
    <mergeCell ref="J99:K99"/>
    <mergeCell ref="H99:I99"/>
    <mergeCell ref="H100:I100"/>
    <mergeCell ref="A38:A39"/>
    <mergeCell ref="B39:C39"/>
    <mergeCell ref="D39:E39"/>
    <mergeCell ref="A107:A108"/>
    <mergeCell ref="A98:A99"/>
    <mergeCell ref="A80:A81"/>
    <mergeCell ref="A71:A72"/>
    <mergeCell ref="B108:C108"/>
    <mergeCell ref="D107:E107"/>
    <mergeCell ref="D108:E108"/>
    <mergeCell ref="B127:C127"/>
    <mergeCell ref="D127:E127"/>
    <mergeCell ref="F127:G127"/>
    <mergeCell ref="J127:K127"/>
    <mergeCell ref="H127:I127"/>
    <mergeCell ref="B121:C121"/>
    <mergeCell ref="B124:C124"/>
    <mergeCell ref="D121:E121"/>
    <mergeCell ref="D124:E124"/>
    <mergeCell ref="J121:K121"/>
    <mergeCell ref="J124:K124"/>
    <mergeCell ref="F121:G121"/>
    <mergeCell ref="F124:G124"/>
    <mergeCell ref="H121:I121"/>
    <mergeCell ref="H124:I124"/>
  </mergeCells>
  <printOptions/>
  <pageMargins left="0.75" right="0.75" top="1" bottom="1" header="0.5" footer="0.5"/>
  <pageSetup horizontalDpi="300" verticalDpi="300" orientation="landscape" scale="80" r:id="rId1"/>
  <rowBreaks count="1" manualBreakCount="1">
    <brk id="34" max="10" man="1"/>
  </rowBreaks>
</worksheet>
</file>

<file path=xl/worksheets/sheet2.xml><?xml version="1.0" encoding="utf-8"?>
<worksheet xmlns="http://schemas.openxmlformats.org/spreadsheetml/2006/main" xmlns:r="http://schemas.openxmlformats.org/officeDocument/2006/relationships">
  <dimension ref="A1:P185"/>
  <sheetViews>
    <sheetView workbookViewId="0" topLeftCell="A159">
      <selection activeCell="A166" sqref="A166:K166"/>
    </sheetView>
  </sheetViews>
  <sheetFormatPr defaultColWidth="9.140625" defaultRowHeight="12.75"/>
  <cols>
    <col min="1" max="1" width="38.140625" style="7" customWidth="1"/>
    <col min="2" max="2" width="10.7109375" style="34" customWidth="1"/>
    <col min="3" max="3" width="10.7109375" style="79" customWidth="1"/>
    <col min="4" max="4" width="10.7109375" style="7" customWidth="1"/>
    <col min="5" max="5" width="10.7109375" style="9" customWidth="1"/>
    <col min="6" max="6" width="10.57421875" style="7" customWidth="1"/>
    <col min="7" max="7" width="10.7109375" style="9" customWidth="1"/>
    <col min="8" max="8" width="10.7109375" style="7" customWidth="1"/>
    <col min="9" max="9" width="10.7109375" style="9" customWidth="1"/>
    <col min="10" max="10" width="10.7109375" style="34" customWidth="1"/>
    <col min="11" max="11" width="10.7109375" style="31" customWidth="1"/>
    <col min="12" max="16384" width="9.140625" style="9" customWidth="1"/>
  </cols>
  <sheetData>
    <row r="1" spans="1:11" ht="55.5" customHeight="1" thickBot="1">
      <c r="A1" s="304" t="s">
        <v>1297</v>
      </c>
      <c r="B1" s="303"/>
      <c r="C1" s="303"/>
      <c r="D1" s="303"/>
      <c r="E1" s="303"/>
      <c r="F1" s="303"/>
      <c r="G1" s="303"/>
      <c r="H1" s="303"/>
      <c r="J1" s="89"/>
      <c r="K1" s="89"/>
    </row>
    <row r="2" spans="1:16" s="75" customFormat="1" ht="42" customHeight="1">
      <c r="A2" s="305" t="s">
        <v>1298</v>
      </c>
      <c r="B2" s="212" t="s">
        <v>2423</v>
      </c>
      <c r="C2" s="213"/>
      <c r="D2" s="215" t="s">
        <v>2424</v>
      </c>
      <c r="E2" s="216"/>
      <c r="F2" s="144" t="s">
        <v>340</v>
      </c>
      <c r="G2" s="227"/>
      <c r="H2" s="161" t="s">
        <v>670</v>
      </c>
      <c r="I2" s="162"/>
      <c r="J2" s="163" t="s">
        <v>671</v>
      </c>
      <c r="K2" s="164"/>
      <c r="L2" s="9"/>
      <c r="M2" s="9"/>
      <c r="N2" s="9"/>
      <c r="O2" s="9"/>
      <c r="P2" s="9"/>
    </row>
    <row r="3" spans="1:11" ht="26.25" customHeight="1">
      <c r="A3" s="125"/>
      <c r="B3" s="165" t="s">
        <v>1835</v>
      </c>
      <c r="C3" s="214"/>
      <c r="D3" s="207" t="s">
        <v>1835</v>
      </c>
      <c r="E3" s="208"/>
      <c r="F3" s="207" t="s">
        <v>1835</v>
      </c>
      <c r="G3" s="228"/>
      <c r="H3" s="207" t="s">
        <v>1835</v>
      </c>
      <c r="I3" s="208"/>
      <c r="J3" s="165" t="s">
        <v>1835</v>
      </c>
      <c r="K3" s="229"/>
    </row>
    <row r="4" spans="1:11" ht="15" customHeight="1">
      <c r="A4" s="25" t="s">
        <v>1977</v>
      </c>
      <c r="B4" s="219">
        <v>1321329</v>
      </c>
      <c r="C4" s="220"/>
      <c r="D4" s="217">
        <v>3731437</v>
      </c>
      <c r="E4" s="218"/>
      <c r="F4" s="217">
        <v>9758886</v>
      </c>
      <c r="G4" s="218"/>
      <c r="H4" s="217">
        <v>35278768</v>
      </c>
      <c r="I4" s="211"/>
      <c r="J4" s="219">
        <v>288378137</v>
      </c>
      <c r="K4" s="230"/>
    </row>
    <row r="5" spans="1:11" ht="15" customHeight="1">
      <c r="A5" s="196" t="s">
        <v>1630</v>
      </c>
      <c r="B5" s="210"/>
      <c r="C5" s="211"/>
      <c r="D5" s="210"/>
      <c r="E5" s="211"/>
      <c r="F5" s="210"/>
      <c r="G5" s="211"/>
      <c r="H5" s="210"/>
      <c r="I5" s="211"/>
      <c r="J5" s="210"/>
      <c r="K5" s="107"/>
    </row>
    <row r="6" spans="1:11" ht="15" customHeight="1">
      <c r="A6" s="209"/>
      <c r="B6" s="207"/>
      <c r="C6" s="208"/>
      <c r="D6" s="207"/>
      <c r="E6" s="208"/>
      <c r="F6" s="207"/>
      <c r="G6" s="208"/>
      <c r="H6" s="207"/>
      <c r="I6" s="208"/>
      <c r="J6" s="207"/>
      <c r="K6" s="122"/>
    </row>
    <row r="7" spans="1:11" ht="24.75" customHeight="1">
      <c r="A7" s="96" t="s">
        <v>1631</v>
      </c>
      <c r="B7" s="61" t="s">
        <v>2158</v>
      </c>
      <c r="C7" s="76">
        <f>B7/B90</f>
        <v>0.28457484850480086</v>
      </c>
      <c r="D7" s="80">
        <v>1078165</v>
      </c>
      <c r="E7" s="62">
        <v>0.2829</v>
      </c>
      <c r="F7" s="63" t="s">
        <v>341</v>
      </c>
      <c r="G7" s="62">
        <f>F7/F4</f>
        <v>0.29802028633186206</v>
      </c>
      <c r="H7" s="63" t="s">
        <v>764</v>
      </c>
      <c r="I7" s="62">
        <f>H7/H4</f>
        <v>0.29143877700037596</v>
      </c>
      <c r="J7" s="64" t="s">
        <v>1187</v>
      </c>
      <c r="K7" s="65">
        <f>J7/J4</f>
        <v>0.26326349074097805</v>
      </c>
    </row>
    <row r="8" spans="1:11" ht="15" customHeight="1">
      <c r="A8" s="26" t="s">
        <v>1632</v>
      </c>
      <c r="B8" s="39" t="s">
        <v>2159</v>
      </c>
      <c r="C8" s="55">
        <v>0.059</v>
      </c>
      <c r="D8" s="8" t="s">
        <v>2425</v>
      </c>
      <c r="E8" s="10">
        <f>D8/D7</f>
        <v>0.05948069173085752</v>
      </c>
      <c r="F8" s="8" t="s">
        <v>342</v>
      </c>
      <c r="G8" s="10">
        <f>+F8:F12/F7</f>
        <v>0.05721224366014223</v>
      </c>
      <c r="H8" s="8" t="s">
        <v>765</v>
      </c>
      <c r="I8" s="10">
        <f>+H8:H12/H7</f>
        <v>0.05727074995421433</v>
      </c>
      <c r="J8" s="32" t="s">
        <v>1188</v>
      </c>
      <c r="K8" s="33">
        <f>+J8:J12/J7</f>
        <v>0.06303272673196264</v>
      </c>
    </row>
    <row r="9" spans="1:11" ht="15" customHeight="1">
      <c r="A9" s="26" t="s">
        <v>1633</v>
      </c>
      <c r="B9" s="39" t="s">
        <v>2160</v>
      </c>
      <c r="C9" s="55">
        <v>0.053</v>
      </c>
      <c r="D9" s="8" t="s">
        <v>2426</v>
      </c>
      <c r="E9" s="10">
        <f>D9/D7</f>
        <v>0.05391753581316403</v>
      </c>
      <c r="F9" s="8" t="s">
        <v>343</v>
      </c>
      <c r="G9" s="10">
        <f>+F8:F12/F7</f>
        <v>0.053044582728464906</v>
      </c>
      <c r="H9" s="8" t="s">
        <v>766</v>
      </c>
      <c r="I9" s="10">
        <f>+H8:H12/H7</f>
        <v>0.05098855713229875</v>
      </c>
      <c r="J9" s="32" t="s">
        <v>1189</v>
      </c>
      <c r="K9" s="33">
        <f>+J8:J12/J7</f>
        <v>0.05222343922870343</v>
      </c>
    </row>
    <row r="10" spans="1:11" ht="15" customHeight="1">
      <c r="A10" s="26" t="s">
        <v>1634</v>
      </c>
      <c r="B10" s="39" t="s">
        <v>2161</v>
      </c>
      <c r="C10" s="55">
        <v>0.418</v>
      </c>
      <c r="D10" s="8" t="s">
        <v>2427</v>
      </c>
      <c r="E10" s="10">
        <f>D10/D7</f>
        <v>0.41334860619663966</v>
      </c>
      <c r="F10" s="8" t="s">
        <v>344</v>
      </c>
      <c r="G10" s="10">
        <f>+F8:F12/F7</f>
        <v>0.42050601957263684</v>
      </c>
      <c r="H10" s="8" t="s">
        <v>767</v>
      </c>
      <c r="I10" s="10">
        <f>+H8:H12/H7</f>
        <v>0.41577260195177773</v>
      </c>
      <c r="J10" s="32" t="s">
        <v>1190</v>
      </c>
      <c r="K10" s="33">
        <f>+J8:J12/J7</f>
        <v>0.42310338584579826</v>
      </c>
    </row>
    <row r="11" spans="1:11" ht="15" customHeight="1">
      <c r="A11" s="26" t="s">
        <v>1635</v>
      </c>
      <c r="B11" s="39" t="s">
        <v>2162</v>
      </c>
      <c r="C11" s="55">
        <v>0.216</v>
      </c>
      <c r="D11" s="8" t="s">
        <v>2428</v>
      </c>
      <c r="E11" s="10">
        <f>D11/D7</f>
        <v>0.22072410067104756</v>
      </c>
      <c r="F11" s="8" t="s">
        <v>345</v>
      </c>
      <c r="G11" s="10">
        <f>+F8:F12/F7</f>
        <v>0.22409300681555772</v>
      </c>
      <c r="H11" s="8" t="s">
        <v>768</v>
      </c>
      <c r="I11" s="10">
        <f>+H8:H12/H7</f>
        <v>0.22328925232558625</v>
      </c>
      <c r="J11" s="32" t="s">
        <v>1191</v>
      </c>
      <c r="K11" s="33">
        <f>+J8:J12/J7</f>
        <v>0.22403869312251862</v>
      </c>
    </row>
    <row r="12" spans="1:11" ht="15" customHeight="1">
      <c r="A12" s="26" t="s">
        <v>1636</v>
      </c>
      <c r="B12" s="66" t="s">
        <v>2163</v>
      </c>
      <c r="C12" s="77">
        <v>0.257</v>
      </c>
      <c r="D12" s="44" t="s">
        <v>2429</v>
      </c>
      <c r="E12" s="45">
        <f>D12/D7</f>
        <v>0.2525290655882912</v>
      </c>
      <c r="F12" s="44" t="s">
        <v>346</v>
      </c>
      <c r="G12" s="45">
        <f>+F8:F12/F7</f>
        <v>0.24514414722319833</v>
      </c>
      <c r="H12" s="44" t="s">
        <v>769</v>
      </c>
      <c r="I12" s="45">
        <f>+H8:H12/H7</f>
        <v>0.2526788386361229</v>
      </c>
      <c r="J12" s="49" t="s">
        <v>1192</v>
      </c>
      <c r="K12" s="50">
        <f>+J8:J12/J7</f>
        <v>0.23760175507101705</v>
      </c>
    </row>
    <row r="13" spans="1:11" ht="15" customHeight="1">
      <c r="A13" s="196" t="s">
        <v>1637</v>
      </c>
      <c r="B13" s="133"/>
      <c r="C13" s="134"/>
      <c r="D13" s="106"/>
      <c r="E13" s="107"/>
      <c r="F13" s="106"/>
      <c r="G13" s="107"/>
      <c r="H13" s="106"/>
      <c r="I13" s="107"/>
      <c r="J13" s="106"/>
      <c r="K13" s="107"/>
    </row>
    <row r="14" spans="1:11" ht="15" customHeight="1">
      <c r="A14" s="197"/>
      <c r="B14" s="135"/>
      <c r="C14" s="120"/>
      <c r="D14" s="121"/>
      <c r="E14" s="122"/>
      <c r="F14" s="121"/>
      <c r="G14" s="122"/>
      <c r="H14" s="121"/>
      <c r="I14" s="122"/>
      <c r="J14" s="121"/>
      <c r="K14" s="122"/>
    </row>
    <row r="15" spans="1:11" ht="15" customHeight="1">
      <c r="A15" s="96" t="s">
        <v>1638</v>
      </c>
      <c r="B15" s="61" t="s">
        <v>2164</v>
      </c>
      <c r="C15" s="76">
        <f>B15/B90</f>
        <v>0.6333252354258477</v>
      </c>
      <c r="D15" s="63" t="s">
        <v>2430</v>
      </c>
      <c r="E15" s="62">
        <f>D15/D4</f>
        <v>0.6305838742554142</v>
      </c>
      <c r="F15" s="63" t="s">
        <v>347</v>
      </c>
      <c r="G15" s="62">
        <f>F15/F4</f>
        <v>0.6256346267391586</v>
      </c>
      <c r="H15" s="63" t="s">
        <v>770</v>
      </c>
      <c r="I15" s="62">
        <f>H15/H4</f>
        <v>0.6320810579326352</v>
      </c>
      <c r="J15" s="64" t="s">
        <v>1193</v>
      </c>
      <c r="K15" s="65">
        <f>J15/J4</f>
        <v>0.6552187380279803</v>
      </c>
    </row>
    <row r="16" spans="1:11" ht="15" customHeight="1">
      <c r="A16" s="26" t="s">
        <v>1639</v>
      </c>
      <c r="B16" s="39" t="s">
        <v>2165</v>
      </c>
      <c r="C16" s="55">
        <v>0.138</v>
      </c>
      <c r="D16" s="8" t="s">
        <v>2431</v>
      </c>
      <c r="E16" s="10">
        <f>D16/D15</f>
        <v>0.16246476814121982</v>
      </c>
      <c r="F16" s="8" t="s">
        <v>348</v>
      </c>
      <c r="G16" s="10">
        <f>+F16:F22/F15</f>
        <v>0.14468715650830719</v>
      </c>
      <c r="H16" s="8" t="s">
        <v>771</v>
      </c>
      <c r="I16" s="10">
        <f>+H16:H22/H15</f>
        <v>0.10483558463343783</v>
      </c>
      <c r="J16" s="32" t="s">
        <v>1194</v>
      </c>
      <c r="K16" s="33">
        <f>+J16:J22/J15</f>
        <v>0.06241335606384095</v>
      </c>
    </row>
    <row r="17" spans="1:11" ht="15" customHeight="1">
      <c r="A17" s="26" t="s">
        <v>1640</v>
      </c>
      <c r="B17" s="39" t="s">
        <v>2166</v>
      </c>
      <c r="C17" s="55">
        <v>0.125</v>
      </c>
      <c r="D17" s="8" t="s">
        <v>2432</v>
      </c>
      <c r="E17" s="10">
        <f>D17/D15</f>
        <v>0.11762765917660299</v>
      </c>
      <c r="F17" s="8" t="s">
        <v>349</v>
      </c>
      <c r="G17" s="10">
        <f>+F16:F22/F15</f>
        <v>0.11123680840396777</v>
      </c>
      <c r="H17" s="8" t="s">
        <v>772</v>
      </c>
      <c r="I17" s="10">
        <f>+H16:H22/H15</f>
        <v>0.09437468633740796</v>
      </c>
      <c r="J17" s="32" t="s">
        <v>1195</v>
      </c>
      <c r="K17" s="33">
        <f>+J16:J22/J15</f>
        <v>0.09520616956082192</v>
      </c>
    </row>
    <row r="18" spans="1:11" ht="15" customHeight="1">
      <c r="A18" s="26" t="s">
        <v>1641</v>
      </c>
      <c r="B18" s="39" t="s">
        <v>2167</v>
      </c>
      <c r="C18" s="55">
        <v>0.21</v>
      </c>
      <c r="D18" s="8" t="s">
        <v>2433</v>
      </c>
      <c r="E18" s="10">
        <f>D18/D15</f>
        <v>0.20575575524525452</v>
      </c>
      <c r="F18" s="8" t="s">
        <v>350</v>
      </c>
      <c r="G18" s="10">
        <f>+F16:F22/F15</f>
        <v>0.21802254591231476</v>
      </c>
      <c r="H18" s="8" t="s">
        <v>773</v>
      </c>
      <c r="I18" s="10">
        <f>+H16:H22/H15</f>
        <v>0.21832463557513526</v>
      </c>
      <c r="J18" s="32" t="s">
        <v>1196</v>
      </c>
      <c r="K18" s="33">
        <f>+J16:J22/J15</f>
        <v>0.2956163621443828</v>
      </c>
    </row>
    <row r="19" spans="1:11" ht="15" customHeight="1">
      <c r="A19" s="26" t="s">
        <v>1642</v>
      </c>
      <c r="B19" s="39" t="s">
        <v>2168</v>
      </c>
      <c r="C19" s="55">
        <v>0.188</v>
      </c>
      <c r="D19" s="8" t="s">
        <v>2434</v>
      </c>
      <c r="E19" s="10">
        <f>D19/D15</f>
        <v>0.1703160752474305</v>
      </c>
      <c r="F19" s="8" t="s">
        <v>351</v>
      </c>
      <c r="G19" s="10">
        <f>+F16:F22/F15</f>
        <v>0.18257055895695307</v>
      </c>
      <c r="H19" s="8" t="s">
        <v>774</v>
      </c>
      <c r="I19" s="10">
        <f>+H16:H22/H15</f>
        <v>0.21045183064150605</v>
      </c>
      <c r="J19" s="32" t="s">
        <v>1197</v>
      </c>
      <c r="K19" s="33">
        <f>+J16:J22/J15</f>
        <v>0.20102914749339534</v>
      </c>
    </row>
    <row r="20" spans="1:11" ht="15" customHeight="1">
      <c r="A20" s="26" t="s">
        <v>1643</v>
      </c>
      <c r="B20" s="39" t="s">
        <v>2169</v>
      </c>
      <c r="C20" s="55">
        <v>0.062</v>
      </c>
      <c r="D20" s="8" t="s">
        <v>2435</v>
      </c>
      <c r="E20" s="10">
        <f>D20/D15</f>
        <v>0.05701186238410461</v>
      </c>
      <c r="F20" s="8" t="s">
        <v>352</v>
      </c>
      <c r="G20" s="10">
        <f>+F16:F22/F15</f>
        <v>0.06720255533660896</v>
      </c>
      <c r="H20" s="8" t="s">
        <v>775</v>
      </c>
      <c r="I20" s="10">
        <f>+H16:H22/H15</f>
        <v>0.07666603240919644</v>
      </c>
      <c r="J20" s="32" t="s">
        <v>1198</v>
      </c>
      <c r="K20" s="33">
        <f>+J16:J22/J15</f>
        <v>0.07388196837039432</v>
      </c>
    </row>
    <row r="21" spans="1:11" ht="15" customHeight="1">
      <c r="A21" s="26" t="s">
        <v>1644</v>
      </c>
      <c r="B21" s="39" t="s">
        <v>2170</v>
      </c>
      <c r="C21" s="55">
        <v>0.191</v>
      </c>
      <c r="D21" s="8" t="s">
        <v>2436</v>
      </c>
      <c r="E21" s="10">
        <f>D21/D15</f>
        <v>0.19024736249800253</v>
      </c>
      <c r="F21" s="8" t="s">
        <v>353</v>
      </c>
      <c r="G21" s="10">
        <f>+F16:F22/F15</f>
        <v>0.180986576522763</v>
      </c>
      <c r="H21" s="8" t="s">
        <v>776</v>
      </c>
      <c r="I21" s="10">
        <f>+H16:H22/H15</f>
        <v>0.1890309094458367</v>
      </c>
      <c r="J21" s="32" t="s">
        <v>1199</v>
      </c>
      <c r="K21" s="33">
        <f>+J16:J22/J15</f>
        <v>0.17219399473277586</v>
      </c>
    </row>
    <row r="22" spans="1:11" ht="15" customHeight="1">
      <c r="A22" s="26" t="s">
        <v>1645</v>
      </c>
      <c r="B22" s="39" t="s">
        <v>2171</v>
      </c>
      <c r="C22" s="55">
        <f>B22/B15</f>
        <v>0.08315538023806479</v>
      </c>
      <c r="D22" s="8" t="s">
        <v>2437</v>
      </c>
      <c r="E22" s="10">
        <f>D22/D15</f>
        <v>0.09657651730738501</v>
      </c>
      <c r="F22" s="8" t="s">
        <v>354</v>
      </c>
      <c r="G22" s="10">
        <f>+F16:F22/F15</f>
        <v>0.09529379835908526</v>
      </c>
      <c r="H22" s="8" t="s">
        <v>777</v>
      </c>
      <c r="I22" s="10">
        <f>+H16:H22/H15</f>
        <v>0.10631632095747974</v>
      </c>
      <c r="J22" s="32" t="s">
        <v>1200</v>
      </c>
      <c r="K22" s="33">
        <f>+J16:J22/J15</f>
        <v>0.09965900163438877</v>
      </c>
    </row>
    <row r="23" spans="1:11" ht="15" customHeight="1">
      <c r="A23" s="26" t="s">
        <v>1646</v>
      </c>
      <c r="B23" s="221">
        <v>0.736</v>
      </c>
      <c r="C23" s="222"/>
      <c r="D23" s="200" t="s">
        <v>2438</v>
      </c>
      <c r="E23" s="201"/>
      <c r="F23" s="200" t="s">
        <v>355</v>
      </c>
      <c r="G23" s="201"/>
      <c r="H23" s="200" t="s">
        <v>778</v>
      </c>
      <c r="I23" s="201"/>
      <c r="J23" s="204" t="s">
        <v>1201</v>
      </c>
      <c r="K23" s="140"/>
    </row>
    <row r="24" spans="1:11" ht="15" customHeight="1">
      <c r="A24" s="26" t="s">
        <v>1647</v>
      </c>
      <c r="B24" s="223">
        <v>0.275</v>
      </c>
      <c r="C24" s="224"/>
      <c r="D24" s="202" t="s">
        <v>2439</v>
      </c>
      <c r="E24" s="203"/>
      <c r="F24" s="202" t="s">
        <v>356</v>
      </c>
      <c r="G24" s="203"/>
      <c r="H24" s="202" t="s">
        <v>779</v>
      </c>
      <c r="I24" s="203"/>
      <c r="J24" s="205" t="s">
        <v>1202</v>
      </c>
      <c r="K24" s="206"/>
    </row>
    <row r="25" spans="1:11" ht="15" customHeight="1">
      <c r="A25" s="196" t="s">
        <v>1648</v>
      </c>
      <c r="B25" s="133"/>
      <c r="C25" s="134"/>
      <c r="D25" s="106"/>
      <c r="E25" s="107"/>
      <c r="F25" s="106"/>
      <c r="G25" s="107"/>
      <c r="H25" s="106"/>
      <c r="I25" s="107"/>
      <c r="J25" s="106"/>
      <c r="K25" s="107"/>
    </row>
    <row r="26" spans="1:11" ht="15" customHeight="1">
      <c r="A26" s="197"/>
      <c r="B26" s="135"/>
      <c r="C26" s="120"/>
      <c r="D26" s="121"/>
      <c r="E26" s="122"/>
      <c r="F26" s="121"/>
      <c r="G26" s="122"/>
      <c r="H26" s="121"/>
      <c r="I26" s="122"/>
      <c r="J26" s="121"/>
      <c r="K26" s="122"/>
    </row>
    <row r="27" spans="1:11" ht="15" customHeight="1">
      <c r="A27" s="96" t="s">
        <v>1649</v>
      </c>
      <c r="B27" s="61" t="s">
        <v>2172</v>
      </c>
      <c r="C27" s="76">
        <f>B27/B90</f>
        <v>0.38653885595487575</v>
      </c>
      <c r="D27" s="63" t="s">
        <v>2440</v>
      </c>
      <c r="E27" s="62">
        <f>D27/D4</f>
        <v>0.38220503253840277</v>
      </c>
      <c r="F27" s="63" t="s">
        <v>357</v>
      </c>
      <c r="G27" s="62">
        <f>F27/F4</f>
        <v>0.3738354972073657</v>
      </c>
      <c r="H27" s="63" t="s">
        <v>780</v>
      </c>
      <c r="I27" s="62">
        <f>H27/H4</f>
        <v>0.3791514204804431</v>
      </c>
      <c r="J27" s="64" t="s">
        <v>1203</v>
      </c>
      <c r="K27" s="65">
        <f>J27/J4</f>
        <v>0.38247938677820087</v>
      </c>
    </row>
    <row r="28" spans="1:11" ht="15" customHeight="1">
      <c r="A28" s="26" t="s">
        <v>1650</v>
      </c>
      <c r="B28" s="39" t="s">
        <v>2173</v>
      </c>
      <c r="C28" s="55">
        <v>0.397</v>
      </c>
      <c r="D28" s="8" t="s">
        <v>2441</v>
      </c>
      <c r="E28" s="10">
        <f>D28/D27</f>
        <v>0.42811746673267076</v>
      </c>
      <c r="F28" s="8" t="s">
        <v>358</v>
      </c>
      <c r="G28" s="10">
        <f>+F28:F32/F27</f>
        <v>0.3843813609822659</v>
      </c>
      <c r="H28" s="8" t="s">
        <v>781</v>
      </c>
      <c r="I28" s="10">
        <f>+H28:H32/H27</f>
        <v>0.3460997854739031</v>
      </c>
      <c r="J28" s="32" t="s">
        <v>1204</v>
      </c>
      <c r="K28" s="33">
        <f>+J28:J32/J27</f>
        <v>0.30980539361422893</v>
      </c>
    </row>
    <row r="29" spans="1:11" ht="15" customHeight="1">
      <c r="A29" s="26" t="s">
        <v>1651</v>
      </c>
      <c r="B29" s="39" t="s">
        <v>2174</v>
      </c>
      <c r="C29" s="55">
        <v>0.497</v>
      </c>
      <c r="D29" s="8" t="s">
        <v>2442</v>
      </c>
      <c r="E29" s="10">
        <f>D29/D27</f>
        <v>0.46213996328638723</v>
      </c>
      <c r="F29" s="8" t="s">
        <v>359</v>
      </c>
      <c r="G29" s="10">
        <f>+F28:F32/F27</f>
        <v>0.5047247724779604</v>
      </c>
      <c r="H29" s="8" t="s">
        <v>782</v>
      </c>
      <c r="I29" s="10">
        <f>+H28:H32/H27</f>
        <v>0.5379750814799198</v>
      </c>
      <c r="J29" s="32" t="s">
        <v>1205</v>
      </c>
      <c r="K29" s="33">
        <f>+J28:J32/J27</f>
        <v>0.5590581748779199</v>
      </c>
    </row>
    <row r="30" spans="1:11" ht="15" customHeight="1">
      <c r="A30" s="26" t="s">
        <v>1652</v>
      </c>
      <c r="B30" s="39" t="s">
        <v>2175</v>
      </c>
      <c r="C30" s="55">
        <f>B30/B27</f>
        <v>0.018651186012589454</v>
      </c>
      <c r="D30" s="8" t="s">
        <v>2443</v>
      </c>
      <c r="E30" s="10">
        <f>D30/D27</f>
        <v>0.023863848310234234</v>
      </c>
      <c r="F30" s="8" t="s">
        <v>360</v>
      </c>
      <c r="G30" s="10">
        <f>+F28:F32/F27</f>
        <v>0.021726771810237216</v>
      </c>
      <c r="H30" s="8" t="s">
        <v>783</v>
      </c>
      <c r="I30" s="10">
        <f>+H28:H32/H27</f>
        <v>0.01844288966914237</v>
      </c>
      <c r="J30" s="32" t="s">
        <v>1206</v>
      </c>
      <c r="K30" s="33">
        <f>+J28:J32/J27</f>
        <v>0.017940720294845197</v>
      </c>
    </row>
    <row r="31" spans="1:11" ht="15" customHeight="1">
      <c r="A31" s="26" t="s">
        <v>1653</v>
      </c>
      <c r="B31" s="39" t="s">
        <v>2176</v>
      </c>
      <c r="C31" s="55">
        <f>B31/B27</f>
        <v>0.01636433053676492</v>
      </c>
      <c r="D31" s="8" t="s">
        <v>2444</v>
      </c>
      <c r="E31" s="10">
        <f>D31/D27</f>
        <v>0.016236448007045424</v>
      </c>
      <c r="F31" s="8" t="s">
        <v>361</v>
      </c>
      <c r="G31" s="10">
        <f>+F28:F32/F27</f>
        <v>0.019377679732954557</v>
      </c>
      <c r="H31" s="8" t="s">
        <v>784</v>
      </c>
      <c r="I31" s="10">
        <f>+H28:H32/H27</f>
        <v>0.02024619476906204</v>
      </c>
      <c r="J31" s="32" t="s">
        <v>1207</v>
      </c>
      <c r="K31" s="33">
        <f>+J28:J32/J27</f>
        <v>0.024229090366465176</v>
      </c>
    </row>
    <row r="32" spans="1:11" ht="15" customHeight="1">
      <c r="A32" s="26" t="s">
        <v>1654</v>
      </c>
      <c r="B32" s="39" t="s">
        <v>2177</v>
      </c>
      <c r="C32" s="55">
        <f>B32/B27</f>
        <v>0.06933401208039237</v>
      </c>
      <c r="D32" s="8" t="s">
        <v>2445</v>
      </c>
      <c r="E32" s="10">
        <f>D32/D27</f>
        <v>0.06964227366366235</v>
      </c>
      <c r="F32" s="8" t="s">
        <v>362</v>
      </c>
      <c r="G32" s="10">
        <f>+F28:F32/F27</f>
        <v>0.0697894149965819</v>
      </c>
      <c r="H32" s="8" t="s">
        <v>785</v>
      </c>
      <c r="I32" s="10">
        <f>+H28:H32/H27</f>
        <v>0.07723604860797272</v>
      </c>
      <c r="J32" s="32" t="s">
        <v>1208</v>
      </c>
      <c r="K32" s="33">
        <f>+J28:J32/J27</f>
        <v>0.08896662084654076</v>
      </c>
    </row>
    <row r="33" spans="1:11" ht="15" customHeight="1">
      <c r="A33" s="29"/>
      <c r="B33" s="198"/>
      <c r="C33" s="199"/>
      <c r="D33" s="110"/>
      <c r="E33" s="111"/>
      <c r="F33" s="110"/>
      <c r="G33" s="111"/>
      <c r="H33" s="110"/>
      <c r="I33" s="111"/>
      <c r="J33" s="108"/>
      <c r="K33" s="109"/>
    </row>
    <row r="34" spans="1:11" ht="15" customHeight="1">
      <c r="A34" s="96" t="s">
        <v>1655</v>
      </c>
      <c r="B34" s="38" t="s">
        <v>2178</v>
      </c>
      <c r="C34" s="78">
        <f>B34/B90</f>
        <v>0.38960470859263663</v>
      </c>
      <c r="D34" s="15" t="s">
        <v>2446</v>
      </c>
      <c r="E34" s="16">
        <f>D34/D4</f>
        <v>0.3924442513701826</v>
      </c>
      <c r="F34" s="15" t="s">
        <v>363</v>
      </c>
      <c r="G34" s="16">
        <f>F34/F4</f>
        <v>0.3921930228511738</v>
      </c>
      <c r="H34" s="15" t="s">
        <v>786</v>
      </c>
      <c r="I34" s="16">
        <f>H34/H4</f>
        <v>0.39283815126423915</v>
      </c>
      <c r="J34" s="36" t="s">
        <v>1209</v>
      </c>
      <c r="K34" s="37">
        <f>J34/J4</f>
        <v>0.4074504372014859</v>
      </c>
    </row>
    <row r="35" spans="1:11" ht="15" customHeight="1">
      <c r="A35" s="26" t="s">
        <v>1650</v>
      </c>
      <c r="B35" s="39" t="s">
        <v>2179</v>
      </c>
      <c r="C35" s="55">
        <v>0.323</v>
      </c>
      <c r="D35" s="8" t="s">
        <v>2447</v>
      </c>
      <c r="E35" s="10">
        <f>D35/D34</f>
        <v>0.36228481522226796</v>
      </c>
      <c r="F35" s="8" t="s">
        <v>364</v>
      </c>
      <c r="G35" s="10">
        <f>+F35:F39/F34</f>
        <v>0.327651881828944</v>
      </c>
      <c r="H35" s="8" t="s">
        <v>787</v>
      </c>
      <c r="I35" s="10">
        <f>+H35:H39/H34</f>
        <v>0.2829973000638004</v>
      </c>
      <c r="J35" s="32" t="s">
        <v>1210</v>
      </c>
      <c r="K35" s="33">
        <f>+J35:J39/J34</f>
        <v>0.2548399785334099</v>
      </c>
    </row>
    <row r="36" spans="1:11" ht="15" customHeight="1">
      <c r="A36" s="26" t="s">
        <v>1651</v>
      </c>
      <c r="B36" s="39" t="s">
        <v>2180</v>
      </c>
      <c r="C36" s="55">
        <v>0.456</v>
      </c>
      <c r="D36" s="8" t="s">
        <v>2448</v>
      </c>
      <c r="E36" s="10">
        <f>D36/D34</f>
        <v>0.4222439378822861</v>
      </c>
      <c r="F36" s="8" t="s">
        <v>365</v>
      </c>
      <c r="G36" s="10">
        <f>+F35:F39/F34</f>
        <v>0.4574964982453995</v>
      </c>
      <c r="H36" s="8" t="s">
        <v>788</v>
      </c>
      <c r="I36" s="10">
        <f>+H35:H39/H34</f>
        <v>0.49674604941854467</v>
      </c>
      <c r="J36" s="32" t="s">
        <v>1211</v>
      </c>
      <c r="K36" s="33">
        <f>+J35:J39/J34</f>
        <v>0.5099304170718659</v>
      </c>
    </row>
    <row r="37" spans="1:11" ht="15" customHeight="1">
      <c r="A37" s="26" t="s">
        <v>1652</v>
      </c>
      <c r="B37" s="39" t="s">
        <v>2181</v>
      </c>
      <c r="C37" s="55">
        <v>0.042</v>
      </c>
      <c r="D37" s="8" t="s">
        <v>2449</v>
      </c>
      <c r="E37" s="10">
        <f>D37/D34</f>
        <v>0.03806932758619512</v>
      </c>
      <c r="F37" s="8" t="s">
        <v>366</v>
      </c>
      <c r="G37" s="10">
        <f>+F35:F39/F34</f>
        <v>0.03510272205409097</v>
      </c>
      <c r="H37" s="8" t="s">
        <v>789</v>
      </c>
      <c r="I37" s="10">
        <f>+H35:H39/H34</f>
        <v>0.028265845511235208</v>
      </c>
      <c r="J37" s="32" t="s">
        <v>1212</v>
      </c>
      <c r="K37" s="33">
        <f>+J35:J39/J34</f>
        <v>0.02612767044927175</v>
      </c>
    </row>
    <row r="38" spans="1:11" ht="15" customHeight="1">
      <c r="A38" s="26" t="s">
        <v>1653</v>
      </c>
      <c r="B38" s="39" t="s">
        <v>2182</v>
      </c>
      <c r="C38" s="55">
        <v>0.086</v>
      </c>
      <c r="D38" s="8" t="s">
        <v>2450</v>
      </c>
      <c r="E38" s="10">
        <f>D38/D34</f>
        <v>0.0824566830626729</v>
      </c>
      <c r="F38" s="8" t="s">
        <v>367</v>
      </c>
      <c r="G38" s="10">
        <f>+F35:F39/F34</f>
        <v>0.08163836914515907</v>
      </c>
      <c r="H38" s="8" t="s">
        <v>790</v>
      </c>
      <c r="I38" s="10">
        <f>+H35:H39/H34</f>
        <v>0.08122624351262724</v>
      </c>
      <c r="J38" s="32" t="s">
        <v>1213</v>
      </c>
      <c r="K38" s="33">
        <f>+J35:J39/J34</f>
        <v>0.094130349058132</v>
      </c>
    </row>
    <row r="39" spans="1:11" ht="15" customHeight="1">
      <c r="A39" s="26" t="s">
        <v>1654</v>
      </c>
      <c r="B39" s="66" t="s">
        <v>2183</v>
      </c>
      <c r="C39" s="77">
        <v>0.091</v>
      </c>
      <c r="D39" s="44" t="s">
        <v>2451</v>
      </c>
      <c r="E39" s="45">
        <f>D39/D34</f>
        <v>0.0949452362465779</v>
      </c>
      <c r="F39" s="44" t="s">
        <v>368</v>
      </c>
      <c r="G39" s="45">
        <f>+F35:F39/F34</f>
        <v>0.09811052872640642</v>
      </c>
      <c r="H39" s="44" t="s">
        <v>791</v>
      </c>
      <c r="I39" s="45">
        <f>+H35:H39/H34</f>
        <v>0.11076456149379249</v>
      </c>
      <c r="J39" s="49" t="s">
        <v>1214</v>
      </c>
      <c r="K39" s="50">
        <f>+J35:J39/J34</f>
        <v>0.1149715848873204</v>
      </c>
    </row>
    <row r="40" spans="1:11" ht="15" customHeight="1">
      <c r="A40" s="196" t="s">
        <v>1656</v>
      </c>
      <c r="B40" s="133"/>
      <c r="C40" s="134"/>
      <c r="D40" s="106"/>
      <c r="E40" s="107"/>
      <c r="F40" s="106"/>
      <c r="G40" s="107"/>
      <c r="H40" s="106"/>
      <c r="I40" s="107"/>
      <c r="J40" s="106"/>
      <c r="K40" s="107"/>
    </row>
    <row r="41" spans="1:11" ht="15" customHeight="1">
      <c r="A41" s="197"/>
      <c r="B41" s="135"/>
      <c r="C41" s="120"/>
      <c r="D41" s="121"/>
      <c r="E41" s="122"/>
      <c r="F41" s="121"/>
      <c r="G41" s="122"/>
      <c r="H41" s="121"/>
      <c r="I41" s="122"/>
      <c r="J41" s="121"/>
      <c r="K41" s="122"/>
    </row>
    <row r="42" spans="1:11" ht="27.75" customHeight="1">
      <c r="A42" s="96" t="s">
        <v>1657</v>
      </c>
      <c r="B42" s="61" t="s">
        <v>2184</v>
      </c>
      <c r="C42" s="76">
        <f>B42/B90</f>
        <v>0.01599752975981001</v>
      </c>
      <c r="D42" s="63" t="s">
        <v>2452</v>
      </c>
      <c r="E42" s="62">
        <f>D42/D4</f>
        <v>0.015038174301214251</v>
      </c>
      <c r="F42" s="63" t="s">
        <v>369</v>
      </c>
      <c r="G42" s="62">
        <f>F42/F4</f>
        <v>0.014959494352121749</v>
      </c>
      <c r="H42" s="63" t="s">
        <v>792</v>
      </c>
      <c r="I42" s="62">
        <f>H42/H4</f>
        <v>0.015134627150245156</v>
      </c>
      <c r="J42" s="64" t="s">
        <v>1215</v>
      </c>
      <c r="K42" s="65">
        <f>J42/J4</f>
        <v>0.014728574933542899</v>
      </c>
    </row>
    <row r="43" spans="1:11" ht="27" customHeight="1">
      <c r="A43" s="26" t="s">
        <v>1658</v>
      </c>
      <c r="B43" s="39" t="s">
        <v>2185</v>
      </c>
      <c r="C43" s="55">
        <v>0.256</v>
      </c>
      <c r="D43" s="8" t="s">
        <v>2453</v>
      </c>
      <c r="E43" s="10">
        <f>D43/D42</f>
        <v>0.31288092098228604</v>
      </c>
      <c r="F43" s="8" t="s">
        <v>370</v>
      </c>
      <c r="G43" s="10">
        <f>F43/F42</f>
        <v>0.3139710113159986</v>
      </c>
      <c r="H43" s="8" t="s">
        <v>793</v>
      </c>
      <c r="I43" s="10">
        <f>H43/H42</f>
        <v>0.27401480715673</v>
      </c>
      <c r="J43" s="32" t="s">
        <v>1216</v>
      </c>
      <c r="K43" s="33">
        <f>J43/J42</f>
        <v>0.3061431242979527</v>
      </c>
    </row>
    <row r="44" spans="1:11" ht="15" customHeight="1">
      <c r="A44" s="27" t="s">
        <v>1659</v>
      </c>
      <c r="B44" s="225">
        <v>31</v>
      </c>
      <c r="C44" s="222"/>
      <c r="D44" s="169">
        <v>32</v>
      </c>
      <c r="E44" s="170"/>
      <c r="F44" s="169">
        <v>34</v>
      </c>
      <c r="G44" s="170"/>
      <c r="H44" s="169">
        <v>33</v>
      </c>
      <c r="I44" s="170"/>
      <c r="J44" s="171">
        <v>37</v>
      </c>
      <c r="K44" s="140"/>
    </row>
    <row r="45" spans="1:11" ht="15" customHeight="1">
      <c r="A45" s="26" t="s">
        <v>1660</v>
      </c>
      <c r="B45" s="225">
        <v>61</v>
      </c>
      <c r="C45" s="222"/>
      <c r="D45" s="169">
        <v>57</v>
      </c>
      <c r="E45" s="170"/>
      <c r="F45" s="169">
        <v>57</v>
      </c>
      <c r="G45" s="170"/>
      <c r="H45" s="169">
        <v>58</v>
      </c>
      <c r="I45" s="170"/>
      <c r="J45" s="171">
        <v>57</v>
      </c>
      <c r="K45" s="140"/>
    </row>
    <row r="46" spans="1:11" ht="15" customHeight="1">
      <c r="A46" s="27" t="s">
        <v>1661</v>
      </c>
      <c r="B46" s="225">
        <v>40</v>
      </c>
      <c r="C46" s="222"/>
      <c r="D46" s="169">
        <v>40</v>
      </c>
      <c r="E46" s="170"/>
      <c r="F46" s="169">
        <v>31</v>
      </c>
      <c r="G46" s="170"/>
      <c r="H46" s="169">
        <v>26</v>
      </c>
      <c r="I46" s="170"/>
      <c r="J46" s="171">
        <v>31</v>
      </c>
      <c r="K46" s="140"/>
    </row>
    <row r="47" spans="1:11" ht="15" customHeight="1">
      <c r="A47" s="27" t="s">
        <v>1662</v>
      </c>
      <c r="B47" s="225">
        <v>99</v>
      </c>
      <c r="C47" s="222"/>
      <c r="D47" s="169">
        <v>84</v>
      </c>
      <c r="E47" s="170"/>
      <c r="F47" s="169">
        <v>98</v>
      </c>
      <c r="G47" s="170"/>
      <c r="H47" s="169">
        <v>104</v>
      </c>
      <c r="I47" s="170"/>
      <c r="J47" s="171">
        <v>108</v>
      </c>
      <c r="K47" s="140"/>
    </row>
    <row r="48" spans="1:11" ht="15" customHeight="1">
      <c r="A48" s="27" t="s">
        <v>1663</v>
      </c>
      <c r="B48" s="226">
        <v>35</v>
      </c>
      <c r="C48" s="224"/>
      <c r="D48" s="176">
        <v>35</v>
      </c>
      <c r="E48" s="177"/>
      <c r="F48" s="176">
        <v>28</v>
      </c>
      <c r="G48" s="177"/>
      <c r="H48" s="176">
        <v>29</v>
      </c>
      <c r="I48" s="177"/>
      <c r="J48" s="231">
        <v>23</v>
      </c>
      <c r="K48" s="206"/>
    </row>
    <row r="49" spans="1:11" ht="15" customHeight="1">
      <c r="A49" s="196" t="s">
        <v>1664</v>
      </c>
      <c r="B49" s="133"/>
      <c r="C49" s="134"/>
      <c r="D49" s="106"/>
      <c r="E49" s="107"/>
      <c r="F49" s="106"/>
      <c r="G49" s="107"/>
      <c r="H49" s="106"/>
      <c r="I49" s="107"/>
      <c r="J49" s="106"/>
      <c r="K49" s="107"/>
    </row>
    <row r="50" spans="1:11" ht="15" customHeight="1">
      <c r="A50" s="197"/>
      <c r="B50" s="135"/>
      <c r="C50" s="120"/>
      <c r="D50" s="121"/>
      <c r="E50" s="122"/>
      <c r="F50" s="121"/>
      <c r="G50" s="122"/>
      <c r="H50" s="121"/>
      <c r="I50" s="122"/>
      <c r="J50" s="121"/>
      <c r="K50" s="122"/>
    </row>
    <row r="51" spans="1:11" ht="39.75" customHeight="1">
      <c r="A51" s="96" t="s">
        <v>1665</v>
      </c>
      <c r="B51" s="61" t="s">
        <v>2186</v>
      </c>
      <c r="C51" s="76">
        <f>B51/B90</f>
        <v>0.030050048095515956</v>
      </c>
      <c r="D51" s="63" t="s">
        <v>2454</v>
      </c>
      <c r="E51" s="62">
        <f>D51/D4</f>
        <v>0.02553654262419545</v>
      </c>
      <c r="F51" s="63" t="s">
        <v>371</v>
      </c>
      <c r="G51" s="62">
        <f>F51/F4</f>
        <v>0.030566193723340962</v>
      </c>
      <c r="H51" s="63" t="s">
        <v>794</v>
      </c>
      <c r="I51" s="62">
        <f>H51/H4</f>
        <v>0.025086873781986943</v>
      </c>
      <c r="J51" s="64" t="s">
        <v>1217</v>
      </c>
      <c r="K51" s="65">
        <f>J51/J4</f>
        <v>0.01991337852355985</v>
      </c>
    </row>
    <row r="52" spans="1:11" ht="15" customHeight="1">
      <c r="A52" s="26" t="s">
        <v>1666</v>
      </c>
      <c r="B52" s="39" t="s">
        <v>2187</v>
      </c>
      <c r="C52" s="55">
        <v>0.218</v>
      </c>
      <c r="D52" s="8" t="s">
        <v>2455</v>
      </c>
      <c r="E52" s="10">
        <f>D52/D51</f>
        <v>0.2501259340105785</v>
      </c>
      <c r="F52" s="8" t="s">
        <v>372</v>
      </c>
      <c r="G52" s="10">
        <f>F52/F51</f>
        <v>0.26247435398870905</v>
      </c>
      <c r="H52" s="8" t="s">
        <v>795</v>
      </c>
      <c r="I52" s="10">
        <f>H52/H51</f>
        <v>0.30450355579559657</v>
      </c>
      <c r="J52" s="32" t="s">
        <v>1218</v>
      </c>
      <c r="K52" s="33">
        <f>J52/J51</f>
        <v>0.4281707378021354</v>
      </c>
    </row>
    <row r="53" spans="1:11" ht="15" customHeight="1">
      <c r="A53" s="27" t="s">
        <v>1667</v>
      </c>
      <c r="B53" s="198"/>
      <c r="C53" s="199"/>
      <c r="D53" s="110"/>
      <c r="E53" s="111"/>
      <c r="F53" s="110"/>
      <c r="G53" s="111"/>
      <c r="H53" s="110"/>
      <c r="I53" s="111"/>
      <c r="J53" s="108"/>
      <c r="K53" s="109"/>
    </row>
    <row r="54" spans="1:11" ht="15" customHeight="1">
      <c r="A54" s="28" t="s">
        <v>1668</v>
      </c>
      <c r="B54" s="39" t="s">
        <v>2188</v>
      </c>
      <c r="C54" s="55">
        <f>B54/B52</f>
        <v>0.3227068707561284</v>
      </c>
      <c r="D54" s="8" t="s">
        <v>2456</v>
      </c>
      <c r="E54" s="10">
        <f>D54/D52</f>
        <v>0.1893513468154737</v>
      </c>
      <c r="F54" s="8" t="s">
        <v>373</v>
      </c>
      <c r="G54" s="10">
        <f>+F54:F57/F52</f>
        <v>0.1882264285896748</v>
      </c>
      <c r="H54" s="8" t="s">
        <v>796</v>
      </c>
      <c r="I54" s="10">
        <f>+H54:H57/H52</f>
        <v>0.19158725918009914</v>
      </c>
      <c r="J54" s="32" t="s">
        <v>1219</v>
      </c>
      <c r="K54" s="33">
        <f>+J54:J57/J52</f>
        <v>0.2169992264538154</v>
      </c>
    </row>
    <row r="55" spans="1:11" ht="15" customHeight="1">
      <c r="A55" s="28" t="s">
        <v>1669</v>
      </c>
      <c r="B55" s="39" t="s">
        <v>2189</v>
      </c>
      <c r="C55" s="55">
        <f>B55/B52</f>
        <v>0.22419150650247438</v>
      </c>
      <c r="D55" s="8" t="s">
        <v>2457</v>
      </c>
      <c r="E55" s="10">
        <f>D55/D52</f>
        <v>0.20789628262146514</v>
      </c>
      <c r="F55" s="8" t="s">
        <v>374</v>
      </c>
      <c r="G55" s="10">
        <f>+F54:F57/F52</f>
        <v>0.2316013998518405</v>
      </c>
      <c r="H55" s="8" t="s">
        <v>797</v>
      </c>
      <c r="I55" s="10">
        <f>+H54:H57/H52</f>
        <v>0.24980333659868792</v>
      </c>
      <c r="J55" s="32" t="s">
        <v>1220</v>
      </c>
      <c r="K55" s="33">
        <f>+J54:J57/J52</f>
        <v>0.2419511746758386</v>
      </c>
    </row>
    <row r="56" spans="1:11" ht="15" customHeight="1">
      <c r="A56" s="28" t="s">
        <v>1670</v>
      </c>
      <c r="B56" s="39" t="s">
        <v>2190</v>
      </c>
      <c r="C56" s="55">
        <f>B56/B52</f>
        <v>0.17424329612153297</v>
      </c>
      <c r="D56" s="8" t="s">
        <v>2458</v>
      </c>
      <c r="E56" s="10">
        <f>D56/D52</f>
        <v>0.18284803222287488</v>
      </c>
      <c r="F56" s="8" t="s">
        <v>375</v>
      </c>
      <c r="G56" s="10">
        <f>+F54:F57/F52</f>
        <v>0.17735714103251846</v>
      </c>
      <c r="H56" s="8" t="s">
        <v>798</v>
      </c>
      <c r="I56" s="10">
        <f>+H54:H57/H52</f>
        <v>0.18038857719595097</v>
      </c>
      <c r="J56" s="32" t="s">
        <v>1221</v>
      </c>
      <c r="K56" s="33">
        <f>+J54:J57/J52</f>
        <v>0.17013338994617713</v>
      </c>
    </row>
    <row r="57" spans="1:11" ht="15" customHeight="1">
      <c r="A57" s="28" t="s">
        <v>1671</v>
      </c>
      <c r="B57" s="39" t="s">
        <v>2191</v>
      </c>
      <c r="C57" s="55">
        <f>B57/B52</f>
        <v>0.2788583266198642</v>
      </c>
      <c r="D57" s="8" t="s">
        <v>2459</v>
      </c>
      <c r="E57" s="10">
        <f>D57/D52</f>
        <v>0.4199043383401863</v>
      </c>
      <c r="F57" s="8" t="s">
        <v>376</v>
      </c>
      <c r="G57" s="10">
        <f>+F54:F57/F52</f>
        <v>0.40281503052596623</v>
      </c>
      <c r="H57" s="8" t="s">
        <v>799</v>
      </c>
      <c r="I57" s="10">
        <f>+H54:H57/H52</f>
        <v>0.378220827025262</v>
      </c>
      <c r="J57" s="32" t="s">
        <v>1222</v>
      </c>
      <c r="K57" s="33">
        <f>+J54:J57/J52</f>
        <v>0.3709162089241689</v>
      </c>
    </row>
    <row r="58" spans="1:11" ht="27" customHeight="1">
      <c r="A58" s="26" t="s">
        <v>1672</v>
      </c>
      <c r="B58" s="198"/>
      <c r="C58" s="199"/>
      <c r="D58" s="130"/>
      <c r="E58" s="131"/>
      <c r="F58" s="130"/>
      <c r="G58" s="131"/>
      <c r="H58" s="130"/>
      <c r="I58" s="131"/>
      <c r="J58" s="108"/>
      <c r="K58" s="109"/>
    </row>
    <row r="59" spans="1:11" ht="15" customHeight="1">
      <c r="A59" s="27" t="s">
        <v>1673</v>
      </c>
      <c r="B59" s="221">
        <v>0.615</v>
      </c>
      <c r="C59" s="222"/>
      <c r="D59" s="200" t="s">
        <v>2460</v>
      </c>
      <c r="E59" s="201"/>
      <c r="F59" s="200" t="s">
        <v>377</v>
      </c>
      <c r="G59" s="201"/>
      <c r="H59" s="200" t="s">
        <v>800</v>
      </c>
      <c r="I59" s="201"/>
      <c r="J59" s="204" t="s">
        <v>1223</v>
      </c>
      <c r="K59" s="140"/>
    </row>
    <row r="60" spans="1:11" ht="15" customHeight="1">
      <c r="A60" s="27" t="s">
        <v>1674</v>
      </c>
      <c r="B60" s="223">
        <v>0.724</v>
      </c>
      <c r="C60" s="224"/>
      <c r="D60" s="202" t="s">
        <v>2461</v>
      </c>
      <c r="E60" s="203"/>
      <c r="F60" s="202" t="s">
        <v>378</v>
      </c>
      <c r="G60" s="203"/>
      <c r="H60" s="202" t="s">
        <v>801</v>
      </c>
      <c r="I60" s="203"/>
      <c r="J60" s="205" t="s">
        <v>1224</v>
      </c>
      <c r="K60" s="206"/>
    </row>
    <row r="61" spans="1:11" ht="15" customHeight="1">
      <c r="A61" s="196" t="s">
        <v>1675</v>
      </c>
      <c r="B61" s="133"/>
      <c r="C61" s="134"/>
      <c r="D61" s="106"/>
      <c r="E61" s="107"/>
      <c r="F61" s="106"/>
      <c r="G61" s="107"/>
      <c r="H61" s="106"/>
      <c r="I61" s="107"/>
      <c r="J61" s="106"/>
      <c r="K61" s="107"/>
    </row>
    <row r="62" spans="1:11" ht="15" customHeight="1">
      <c r="A62" s="197"/>
      <c r="B62" s="135"/>
      <c r="C62" s="120"/>
      <c r="D62" s="121"/>
      <c r="E62" s="122"/>
      <c r="F62" s="121"/>
      <c r="G62" s="122"/>
      <c r="H62" s="121"/>
      <c r="I62" s="122"/>
      <c r="J62" s="121"/>
      <c r="K62" s="122"/>
    </row>
    <row r="63" spans="1:11" ht="15" customHeight="1">
      <c r="A63" s="96" t="s">
        <v>1676</v>
      </c>
      <c r="B63" s="61" t="s">
        <v>2192</v>
      </c>
      <c r="C63" s="76">
        <f>B63/B90</f>
        <v>0.7343689573149458</v>
      </c>
      <c r="D63" s="63" t="s">
        <v>2462</v>
      </c>
      <c r="E63" s="62">
        <f>D63/D4</f>
        <v>0.7315910733586015</v>
      </c>
      <c r="F63" s="63" t="s">
        <v>379</v>
      </c>
      <c r="G63" s="62">
        <f>F63/F4</f>
        <v>0.7199008165481183</v>
      </c>
      <c r="H63" s="63" t="s">
        <v>802</v>
      </c>
      <c r="I63" s="62">
        <f>H63/H4</f>
        <v>0.7240458907181793</v>
      </c>
      <c r="J63" s="64" t="s">
        <v>1225</v>
      </c>
      <c r="K63" s="65">
        <f>J63/J4</f>
        <v>0.743899819284844</v>
      </c>
    </row>
    <row r="64" spans="1:11" ht="15" customHeight="1">
      <c r="A64" s="26" t="s">
        <v>1677</v>
      </c>
      <c r="B64" s="66" t="s">
        <v>2193</v>
      </c>
      <c r="C64" s="77">
        <v>0.052</v>
      </c>
      <c r="D64" s="44" t="s">
        <v>2463</v>
      </c>
      <c r="E64" s="45">
        <f>D64/D63</f>
        <v>0.049465435552986464</v>
      </c>
      <c r="F64" s="44" t="s">
        <v>380</v>
      </c>
      <c r="G64" s="45">
        <f>F64/F63</f>
        <v>0.05945401206758875</v>
      </c>
      <c r="H64" s="44" t="s">
        <v>803</v>
      </c>
      <c r="I64" s="45">
        <f>H64/H63</f>
        <v>0.08586687615027055</v>
      </c>
      <c r="J64" s="49" t="s">
        <v>1226</v>
      </c>
      <c r="K64" s="50">
        <f>J64/J63</f>
        <v>0.10920706080468853</v>
      </c>
    </row>
    <row r="65" spans="1:11" ht="15" customHeight="1">
      <c r="A65" s="196" t="s">
        <v>1678</v>
      </c>
      <c r="B65" s="133"/>
      <c r="C65" s="134"/>
      <c r="D65" s="106"/>
      <c r="E65" s="107"/>
      <c r="F65" s="106"/>
      <c r="G65" s="107"/>
      <c r="H65" s="106"/>
      <c r="I65" s="107"/>
      <c r="J65" s="106"/>
      <c r="K65" s="107"/>
    </row>
    <row r="66" spans="1:11" ht="28.5" customHeight="1">
      <c r="A66" s="197"/>
      <c r="B66" s="135"/>
      <c r="C66" s="120"/>
      <c r="D66" s="121"/>
      <c r="E66" s="122"/>
      <c r="F66" s="121"/>
      <c r="G66" s="122"/>
      <c r="H66" s="121"/>
      <c r="I66" s="122"/>
      <c r="J66" s="121"/>
      <c r="K66" s="122"/>
    </row>
    <row r="67" spans="1:11" ht="15" customHeight="1">
      <c r="A67" s="96" t="s">
        <v>1679</v>
      </c>
      <c r="B67" s="61" t="s">
        <v>2194</v>
      </c>
      <c r="C67" s="76">
        <f>B67/B90</f>
        <v>0.9251185737995609</v>
      </c>
      <c r="D67" s="63" t="s">
        <v>2464</v>
      </c>
      <c r="E67" s="62">
        <f>D67/D4</f>
        <v>0.9226332911422597</v>
      </c>
      <c r="F67" s="63" t="s">
        <v>381</v>
      </c>
      <c r="G67" s="62">
        <f>F67/F4</f>
        <v>0.9221833311712013</v>
      </c>
      <c r="H67" s="63" t="s">
        <v>804</v>
      </c>
      <c r="I67" s="62">
        <f>H67/H4</f>
        <v>0.9217804317883209</v>
      </c>
      <c r="J67" s="64" t="s">
        <v>1227</v>
      </c>
      <c r="K67" s="65">
        <f>J67/J4</f>
        <v>0.9272130882792963</v>
      </c>
    </row>
    <row r="68" spans="1:11" ht="15" customHeight="1">
      <c r="A68" s="26" t="s">
        <v>1680</v>
      </c>
      <c r="B68" s="39" t="s">
        <v>2195</v>
      </c>
      <c r="C68" s="55">
        <v>0.126</v>
      </c>
      <c r="D68" s="44" t="s">
        <v>2465</v>
      </c>
      <c r="E68" s="45">
        <f>D68/D67</f>
        <v>0.12334071503345584</v>
      </c>
      <c r="F68" s="44" t="s">
        <v>382</v>
      </c>
      <c r="G68" s="45">
        <f>F68/F67</f>
        <v>0.11933220156449005</v>
      </c>
      <c r="H68" s="44" t="s">
        <v>805</v>
      </c>
      <c r="I68" s="45">
        <f>H68/H67</f>
        <v>0.12676800511991687</v>
      </c>
      <c r="J68" s="32" t="s">
        <v>1228</v>
      </c>
      <c r="K68" s="33">
        <f>J68/J67</f>
        <v>0.14862563587982935</v>
      </c>
    </row>
    <row r="69" spans="1:11" ht="15" customHeight="1">
      <c r="A69" s="29"/>
      <c r="B69" s="198"/>
      <c r="C69" s="199"/>
      <c r="D69" s="108"/>
      <c r="E69" s="109"/>
      <c r="F69" s="108"/>
      <c r="G69" s="109"/>
      <c r="H69" s="108"/>
      <c r="I69" s="109"/>
      <c r="J69" s="108"/>
      <c r="K69" s="109"/>
    </row>
    <row r="70" spans="1:11" ht="15" customHeight="1">
      <c r="A70" s="96" t="s">
        <v>1681</v>
      </c>
      <c r="B70" s="38" t="s">
        <v>2196</v>
      </c>
      <c r="C70" s="78">
        <f>B70/B90</f>
        <v>0.16383202063982552</v>
      </c>
      <c r="D70" s="63" t="s">
        <v>2466</v>
      </c>
      <c r="E70" s="62">
        <f>D70/D4</f>
        <v>0.163178957597301</v>
      </c>
      <c r="F70" s="63" t="s">
        <v>383</v>
      </c>
      <c r="G70" s="62">
        <f>F70/F4</f>
        <v>0.17239313995470384</v>
      </c>
      <c r="H70" s="63" t="s">
        <v>806</v>
      </c>
      <c r="I70" s="62">
        <f>H70/H4</f>
        <v>0.1675757781564254</v>
      </c>
      <c r="J70" s="36" t="s">
        <v>1229</v>
      </c>
      <c r="K70" s="37">
        <f>J70/J4</f>
        <v>0.15461001122980414</v>
      </c>
    </row>
    <row r="71" spans="1:11" ht="15" customHeight="1">
      <c r="A71" s="26" t="s">
        <v>1680</v>
      </c>
      <c r="B71" s="39" t="s">
        <v>2197</v>
      </c>
      <c r="C71" s="55">
        <v>0.044</v>
      </c>
      <c r="D71" s="44" t="s">
        <v>2467</v>
      </c>
      <c r="E71" s="45">
        <f>D71/D70</f>
        <v>0.048640809864475144</v>
      </c>
      <c r="F71" s="44" t="s">
        <v>384</v>
      </c>
      <c r="G71" s="45">
        <f>F71/F70</f>
        <v>0.04446003096830949</v>
      </c>
      <c r="H71" s="44" t="s">
        <v>807</v>
      </c>
      <c r="I71" s="45">
        <f>H71/H70</f>
        <v>0.047989239270775204</v>
      </c>
      <c r="J71" s="32" t="s">
        <v>1230</v>
      </c>
      <c r="K71" s="33">
        <f>J71/J70</f>
        <v>0.06474060205292016</v>
      </c>
    </row>
    <row r="72" spans="1:11" ht="15" customHeight="1">
      <c r="A72" s="29"/>
      <c r="B72" s="198"/>
      <c r="C72" s="199"/>
      <c r="D72" s="108"/>
      <c r="E72" s="109"/>
      <c r="F72" s="108"/>
      <c r="G72" s="109"/>
      <c r="H72" s="108"/>
      <c r="I72" s="109"/>
      <c r="J72" s="108"/>
      <c r="K72" s="109"/>
    </row>
    <row r="73" spans="1:11" ht="15" customHeight="1">
      <c r="A73" s="96" t="s">
        <v>1682</v>
      </c>
      <c r="B73" s="38" t="s">
        <v>2198</v>
      </c>
      <c r="C73" s="78">
        <f>B73/B90</f>
        <v>0.6658031421394671</v>
      </c>
      <c r="D73" s="63" t="s">
        <v>2468</v>
      </c>
      <c r="E73" s="62">
        <f>D73/D4</f>
        <v>0.6667321463554121</v>
      </c>
      <c r="F73" s="63" t="s">
        <v>385</v>
      </c>
      <c r="G73" s="62">
        <f>F73/F4</f>
        <v>0.6521342702435503</v>
      </c>
      <c r="H73" s="63" t="s">
        <v>808</v>
      </c>
      <c r="I73" s="62">
        <f>H73/H4</f>
        <v>0.6492944141360039</v>
      </c>
      <c r="J73" s="36" t="s">
        <v>1231</v>
      </c>
      <c r="K73" s="37">
        <f>J73/J4</f>
        <v>0.6520650662224092</v>
      </c>
    </row>
    <row r="74" spans="1:11" ht="15" customHeight="1">
      <c r="A74" s="26" t="s">
        <v>1680</v>
      </c>
      <c r="B74" s="39" t="s">
        <v>2199</v>
      </c>
      <c r="C74" s="55">
        <v>0.108</v>
      </c>
      <c r="D74" s="44" t="s">
        <v>2469</v>
      </c>
      <c r="E74" s="45">
        <f>D74/D73</f>
        <v>0.1018566492046004</v>
      </c>
      <c r="F74" s="44" t="s">
        <v>386</v>
      </c>
      <c r="G74" s="45">
        <f>F74/F73</f>
        <v>0.09683766952897062</v>
      </c>
      <c r="H74" s="44" t="s">
        <v>809</v>
      </c>
      <c r="I74" s="45">
        <f>H74/H73</f>
        <v>0.10290061160884642</v>
      </c>
      <c r="J74" s="32" t="s">
        <v>1232</v>
      </c>
      <c r="K74" s="33">
        <f>J74/J73</f>
        <v>0.12119836391906844</v>
      </c>
    </row>
    <row r="75" spans="1:11" ht="15" customHeight="1">
      <c r="A75" s="29"/>
      <c r="B75" s="198"/>
      <c r="C75" s="199"/>
      <c r="D75" s="108"/>
      <c r="E75" s="109"/>
      <c r="F75" s="108"/>
      <c r="G75" s="109"/>
      <c r="H75" s="108"/>
      <c r="I75" s="109"/>
      <c r="J75" s="108"/>
      <c r="K75" s="109"/>
    </row>
    <row r="76" spans="1:11" ht="15" customHeight="1">
      <c r="A76" s="96" t="s">
        <v>1683</v>
      </c>
      <c r="B76" s="38" t="s">
        <v>2086</v>
      </c>
      <c r="C76" s="78">
        <f>B76/B90</f>
        <v>0.09548341102026824</v>
      </c>
      <c r="D76" s="63" t="s">
        <v>2352</v>
      </c>
      <c r="E76" s="62">
        <f>D76/D4</f>
        <v>0.09272218718954654</v>
      </c>
      <c r="F76" s="63" t="s">
        <v>268</v>
      </c>
      <c r="G76" s="62">
        <f>F76/F4</f>
        <v>0.09765592097294712</v>
      </c>
      <c r="H76" s="63" t="s">
        <v>691</v>
      </c>
      <c r="I76" s="62">
        <f>H76/H4</f>
        <v>0.10491023949589169</v>
      </c>
      <c r="J76" s="36" t="s">
        <v>1114</v>
      </c>
      <c r="K76" s="37">
        <f>J76/J4</f>
        <v>0.12053801082708292</v>
      </c>
    </row>
    <row r="77" spans="1:11" ht="15" customHeight="1">
      <c r="A77" s="26" t="s">
        <v>1680</v>
      </c>
      <c r="B77" s="66" t="s">
        <v>2200</v>
      </c>
      <c r="C77" s="77">
        <v>0.396</v>
      </c>
      <c r="D77" s="44" t="s">
        <v>2470</v>
      </c>
      <c r="E77" s="45">
        <f>D77/D76</f>
        <v>0.40928705413787225</v>
      </c>
      <c r="F77" s="44" t="s">
        <v>387</v>
      </c>
      <c r="G77" s="45">
        <f>F77/F76</f>
        <v>0.40172064809189384</v>
      </c>
      <c r="H77" s="44" t="s">
        <v>810</v>
      </c>
      <c r="I77" s="45">
        <f>H77/H76</f>
        <v>0.400319742433609</v>
      </c>
      <c r="J77" s="49" t="s">
        <v>1233</v>
      </c>
      <c r="K77" s="50">
        <f>J77/J76</f>
        <v>0.40459329054476073</v>
      </c>
    </row>
    <row r="78" spans="1:11" ht="15" customHeight="1">
      <c r="A78" s="196" t="s">
        <v>1684</v>
      </c>
      <c r="B78" s="133"/>
      <c r="C78" s="134"/>
      <c r="D78" s="106"/>
      <c r="E78" s="107"/>
      <c r="F78" s="106"/>
      <c r="G78" s="107"/>
      <c r="H78" s="106"/>
      <c r="I78" s="107"/>
      <c r="J78" s="106"/>
      <c r="K78" s="107"/>
    </row>
    <row r="79" spans="1:11" ht="15" customHeight="1">
      <c r="A79" s="197"/>
      <c r="B79" s="135"/>
      <c r="C79" s="120"/>
      <c r="D79" s="121"/>
      <c r="E79" s="122"/>
      <c r="F79" s="121"/>
      <c r="G79" s="122"/>
      <c r="H79" s="121"/>
      <c r="I79" s="122"/>
      <c r="J79" s="121"/>
      <c r="K79" s="122"/>
    </row>
    <row r="80" spans="1:11" ht="15" customHeight="1">
      <c r="A80" s="96" t="s">
        <v>1685</v>
      </c>
      <c r="B80" s="61" t="s">
        <v>2201</v>
      </c>
      <c r="C80" s="76">
        <f>B80/B90</f>
        <v>0.983882136848582</v>
      </c>
      <c r="D80" s="63" t="s">
        <v>2471</v>
      </c>
      <c r="E80" s="62">
        <f>D80/D4</f>
        <v>0.9827733926634699</v>
      </c>
      <c r="F80" s="63" t="s">
        <v>388</v>
      </c>
      <c r="G80" s="62">
        <f>F80/F4</f>
        <v>0.9836976269627496</v>
      </c>
      <c r="H80" s="63" t="s">
        <v>811</v>
      </c>
      <c r="I80" s="62">
        <f>H80/H4</f>
        <v>0.984667605172607</v>
      </c>
      <c r="J80" s="64" t="s">
        <v>1234</v>
      </c>
      <c r="K80" s="65">
        <f>J80/J4</f>
        <v>0.986090103633619</v>
      </c>
    </row>
    <row r="81" spans="1:11" ht="15" customHeight="1">
      <c r="A81" s="26" t="s">
        <v>1686</v>
      </c>
      <c r="B81" s="39" t="s">
        <v>2202</v>
      </c>
      <c r="C81" s="55">
        <v>0.865</v>
      </c>
      <c r="D81" s="8" t="s">
        <v>2472</v>
      </c>
      <c r="E81" s="10">
        <f>D81/D80</f>
        <v>0.8691296827487888</v>
      </c>
      <c r="F81" s="8" t="s">
        <v>389</v>
      </c>
      <c r="G81" s="10">
        <f>F81/F80</f>
        <v>0.870850236041548</v>
      </c>
      <c r="H81" s="8" t="s">
        <v>812</v>
      </c>
      <c r="I81" s="10">
        <f>H81/H80</f>
        <v>0.8372012265579976</v>
      </c>
      <c r="J81" s="32" t="s">
        <v>1235</v>
      </c>
      <c r="K81" s="33">
        <f>J81/J80</f>
        <v>0.8386647539588012</v>
      </c>
    </row>
    <row r="82" spans="1:11" ht="15" customHeight="1">
      <c r="A82" s="26" t="s">
        <v>1687</v>
      </c>
      <c r="B82" s="39" t="s">
        <v>2203</v>
      </c>
      <c r="C82" s="55">
        <v>0.124</v>
      </c>
      <c r="D82" s="8" t="s">
        <v>2473</v>
      </c>
      <c r="E82" s="10">
        <f>D82/D80</f>
        <v>0.11932677002920791</v>
      </c>
      <c r="F82" s="8" t="s">
        <v>390</v>
      </c>
      <c r="G82" s="10">
        <f>F82/F80</f>
        <v>0.11915246505836115</v>
      </c>
      <c r="H82" s="8" t="s">
        <v>813</v>
      </c>
      <c r="I82" s="10">
        <f>H82/H80</f>
        <v>0.15410575090117815</v>
      </c>
      <c r="J82" s="32" t="s">
        <v>1236</v>
      </c>
      <c r="K82" s="33">
        <f>J82/J80</f>
        <v>0.155138158924564</v>
      </c>
    </row>
    <row r="83" spans="1:11" ht="15" customHeight="1">
      <c r="A83" s="27" t="s">
        <v>1688</v>
      </c>
      <c r="B83" s="39" t="s">
        <v>2204</v>
      </c>
      <c r="C83" s="55">
        <f>B83/B82</f>
        <v>0.8441675684031535</v>
      </c>
      <c r="D83" s="8" t="s">
        <v>2474</v>
      </c>
      <c r="E83" s="10">
        <f>D83/D82</f>
        <v>0.8314403894056079</v>
      </c>
      <c r="F83" s="8" t="s">
        <v>391</v>
      </c>
      <c r="G83" s="10">
        <f>F83/F82</f>
        <v>0.8328794524404222</v>
      </c>
      <c r="H83" s="8" t="s">
        <v>814</v>
      </c>
      <c r="I83" s="10">
        <f>H83/H82</f>
        <v>0.7234470525118694</v>
      </c>
      <c r="J83" s="32" t="s">
        <v>1237</v>
      </c>
      <c r="K83" s="33">
        <f>J83/J82</f>
        <v>0.6391282230319938</v>
      </c>
    </row>
    <row r="84" spans="1:11" ht="15" customHeight="1">
      <c r="A84" s="27" t="s">
        <v>1689</v>
      </c>
      <c r="B84" s="39" t="s">
        <v>2205</v>
      </c>
      <c r="C84" s="55">
        <f>B84/B82</f>
        <v>0.1558324315968465</v>
      </c>
      <c r="D84" s="8" t="s">
        <v>2475</v>
      </c>
      <c r="E84" s="10">
        <f>D84/D82</f>
        <v>0.168559610594392</v>
      </c>
      <c r="F84" s="8" t="s">
        <v>392</v>
      </c>
      <c r="G84" s="10">
        <f>F84/F82</f>
        <v>0.16712054755957786</v>
      </c>
      <c r="H84" s="8" t="s">
        <v>815</v>
      </c>
      <c r="I84" s="10">
        <f>H84/H82</f>
        <v>0.2765529474881307</v>
      </c>
      <c r="J84" s="32" t="s">
        <v>1238</v>
      </c>
      <c r="K84" s="33">
        <f>J84/J82</f>
        <v>0.3608717769680062</v>
      </c>
    </row>
    <row r="85" spans="1:11" ht="15" customHeight="1">
      <c r="A85" s="28" t="s">
        <v>1690</v>
      </c>
      <c r="B85" s="39" t="s">
        <v>2206</v>
      </c>
      <c r="C85" s="55">
        <f>B85/B84</f>
        <v>0.2809300849138957</v>
      </c>
      <c r="D85" s="8" t="s">
        <v>2476</v>
      </c>
      <c r="E85" s="10">
        <f>D85/D84</f>
        <v>0.3202142082429501</v>
      </c>
      <c r="F85" s="8" t="s">
        <v>393</v>
      </c>
      <c r="G85" s="10">
        <f>F85/F84</f>
        <v>0.5000758530856512</v>
      </c>
      <c r="H85" s="8" t="s">
        <v>816</v>
      </c>
      <c r="I85" s="10">
        <f>H85/H84</f>
        <v>0.6969088236724504</v>
      </c>
      <c r="J85" s="32" t="s">
        <v>1239</v>
      </c>
      <c r="K85" s="33">
        <f>J85/J84</f>
        <v>0.5570347039296816</v>
      </c>
    </row>
    <row r="86" spans="1:11" ht="15" customHeight="1">
      <c r="A86" s="28" t="s">
        <v>1691</v>
      </c>
      <c r="B86" s="39" t="s">
        <v>2207</v>
      </c>
      <c r="C86" s="55">
        <f>B86/B84</f>
        <v>0.7190699150861043</v>
      </c>
      <c r="D86" s="8" t="s">
        <v>2477</v>
      </c>
      <c r="E86" s="10">
        <f>D86/D84</f>
        <v>0.6797857917570499</v>
      </c>
      <c r="F86" s="8" t="s">
        <v>394</v>
      </c>
      <c r="G86" s="10">
        <f>F86/F84</f>
        <v>0.4999241469143488</v>
      </c>
      <c r="H86" s="8" t="s">
        <v>817</v>
      </c>
      <c r="I86" s="10">
        <f>H86/H84</f>
        <v>0.3030911763275496</v>
      </c>
      <c r="J86" s="32" t="s">
        <v>1240</v>
      </c>
      <c r="K86" s="33">
        <f>J86/J84</f>
        <v>0.44296529607031837</v>
      </c>
    </row>
    <row r="87" spans="1:11" ht="15" customHeight="1">
      <c r="A87" s="26" t="s">
        <v>1692</v>
      </c>
      <c r="B87" s="66" t="s">
        <v>2208</v>
      </c>
      <c r="C87" s="77">
        <f>B87/B80</f>
        <v>0.009684376999950771</v>
      </c>
      <c r="D87" s="44" t="s">
        <v>2478</v>
      </c>
      <c r="E87" s="45">
        <f>D87/D80</f>
        <v>0.011543547222003313</v>
      </c>
      <c r="F87" s="44" t="s">
        <v>395</v>
      </c>
      <c r="G87" s="45">
        <f>F87/F80</f>
        <v>0.009997298900090866</v>
      </c>
      <c r="H87" s="44" t="s">
        <v>818</v>
      </c>
      <c r="I87" s="45">
        <f>H87/H80</f>
        <v>0.008693022540824335</v>
      </c>
      <c r="J87" s="49" t="s">
        <v>1241</v>
      </c>
      <c r="K87" s="50">
        <f>J87/J80</f>
        <v>0.0061970871166347405</v>
      </c>
    </row>
    <row r="88" spans="1:11" ht="15" customHeight="1">
      <c r="A88" s="196" t="s">
        <v>1693</v>
      </c>
      <c r="B88" s="133"/>
      <c r="C88" s="134"/>
      <c r="D88" s="106"/>
      <c r="E88" s="107"/>
      <c r="F88" s="106"/>
      <c r="G88" s="107"/>
      <c r="H88" s="106"/>
      <c r="I88" s="107"/>
      <c r="J88" s="106"/>
      <c r="K88" s="107"/>
    </row>
    <row r="89" spans="1:11" ht="15" customHeight="1">
      <c r="A89" s="197"/>
      <c r="B89" s="135"/>
      <c r="C89" s="120"/>
      <c r="D89" s="121"/>
      <c r="E89" s="122"/>
      <c r="F89" s="121"/>
      <c r="G89" s="122"/>
      <c r="H89" s="121"/>
      <c r="I89" s="122"/>
      <c r="J89" s="121"/>
      <c r="K89" s="122"/>
    </row>
    <row r="90" spans="1:11" ht="15" customHeight="1">
      <c r="A90" s="96" t="s">
        <v>1981</v>
      </c>
      <c r="B90" s="194">
        <v>1321329</v>
      </c>
      <c r="C90" s="195"/>
      <c r="D90" s="104" t="s">
        <v>2333</v>
      </c>
      <c r="E90" s="105"/>
      <c r="F90" s="104" t="s">
        <v>249</v>
      </c>
      <c r="G90" s="105"/>
      <c r="H90" s="104" t="s">
        <v>672</v>
      </c>
      <c r="I90" s="105"/>
      <c r="J90" s="172" t="s">
        <v>1095</v>
      </c>
      <c r="K90" s="173"/>
    </row>
    <row r="91" spans="1:11" ht="15" customHeight="1">
      <c r="A91" s="26" t="s">
        <v>1694</v>
      </c>
      <c r="B91" s="39" t="s">
        <v>2209</v>
      </c>
      <c r="C91" s="55">
        <v>0.594</v>
      </c>
      <c r="D91" s="8" t="s">
        <v>2479</v>
      </c>
      <c r="E91" s="10">
        <f>D91/D90</f>
        <v>0.5965798163013337</v>
      </c>
      <c r="F91" s="8" t="s">
        <v>396</v>
      </c>
      <c r="G91" s="10">
        <f>F91/F90</f>
        <v>0.6402430564308262</v>
      </c>
      <c r="H91" s="8" t="s">
        <v>819</v>
      </c>
      <c r="I91" s="10">
        <f>H91/H90</f>
        <v>0.7275597605902792</v>
      </c>
      <c r="J91" s="32" t="s">
        <v>1242</v>
      </c>
      <c r="K91" s="33">
        <f>J91/J90</f>
        <v>0.8762394321175603</v>
      </c>
    </row>
    <row r="92" spans="1:11" ht="15" customHeight="1">
      <c r="A92" s="27" t="s">
        <v>1695</v>
      </c>
      <c r="B92" s="39" t="s">
        <v>2210</v>
      </c>
      <c r="C92" s="55">
        <f>B92/B91</f>
        <v>0.9873586813399517</v>
      </c>
      <c r="D92" s="8" t="s">
        <v>2480</v>
      </c>
      <c r="E92" s="10">
        <f>D92/D91</f>
        <v>0.9851480167108396</v>
      </c>
      <c r="F92" s="8" t="s">
        <v>397</v>
      </c>
      <c r="G92" s="10">
        <f>F92/F91</f>
        <v>0.9860937612785027</v>
      </c>
      <c r="H92" s="8" t="s">
        <v>820</v>
      </c>
      <c r="I92" s="10">
        <f>H92/H91</f>
        <v>0.9856556243379738</v>
      </c>
      <c r="J92" s="32" t="s">
        <v>1243</v>
      </c>
      <c r="K92" s="33">
        <f>J92/J91</f>
        <v>0.9858780518504032</v>
      </c>
    </row>
    <row r="93" spans="1:11" ht="15" customHeight="1">
      <c r="A93" s="28" t="s">
        <v>1696</v>
      </c>
      <c r="B93" s="39" t="s">
        <v>2211</v>
      </c>
      <c r="C93" s="55">
        <f>B93/B92</f>
        <v>0.7175861379626107</v>
      </c>
      <c r="D93" s="8" t="s">
        <v>2481</v>
      </c>
      <c r="E93" s="10">
        <f>D93/D92</f>
        <v>0.7173993337096758</v>
      </c>
      <c r="F93" s="8" t="s">
        <v>398</v>
      </c>
      <c r="G93" s="10">
        <f>F93/F92</f>
        <v>0.7485501135173632</v>
      </c>
      <c r="H93" s="8" t="s">
        <v>821</v>
      </c>
      <c r="I93" s="10">
        <f>H93/H92</f>
        <v>0.723887237828473</v>
      </c>
      <c r="J93" s="32" t="s">
        <v>1244</v>
      </c>
      <c r="K93" s="33">
        <f>J93/J92</f>
        <v>0.684303154107627</v>
      </c>
    </row>
    <row r="94" spans="1:11" ht="15" customHeight="1">
      <c r="A94" s="28" t="s">
        <v>1691</v>
      </c>
      <c r="B94" s="39" t="s">
        <v>2212</v>
      </c>
      <c r="C94" s="55">
        <f>B94/B92</f>
        <v>0.28241386203738933</v>
      </c>
      <c r="D94" s="8" t="s">
        <v>2482</v>
      </c>
      <c r="E94" s="10">
        <f>D94/D92</f>
        <v>0.2826006662903242</v>
      </c>
      <c r="F94" s="8" t="s">
        <v>399</v>
      </c>
      <c r="G94" s="10">
        <f>F94/F92</f>
        <v>0.2514498864826367</v>
      </c>
      <c r="H94" s="8" t="s">
        <v>822</v>
      </c>
      <c r="I94" s="10">
        <f>H94/H92</f>
        <v>0.276112762171527</v>
      </c>
      <c r="J94" s="32" t="s">
        <v>1245</v>
      </c>
      <c r="K94" s="33">
        <f>J94/J92</f>
        <v>0.315696845892373</v>
      </c>
    </row>
    <row r="95" spans="1:11" ht="27" customHeight="1">
      <c r="A95" s="27" t="s">
        <v>1697</v>
      </c>
      <c r="B95" s="39" t="s">
        <v>2213</v>
      </c>
      <c r="C95" s="55">
        <f>B95/B92</f>
        <v>0.012803167581301468</v>
      </c>
      <c r="D95" s="8" t="s">
        <v>2483</v>
      </c>
      <c r="E95" s="10">
        <f>D95/D91</f>
        <v>0.014851983289160415</v>
      </c>
      <c r="F95" s="8" t="s">
        <v>400</v>
      </c>
      <c r="G95" s="10">
        <f>F95/F91</f>
        <v>0.013906238721497348</v>
      </c>
      <c r="H95" s="8" t="s">
        <v>823</v>
      </c>
      <c r="I95" s="10">
        <f>H95/H91</f>
        <v>0.01434437566202623</v>
      </c>
      <c r="J95" s="32" t="s">
        <v>1246</v>
      </c>
      <c r="K95" s="33">
        <f>J95/J91</f>
        <v>0.01412194814959672</v>
      </c>
    </row>
    <row r="96" spans="1:11" ht="15" customHeight="1">
      <c r="A96" s="26" t="s">
        <v>1698</v>
      </c>
      <c r="B96" s="66" t="s">
        <v>2214</v>
      </c>
      <c r="C96" s="77">
        <v>0.4057</v>
      </c>
      <c r="D96" s="44" t="s">
        <v>2484</v>
      </c>
      <c r="E96" s="45">
        <f>D96/D90</f>
        <v>0.4034201836986662</v>
      </c>
      <c r="F96" s="44" t="s">
        <v>401</v>
      </c>
      <c r="G96" s="45">
        <f>F96/F90</f>
        <v>0.35975694356917376</v>
      </c>
      <c r="H96" s="44" t="s">
        <v>824</v>
      </c>
      <c r="I96" s="45">
        <f>H96/H90</f>
        <v>0.2724402394097209</v>
      </c>
      <c r="J96" s="49" t="s">
        <v>1247</v>
      </c>
      <c r="K96" s="50">
        <f>J96/J90</f>
        <v>0.12376056788243972</v>
      </c>
    </row>
    <row r="97" spans="1:11" ht="15" customHeight="1">
      <c r="A97" s="196" t="s">
        <v>1699</v>
      </c>
      <c r="B97" s="133"/>
      <c r="C97" s="134"/>
      <c r="D97" s="106"/>
      <c r="E97" s="107"/>
      <c r="F97" s="106"/>
      <c r="G97" s="107"/>
      <c r="H97" s="106"/>
      <c r="I97" s="107"/>
      <c r="J97" s="106"/>
      <c r="K97" s="107"/>
    </row>
    <row r="98" spans="1:11" ht="15" customHeight="1">
      <c r="A98" s="197"/>
      <c r="B98" s="135"/>
      <c r="C98" s="120"/>
      <c r="D98" s="121"/>
      <c r="E98" s="122"/>
      <c r="F98" s="121"/>
      <c r="G98" s="122"/>
      <c r="H98" s="121"/>
      <c r="I98" s="122"/>
      <c r="J98" s="121"/>
      <c r="K98" s="122"/>
    </row>
    <row r="99" spans="1:11" ht="15" customHeight="1">
      <c r="A99" s="96" t="s">
        <v>1700</v>
      </c>
      <c r="B99" s="61" t="s">
        <v>2214</v>
      </c>
      <c r="C99" s="76">
        <f>B99/B90</f>
        <v>0.40568775831000453</v>
      </c>
      <c r="D99" s="63" t="s">
        <v>2484</v>
      </c>
      <c r="E99" s="62">
        <f>D99/D4</f>
        <v>0.4034201836986662</v>
      </c>
      <c r="F99" s="63" t="s">
        <v>401</v>
      </c>
      <c r="G99" s="62">
        <f>F99/F4</f>
        <v>0.35975694356917376</v>
      </c>
      <c r="H99" s="63" t="s">
        <v>824</v>
      </c>
      <c r="I99" s="62">
        <f>H99/H4</f>
        <v>0.2724402394097209</v>
      </c>
      <c r="J99" s="64" t="s">
        <v>1247</v>
      </c>
      <c r="K99" s="65">
        <f>J99/J4</f>
        <v>0.12376056788243972</v>
      </c>
    </row>
    <row r="100" spans="1:11" ht="15" customHeight="1">
      <c r="A100" s="26" t="s">
        <v>1701</v>
      </c>
      <c r="B100" s="39" t="s">
        <v>2215</v>
      </c>
      <c r="C100" s="55">
        <v>0.425</v>
      </c>
      <c r="D100" s="8" t="s">
        <v>2485</v>
      </c>
      <c r="E100" s="10">
        <f>D100/D99</f>
        <v>0.3713879350603885</v>
      </c>
      <c r="F100" s="8" t="s">
        <v>402</v>
      </c>
      <c r="G100" s="10">
        <f>F100/F99</f>
        <v>0.41969085916224297</v>
      </c>
      <c r="H100" s="8" t="s">
        <v>825</v>
      </c>
      <c r="I100" s="10">
        <f>H100/H99</f>
        <v>0.4295062007899822</v>
      </c>
      <c r="J100" s="32" t="s">
        <v>1248</v>
      </c>
      <c r="K100" s="33">
        <f>J100/J99</f>
        <v>0.4193862219956031</v>
      </c>
    </row>
    <row r="101" spans="1:11" ht="15" customHeight="1">
      <c r="A101" s="26" t="s">
        <v>1702</v>
      </c>
      <c r="B101" s="66" t="s">
        <v>2216</v>
      </c>
      <c r="C101" s="77">
        <v>0.574</v>
      </c>
      <c r="D101" s="44" t="s">
        <v>2486</v>
      </c>
      <c r="E101" s="45">
        <f>D101/D99</f>
        <v>0.6286120649396115</v>
      </c>
      <c r="F101" s="44" t="s">
        <v>403</v>
      </c>
      <c r="G101" s="45">
        <f>F101/F99</f>
        <v>0.580309140837757</v>
      </c>
      <c r="H101" s="44" t="s">
        <v>826</v>
      </c>
      <c r="I101" s="45">
        <f>H101/H99</f>
        <v>0.5704937992100179</v>
      </c>
      <c r="J101" s="49" t="s">
        <v>1249</v>
      </c>
      <c r="K101" s="50">
        <f>J101/J99</f>
        <v>0.5806137780043968</v>
      </c>
    </row>
    <row r="102" spans="1:11" ht="15" customHeight="1">
      <c r="A102" s="196" t="s">
        <v>1703</v>
      </c>
      <c r="B102" s="133"/>
      <c r="C102" s="134"/>
      <c r="D102" s="106"/>
      <c r="E102" s="107"/>
      <c r="F102" s="106"/>
      <c r="G102" s="107"/>
      <c r="H102" s="106"/>
      <c r="I102" s="107"/>
      <c r="J102" s="106"/>
      <c r="K102" s="107"/>
    </row>
    <row r="103" spans="1:11" ht="15" customHeight="1">
      <c r="A103" s="197"/>
      <c r="B103" s="135"/>
      <c r="C103" s="120"/>
      <c r="D103" s="121"/>
      <c r="E103" s="122"/>
      <c r="F103" s="121"/>
      <c r="G103" s="122"/>
      <c r="H103" s="121"/>
      <c r="I103" s="122"/>
      <c r="J103" s="121"/>
      <c r="K103" s="122"/>
    </row>
    <row r="104" spans="1:11" ht="26.25" customHeight="1">
      <c r="A104" s="96" t="s">
        <v>1704</v>
      </c>
      <c r="B104" s="61" t="s">
        <v>2217</v>
      </c>
      <c r="C104" s="76">
        <f>B104/B90</f>
        <v>0.4132006487407754</v>
      </c>
      <c r="D104" s="63" t="s">
        <v>2487</v>
      </c>
      <c r="E104" s="62">
        <f>D104/D4</f>
        <v>0.412280577161024</v>
      </c>
      <c r="F104" s="63" t="s">
        <v>404</v>
      </c>
      <c r="G104" s="62">
        <f>F104/F4</f>
        <v>0.36866031635168195</v>
      </c>
      <c r="H104" s="63" t="s">
        <v>827</v>
      </c>
      <c r="I104" s="62">
        <f>H104/H4</f>
        <v>0.2828766299322017</v>
      </c>
      <c r="J104" s="64" t="s">
        <v>1250</v>
      </c>
      <c r="K104" s="65">
        <f>J104/J4</f>
        <v>0.13613477570943597</v>
      </c>
    </row>
    <row r="105" spans="1:11" ht="15" customHeight="1">
      <c r="A105" s="26" t="s">
        <v>1694</v>
      </c>
      <c r="B105" s="39" t="s">
        <v>2213</v>
      </c>
      <c r="C105" s="55">
        <v>0.018</v>
      </c>
      <c r="D105" s="8" t="s">
        <v>2483</v>
      </c>
      <c r="E105" s="10">
        <f>D105/D104</f>
        <v>0.0214911736162075</v>
      </c>
      <c r="F105" s="8" t="s">
        <v>400</v>
      </c>
      <c r="G105" s="10">
        <f>F105/F104</f>
        <v>0.02415061341729776</v>
      </c>
      <c r="H105" s="8" t="s">
        <v>823</v>
      </c>
      <c r="I105" s="10">
        <f>H105/H104</f>
        <v>0.03689378838040515</v>
      </c>
      <c r="J105" s="32" t="s">
        <v>1246</v>
      </c>
      <c r="K105" s="33">
        <f>J105/J104</f>
        <v>0.09089674377844192</v>
      </c>
    </row>
    <row r="106" spans="1:11" ht="15" customHeight="1">
      <c r="A106" s="27" t="s">
        <v>1705</v>
      </c>
      <c r="B106" s="39" t="s">
        <v>2218</v>
      </c>
      <c r="C106" s="55">
        <v>0.194</v>
      </c>
      <c r="D106" s="8" t="s">
        <v>2488</v>
      </c>
      <c r="E106" s="10">
        <f>D106/D105</f>
        <v>0.1571290303066965</v>
      </c>
      <c r="F106" s="8" t="s">
        <v>405</v>
      </c>
      <c r="G106" s="10">
        <f>F106/F105</f>
        <v>0.14106828409313246</v>
      </c>
      <c r="H106" s="8" t="s">
        <v>828</v>
      </c>
      <c r="I106" s="10">
        <f>H106/H105</f>
        <v>0.12415293481774009</v>
      </c>
      <c r="J106" s="32" t="s">
        <v>1251</v>
      </c>
      <c r="K106" s="33">
        <f>J106/J105</f>
        <v>0.1254917049442461</v>
      </c>
    </row>
    <row r="107" spans="1:11" ht="15" customHeight="1">
      <c r="A107" s="27" t="s">
        <v>1706</v>
      </c>
      <c r="B107" s="39" t="s">
        <v>2219</v>
      </c>
      <c r="C107" s="55">
        <v>0.805</v>
      </c>
      <c r="D107" s="8" t="s">
        <v>2489</v>
      </c>
      <c r="E107" s="10">
        <f>D107/D105</f>
        <v>0.8428709696933034</v>
      </c>
      <c r="F107" s="8" t="s">
        <v>406</v>
      </c>
      <c r="G107" s="10">
        <f>F107/F105</f>
        <v>0.8589317159068676</v>
      </c>
      <c r="H107" s="8" t="s">
        <v>829</v>
      </c>
      <c r="I107" s="10">
        <f>H107/H105</f>
        <v>0.8758470651822599</v>
      </c>
      <c r="J107" s="32" t="s">
        <v>1252</v>
      </c>
      <c r="K107" s="33">
        <f>J107/J105</f>
        <v>0.8745082950557539</v>
      </c>
    </row>
    <row r="108" spans="1:11" ht="15" customHeight="1">
      <c r="A108" s="26" t="s">
        <v>1698</v>
      </c>
      <c r="B108" s="39" t="s">
        <v>2214</v>
      </c>
      <c r="C108" s="55">
        <v>0.981</v>
      </c>
      <c r="D108" s="8" t="s">
        <v>2484</v>
      </c>
      <c r="E108" s="10">
        <f>D108/D104</f>
        <v>0.9785088263837926</v>
      </c>
      <c r="F108" s="8" t="s">
        <v>401</v>
      </c>
      <c r="G108" s="10">
        <f>F108/F104</f>
        <v>0.9758493865827023</v>
      </c>
      <c r="H108" s="8" t="s">
        <v>824</v>
      </c>
      <c r="I108" s="10">
        <f>H108/H104</f>
        <v>0.9631062116195949</v>
      </c>
      <c r="J108" s="32" t="s">
        <v>1247</v>
      </c>
      <c r="K108" s="33">
        <f>J108/J104</f>
        <v>0.9091032562215581</v>
      </c>
    </row>
    <row r="109" spans="1:11" ht="15" customHeight="1">
      <c r="A109" s="27" t="s">
        <v>1705</v>
      </c>
      <c r="B109" s="39" t="s">
        <v>2220</v>
      </c>
      <c r="C109" s="55">
        <v>0.165</v>
      </c>
      <c r="D109" s="8" t="s">
        <v>2490</v>
      </c>
      <c r="E109" s="10">
        <f>D109/D108</f>
        <v>0.17151773988150162</v>
      </c>
      <c r="F109" s="8" t="s">
        <v>407</v>
      </c>
      <c r="G109" s="10">
        <f>F109/F108</f>
        <v>0.15765231382805248</v>
      </c>
      <c r="H109" s="8" t="s">
        <v>830</v>
      </c>
      <c r="I109" s="10">
        <f>H109/H108</f>
        <v>0.17253080626708656</v>
      </c>
      <c r="J109" s="32" t="s">
        <v>1253</v>
      </c>
      <c r="K109" s="33">
        <f>J109/J108</f>
        <v>0.2224672779442397</v>
      </c>
    </row>
    <row r="110" spans="1:11" ht="15" customHeight="1">
      <c r="A110" s="27" t="s">
        <v>1706</v>
      </c>
      <c r="B110" s="66" t="s">
        <v>2221</v>
      </c>
      <c r="C110" s="77">
        <v>0.834</v>
      </c>
      <c r="D110" s="44" t="s">
        <v>2491</v>
      </c>
      <c r="E110" s="45">
        <f>D110/D108</f>
        <v>0.8284822601184983</v>
      </c>
      <c r="F110" s="44" t="s">
        <v>408</v>
      </c>
      <c r="G110" s="45">
        <f>F110/F108</f>
        <v>0.8423476861719476</v>
      </c>
      <c r="H110" s="44" t="s">
        <v>831</v>
      </c>
      <c r="I110" s="45">
        <f>H110/H108</f>
        <v>0.8274691937329134</v>
      </c>
      <c r="J110" s="49" t="s">
        <v>1254</v>
      </c>
      <c r="K110" s="50">
        <f>J110/J108</f>
        <v>0.7775327220557603</v>
      </c>
    </row>
    <row r="111" spans="1:11" ht="15" customHeight="1">
      <c r="A111" s="196" t="s">
        <v>1707</v>
      </c>
      <c r="B111" s="133"/>
      <c r="C111" s="134"/>
      <c r="D111" s="106"/>
      <c r="E111" s="107"/>
      <c r="F111" s="106"/>
      <c r="G111" s="107"/>
      <c r="H111" s="106"/>
      <c r="I111" s="107"/>
      <c r="J111" s="106"/>
      <c r="K111" s="107"/>
    </row>
    <row r="112" spans="1:11" ht="24.75" customHeight="1">
      <c r="A112" s="197"/>
      <c r="B112" s="135"/>
      <c r="C112" s="120"/>
      <c r="D112" s="121"/>
      <c r="E112" s="122"/>
      <c r="F112" s="121"/>
      <c r="G112" s="122"/>
      <c r="H112" s="121"/>
      <c r="I112" s="122"/>
      <c r="J112" s="121"/>
      <c r="K112" s="122"/>
    </row>
    <row r="113" spans="1:11" ht="28.5" customHeight="1">
      <c r="A113" s="96" t="s">
        <v>1708</v>
      </c>
      <c r="B113" s="61" t="s">
        <v>2214</v>
      </c>
      <c r="C113" s="76">
        <f>B113/B90</f>
        <v>0.40568775831000453</v>
      </c>
      <c r="D113" s="63" t="s">
        <v>2484</v>
      </c>
      <c r="E113" s="62">
        <f>D113/D4</f>
        <v>0.4034201836986662</v>
      </c>
      <c r="F113" s="63" t="s">
        <v>401</v>
      </c>
      <c r="G113" s="62">
        <f>F113/F4</f>
        <v>0.35975694356917376</v>
      </c>
      <c r="H113" s="63" t="s">
        <v>832</v>
      </c>
      <c r="I113" s="62">
        <f>H113/H4</f>
        <v>0.27243227427896577</v>
      </c>
      <c r="J113" s="64" t="s">
        <v>1255</v>
      </c>
      <c r="K113" s="65">
        <f>J113/J4</f>
        <v>0.12375926750646843</v>
      </c>
    </row>
    <row r="114" spans="1:11" ht="15" customHeight="1">
      <c r="A114" s="26" t="s">
        <v>1709</v>
      </c>
      <c r="B114" s="39" t="s">
        <v>2222</v>
      </c>
      <c r="C114" s="55">
        <v>0.075</v>
      </c>
      <c r="D114" s="8" t="s">
        <v>2492</v>
      </c>
      <c r="E114" s="10">
        <f>D114/D113</f>
        <v>0.05990751572571457</v>
      </c>
      <c r="F114" s="8" t="s">
        <v>409</v>
      </c>
      <c r="G114" s="10">
        <f>+F114:F119/F113</f>
        <v>0.05156790693474785</v>
      </c>
      <c r="H114" s="8" t="s">
        <v>833</v>
      </c>
      <c r="I114" s="10">
        <f>+H114:H119/H113</f>
        <v>0.07127059147910093</v>
      </c>
      <c r="J114" s="32" t="s">
        <v>1256</v>
      </c>
      <c r="K114" s="33">
        <f>+J114:J119/J113</f>
        <v>0.13645196774723478</v>
      </c>
    </row>
    <row r="115" spans="1:11" ht="15" customHeight="1">
      <c r="A115" s="26" t="s">
        <v>1710</v>
      </c>
      <c r="B115" s="39" t="s">
        <v>2223</v>
      </c>
      <c r="C115" s="55">
        <v>0.27</v>
      </c>
      <c r="D115" s="8" t="s">
        <v>2493</v>
      </c>
      <c r="E115" s="10">
        <f>D115/D113</f>
        <v>0.2709765321652228</v>
      </c>
      <c r="F115" s="8" t="s">
        <v>410</v>
      </c>
      <c r="G115" s="10">
        <f>+F114:F119/F113</f>
        <v>0.312249507024983</v>
      </c>
      <c r="H115" s="8" t="s">
        <v>834</v>
      </c>
      <c r="I115" s="10">
        <f>+H114:H119/H113</f>
        <v>0.33963973853080953</v>
      </c>
      <c r="J115" s="32" t="s">
        <v>1257</v>
      </c>
      <c r="K115" s="33">
        <f>+J114:J119/J113</f>
        <v>0.2671496607108198</v>
      </c>
    </row>
    <row r="116" spans="1:11" ht="15" customHeight="1">
      <c r="A116" s="26" t="s">
        <v>1711</v>
      </c>
      <c r="B116" s="39" t="s">
        <v>2224</v>
      </c>
      <c r="C116" s="55">
        <v>0.009</v>
      </c>
      <c r="D116" s="8" t="s">
        <v>2494</v>
      </c>
      <c r="E116" s="10">
        <f>D116/D113</f>
        <v>0.011431991640410087</v>
      </c>
      <c r="F116" s="8" t="s">
        <v>411</v>
      </c>
      <c r="G116" s="10">
        <f>+F114:F119/F113</f>
        <v>0.013383456376517555</v>
      </c>
      <c r="H116" s="8" t="s">
        <v>835</v>
      </c>
      <c r="I116" s="10">
        <f>+H114:H119/H113</f>
        <v>0.014192585116649283</v>
      </c>
      <c r="J116" s="32" t="s">
        <v>1258</v>
      </c>
      <c r="K116" s="33">
        <f>+J114:J119/J113</f>
        <v>0.03508093858616605</v>
      </c>
    </row>
    <row r="117" spans="1:11" ht="15" customHeight="1">
      <c r="A117" s="26" t="s">
        <v>1712</v>
      </c>
      <c r="B117" s="39" t="s">
        <v>2225</v>
      </c>
      <c r="C117" s="55">
        <v>0.001</v>
      </c>
      <c r="D117" s="8" t="s">
        <v>2495</v>
      </c>
      <c r="E117" s="10">
        <f>D117/D113</f>
        <v>0.0023662475578558155</v>
      </c>
      <c r="F117" s="8" t="s">
        <v>412</v>
      </c>
      <c r="G117" s="10">
        <f>+F114:F119/F113</f>
        <v>0.0031662055692291305</v>
      </c>
      <c r="H117" s="8" t="s">
        <v>836</v>
      </c>
      <c r="I117" s="10">
        <f>+H114:H119/H113</f>
        <v>0.007121471843680337</v>
      </c>
      <c r="J117" s="32" t="s">
        <v>1259</v>
      </c>
      <c r="K117" s="33">
        <f>+J114:J119/J113</f>
        <v>0.0051966592832557576</v>
      </c>
    </row>
    <row r="118" spans="1:11" ht="15" customHeight="1">
      <c r="A118" s="26" t="s">
        <v>1713</v>
      </c>
      <c r="B118" s="39" t="s">
        <v>2226</v>
      </c>
      <c r="C118" s="55">
        <v>0.633</v>
      </c>
      <c r="D118" s="8" t="s">
        <v>2496</v>
      </c>
      <c r="E118" s="10">
        <f>D118/D113</f>
        <v>0.645843422436305</v>
      </c>
      <c r="F118" s="8" t="s">
        <v>413</v>
      </c>
      <c r="G118" s="10">
        <f>+F114:F119/F113</f>
        <v>0.6100582569292079</v>
      </c>
      <c r="H118" s="8" t="s">
        <v>837</v>
      </c>
      <c r="I118" s="10">
        <f>+H114:H119/H113</f>
        <v>0.553430703641372</v>
      </c>
      <c r="J118" s="32" t="s">
        <v>1260</v>
      </c>
      <c r="K118" s="33">
        <f>+J114:J119/J113</f>
        <v>0.53290089762338</v>
      </c>
    </row>
    <row r="119" spans="1:11" ht="15" customHeight="1">
      <c r="A119" s="26" t="s">
        <v>1714</v>
      </c>
      <c r="B119" s="66" t="s">
        <v>2227</v>
      </c>
      <c r="C119" s="77">
        <v>0.009</v>
      </c>
      <c r="D119" s="44" t="s">
        <v>2497</v>
      </c>
      <c r="E119" s="45">
        <f>D119/D113</f>
        <v>0.009474290474491758</v>
      </c>
      <c r="F119" s="44" t="s">
        <v>414</v>
      </c>
      <c r="G119" s="45">
        <f>+F114:F119/F113</f>
        <v>0.009574667165314611</v>
      </c>
      <c r="H119" s="44" t="s">
        <v>838</v>
      </c>
      <c r="I119" s="45">
        <f>+H114:H119/H113</f>
        <v>0.014344909388387875</v>
      </c>
      <c r="J119" s="49" t="s">
        <v>1261</v>
      </c>
      <c r="K119" s="50">
        <f>+J114:J119/J113</f>
        <v>0.023219876049143575</v>
      </c>
    </row>
    <row r="120" spans="1:11" ht="15" customHeight="1">
      <c r="A120" s="196" t="s">
        <v>1715</v>
      </c>
      <c r="B120" s="133"/>
      <c r="C120" s="134"/>
      <c r="D120" s="106"/>
      <c r="E120" s="107"/>
      <c r="F120" s="106"/>
      <c r="G120" s="107"/>
      <c r="H120" s="106"/>
      <c r="I120" s="107"/>
      <c r="J120" s="106"/>
      <c r="K120" s="107"/>
    </row>
    <row r="121" spans="1:11" ht="15" customHeight="1">
      <c r="A121" s="197"/>
      <c r="B121" s="135"/>
      <c r="C121" s="120"/>
      <c r="D121" s="121"/>
      <c r="E121" s="122"/>
      <c r="F121" s="121"/>
      <c r="G121" s="122"/>
      <c r="H121" s="121"/>
      <c r="I121" s="122"/>
      <c r="J121" s="121"/>
      <c r="K121" s="122"/>
    </row>
    <row r="122" spans="1:11" ht="15" customHeight="1">
      <c r="A122" s="96" t="s">
        <v>1679</v>
      </c>
      <c r="B122" s="61" t="s">
        <v>2228</v>
      </c>
      <c r="C122" s="76">
        <f>B122/B90</f>
        <v>0.9252252845430623</v>
      </c>
      <c r="D122" s="63" t="s">
        <v>2498</v>
      </c>
      <c r="E122" s="62">
        <f>D122/D4</f>
        <v>0.9230242933218489</v>
      </c>
      <c r="F122" s="63" t="s">
        <v>415</v>
      </c>
      <c r="G122" s="62">
        <f>F122/F4</f>
        <v>0.9227540930388981</v>
      </c>
      <c r="H122" s="63" t="s">
        <v>839</v>
      </c>
      <c r="I122" s="62">
        <f>H122/H4</f>
        <v>0.9240531585456726</v>
      </c>
      <c r="J122" s="64" t="s">
        <v>1262</v>
      </c>
      <c r="K122" s="65">
        <f>J122/J4</f>
        <v>0.9297201368632186</v>
      </c>
    </row>
    <row r="123" spans="1:11" ht="15" customHeight="1">
      <c r="A123" s="26" t="s">
        <v>1716</v>
      </c>
      <c r="B123" s="39" t="s">
        <v>2229</v>
      </c>
      <c r="C123" s="55">
        <v>0.39</v>
      </c>
      <c r="D123" s="8" t="s">
        <v>2499</v>
      </c>
      <c r="E123" s="10">
        <f>D123/D122</f>
        <v>0.3917447470491756</v>
      </c>
      <c r="F123" s="8" t="s">
        <v>416</v>
      </c>
      <c r="G123" s="10">
        <f>F123/F122</f>
        <v>0.4336716767432326</v>
      </c>
      <c r="H123" s="8" t="s">
        <v>840</v>
      </c>
      <c r="I123" s="10">
        <f>H123/H122</f>
        <v>0.5769506222143516</v>
      </c>
      <c r="J123" s="32" t="s">
        <v>1263</v>
      </c>
      <c r="K123" s="33">
        <f>J123/J122</f>
        <v>0.8062934472865508</v>
      </c>
    </row>
    <row r="124" spans="1:11" ht="15" customHeight="1">
      <c r="A124" s="26" t="s">
        <v>1717</v>
      </c>
      <c r="B124" s="39" t="s">
        <v>2230</v>
      </c>
      <c r="C124" s="55">
        <v>0.609</v>
      </c>
      <c r="D124" s="8" t="s">
        <v>2500</v>
      </c>
      <c r="E124" s="10">
        <f>D124/D122</f>
        <v>0.6082552529508244</v>
      </c>
      <c r="F124" s="8" t="s">
        <v>417</v>
      </c>
      <c r="G124" s="10">
        <f>F124/F122</f>
        <v>0.5663283232567674</v>
      </c>
      <c r="H124" s="8" t="s">
        <v>841</v>
      </c>
      <c r="I124" s="10">
        <f>H124/H122</f>
        <v>0.4230493777856484</v>
      </c>
      <c r="J124" s="32" t="s">
        <v>1264</v>
      </c>
      <c r="K124" s="33">
        <f>J124/J122</f>
        <v>0.1937065527134491</v>
      </c>
    </row>
    <row r="125" spans="1:11" ht="15" customHeight="1">
      <c r="A125" s="28" t="s">
        <v>1718</v>
      </c>
      <c r="B125" s="39" t="s">
        <v>2231</v>
      </c>
      <c r="C125" s="55">
        <f>B125/B124</f>
        <v>0.479273037446538</v>
      </c>
      <c r="D125" s="8" t="s">
        <v>2501</v>
      </c>
      <c r="E125" s="10">
        <f>D125/D124</f>
        <v>0.5150415975125027</v>
      </c>
      <c r="F125" s="8" t="s">
        <v>418</v>
      </c>
      <c r="G125" s="10">
        <f>F125/F124</f>
        <v>0.49233246846552897</v>
      </c>
      <c r="H125" s="8" t="s">
        <v>842</v>
      </c>
      <c r="I125" s="10">
        <f>H125/H124</f>
        <v>0.4781898285715943</v>
      </c>
      <c r="J125" s="32" t="s">
        <v>1265</v>
      </c>
      <c r="K125" s="33">
        <f>J125/J124</f>
        <v>0.4455973012341424</v>
      </c>
    </row>
    <row r="126" spans="1:11" ht="15" customHeight="1">
      <c r="A126" s="27" t="s">
        <v>1719</v>
      </c>
      <c r="B126" s="39" t="s">
        <v>2232</v>
      </c>
      <c r="C126" s="55">
        <f>B126/B124</f>
        <v>0.7240428473907055</v>
      </c>
      <c r="D126" s="8" t="s">
        <v>2502</v>
      </c>
      <c r="E126" s="10">
        <f>D126/D124</f>
        <v>0.7286264109478142</v>
      </c>
      <c r="F126" s="8" t="s">
        <v>419</v>
      </c>
      <c r="G126" s="10">
        <f>F126/F124</f>
        <v>0.7096232491525184</v>
      </c>
      <c r="H126" s="8" t="s">
        <v>843</v>
      </c>
      <c r="I126" s="10">
        <f>H126/H124</f>
        <v>0.6665138153515507</v>
      </c>
      <c r="J126" s="32" t="s">
        <v>1266</v>
      </c>
      <c r="K126" s="33">
        <f>J126/J124</f>
        <v>0.6197051305626183</v>
      </c>
    </row>
    <row r="127" spans="1:11" ht="15" customHeight="1">
      <c r="A127" s="28" t="s">
        <v>1718</v>
      </c>
      <c r="B127" s="39" t="s">
        <v>2233</v>
      </c>
      <c r="C127" s="55">
        <f>B127/B126</f>
        <v>0.49815230901173074</v>
      </c>
      <c r="D127" s="8" t="s">
        <v>0</v>
      </c>
      <c r="E127" s="10">
        <f>D127/D126</f>
        <v>0.5352928806288615</v>
      </c>
      <c r="F127" s="8" t="s">
        <v>420</v>
      </c>
      <c r="G127" s="10">
        <f>F127/F126</f>
        <v>0.49909808043663517</v>
      </c>
      <c r="H127" s="8" t="s">
        <v>844</v>
      </c>
      <c r="I127" s="10">
        <f>H127/H126</f>
        <v>0.4966841862260406</v>
      </c>
      <c r="J127" s="32" t="s">
        <v>1267</v>
      </c>
      <c r="K127" s="33">
        <f>J127/J126</f>
        <v>0.4783909343604348</v>
      </c>
    </row>
    <row r="128" spans="1:11" ht="15" customHeight="1">
      <c r="A128" s="27" t="s">
        <v>1720</v>
      </c>
      <c r="B128" s="39" t="s">
        <v>2234</v>
      </c>
      <c r="C128" s="55">
        <f>B128/B124</f>
        <v>0.1484181684309631</v>
      </c>
      <c r="D128" s="8" t="s">
        <v>1</v>
      </c>
      <c r="E128" s="10">
        <f>D128/D124</f>
        <v>0.1107010788288256</v>
      </c>
      <c r="F128" s="8" t="s">
        <v>421</v>
      </c>
      <c r="G128" s="10">
        <f>F128/F124</f>
        <v>0.09021050955563888</v>
      </c>
      <c r="H128" s="8" t="s">
        <v>845</v>
      </c>
      <c r="I128" s="10">
        <f>H128/H124</f>
        <v>0.09996222223189023</v>
      </c>
      <c r="J128" s="32" t="s">
        <v>1268</v>
      </c>
      <c r="K128" s="33">
        <f>J128/J124</f>
        <v>0.19118191349354047</v>
      </c>
    </row>
    <row r="129" spans="1:11" ht="15" customHeight="1">
      <c r="A129" s="28" t="s">
        <v>1718</v>
      </c>
      <c r="B129" s="39" t="s">
        <v>2235</v>
      </c>
      <c r="C129" s="55">
        <f>B129/B128</f>
        <v>0.4295615557001374</v>
      </c>
      <c r="D129" s="8" t="s">
        <v>2</v>
      </c>
      <c r="E129" s="10">
        <f>D129/D128</f>
        <v>0.4006355804306769</v>
      </c>
      <c r="F129" s="8" t="s">
        <v>422</v>
      </c>
      <c r="G129" s="10">
        <f>F129/F128</f>
        <v>0.38338510228080436</v>
      </c>
      <c r="H129" s="8" t="s">
        <v>846</v>
      </c>
      <c r="I129" s="10">
        <f>H129/H128</f>
        <v>0.32639197677058635</v>
      </c>
      <c r="J129" s="32" t="s">
        <v>1269</v>
      </c>
      <c r="K129" s="33">
        <f>J129/J128</f>
        <v>0.3325688054914672</v>
      </c>
    </row>
    <row r="130" spans="1:11" ht="15" customHeight="1">
      <c r="A130" s="27" t="s">
        <v>1721</v>
      </c>
      <c r="B130" s="39" t="s">
        <v>2236</v>
      </c>
      <c r="C130" s="55">
        <f>B130/B124</f>
        <v>0.10261083684382054</v>
      </c>
      <c r="D130" s="8" t="s">
        <v>3</v>
      </c>
      <c r="E130" s="10">
        <f>D130/D124</f>
        <v>0.13807825172545307</v>
      </c>
      <c r="F130" s="8" t="s">
        <v>423</v>
      </c>
      <c r="G130" s="10">
        <f>F130/F124</f>
        <v>0.18086123107186614</v>
      </c>
      <c r="H130" s="8" t="s">
        <v>847</v>
      </c>
      <c r="I130" s="10">
        <f>H130/H124</f>
        <v>0.21392085376305725</v>
      </c>
      <c r="J130" s="32" t="s">
        <v>1270</v>
      </c>
      <c r="K130" s="33">
        <f>J130/J124</f>
        <v>0.14960089419724906</v>
      </c>
    </row>
    <row r="131" spans="1:11" ht="15" customHeight="1">
      <c r="A131" s="28" t="s">
        <v>1718</v>
      </c>
      <c r="B131" s="39" t="s">
        <v>2237</v>
      </c>
      <c r="C131" s="55">
        <f>B131/B130</f>
        <v>0.4737220457723928</v>
      </c>
      <c r="D131" s="8" t="s">
        <v>4</v>
      </c>
      <c r="E131" s="10">
        <f>D131/D130</f>
        <v>0.5414563657231356</v>
      </c>
      <c r="F131" s="8" t="s">
        <v>424</v>
      </c>
      <c r="G131" s="10">
        <f>F131/F130</f>
        <v>0.5414160863611674</v>
      </c>
      <c r="H131" s="8" t="s">
        <v>848</v>
      </c>
      <c r="I131" s="10">
        <f>H131/H130</f>
        <v>0.5088513707956116</v>
      </c>
      <c r="J131" s="32" t="s">
        <v>1271</v>
      </c>
      <c r="K131" s="33">
        <f>J131/J130</f>
        <v>0.4928012098590643</v>
      </c>
    </row>
    <row r="132" spans="1:11" ht="15" customHeight="1">
      <c r="A132" s="27" t="s">
        <v>1722</v>
      </c>
      <c r="B132" s="39" t="s">
        <v>2238</v>
      </c>
      <c r="C132" s="55">
        <f>B132/B124</f>
        <v>0.02492814733451087</v>
      </c>
      <c r="D132" s="8" t="s">
        <v>5</v>
      </c>
      <c r="E132" s="10">
        <f>D132/D124</f>
        <v>0.022594258497907117</v>
      </c>
      <c r="F132" s="8" t="s">
        <v>425</v>
      </c>
      <c r="G132" s="10">
        <f>F132/F124</f>
        <v>0.019305010219976562</v>
      </c>
      <c r="H132" s="8" t="s">
        <v>849</v>
      </c>
      <c r="I132" s="10">
        <f>H132/H124</f>
        <v>0.01960310865350173</v>
      </c>
      <c r="J132" s="32" t="s">
        <v>1272</v>
      </c>
      <c r="K132" s="33">
        <f>J132/J124</f>
        <v>0.03951206174659212</v>
      </c>
    </row>
    <row r="133" spans="1:11" ht="15" customHeight="1">
      <c r="A133" s="28" t="s">
        <v>1718</v>
      </c>
      <c r="B133" s="66" t="s">
        <v>2239</v>
      </c>
      <c r="C133" s="77">
        <f>B133/B132</f>
        <v>0.2497444450422338</v>
      </c>
      <c r="D133" s="44" t="s">
        <v>6</v>
      </c>
      <c r="E133" s="45">
        <f>D133/D132</f>
        <v>0.26108082984746694</v>
      </c>
      <c r="F133" s="44" t="s">
        <v>426</v>
      </c>
      <c r="G133" s="45">
        <f>F133/F132</f>
        <v>0.2928939991061634</v>
      </c>
      <c r="H133" s="44" t="s">
        <v>850</v>
      </c>
      <c r="I133" s="45">
        <f>H133/H132</f>
        <v>0.2888403920843351</v>
      </c>
      <c r="J133" s="49" t="s">
        <v>1273</v>
      </c>
      <c r="K133" s="50">
        <f>J133/J132</f>
        <v>0.29943622313848617</v>
      </c>
    </row>
    <row r="134" spans="1:11" ht="15" customHeight="1">
      <c r="A134" s="196" t="s">
        <v>1723</v>
      </c>
      <c r="B134" s="133"/>
      <c r="C134" s="134"/>
      <c r="D134" s="106"/>
      <c r="E134" s="107"/>
      <c r="F134" s="106"/>
      <c r="G134" s="107"/>
      <c r="H134" s="106"/>
      <c r="I134" s="107"/>
      <c r="J134" s="106"/>
      <c r="K134" s="107"/>
    </row>
    <row r="135" spans="1:11" ht="15" customHeight="1">
      <c r="A135" s="197"/>
      <c r="B135" s="135"/>
      <c r="C135" s="120"/>
      <c r="D135" s="121"/>
      <c r="E135" s="122"/>
      <c r="F135" s="121"/>
      <c r="G135" s="122"/>
      <c r="H135" s="121"/>
      <c r="I135" s="122"/>
      <c r="J135" s="121"/>
      <c r="K135" s="122"/>
    </row>
    <row r="136" spans="1:11" ht="15" customHeight="1">
      <c r="A136" s="96" t="s">
        <v>1981</v>
      </c>
      <c r="B136" s="194">
        <v>1321329</v>
      </c>
      <c r="C136" s="195"/>
      <c r="D136" s="104" t="s">
        <v>2333</v>
      </c>
      <c r="E136" s="105"/>
      <c r="F136" s="104" t="s">
        <v>249</v>
      </c>
      <c r="G136" s="105"/>
      <c r="H136" s="104" t="s">
        <v>672</v>
      </c>
      <c r="I136" s="105"/>
      <c r="J136" s="172" t="s">
        <v>1095</v>
      </c>
      <c r="K136" s="173"/>
    </row>
    <row r="137" spans="1:11" ht="15" customHeight="1">
      <c r="A137" s="26" t="s">
        <v>1724</v>
      </c>
      <c r="B137" s="39" t="s">
        <v>2240</v>
      </c>
      <c r="C137" s="55">
        <v>0.025</v>
      </c>
      <c r="D137" s="8" t="s">
        <v>7</v>
      </c>
      <c r="E137" s="10">
        <f>+D137:D163/D136</f>
        <v>0.029153647776982435</v>
      </c>
      <c r="F137" s="8" t="s">
        <v>427</v>
      </c>
      <c r="G137" s="10">
        <f>+F137:F163/F136</f>
        <v>0.03145031102935315</v>
      </c>
      <c r="H137" s="8" t="s">
        <v>851</v>
      </c>
      <c r="I137" s="10">
        <f>+H137:H163/H136</f>
        <v>0.033799139471083574</v>
      </c>
      <c r="J137" s="32" t="s">
        <v>1274</v>
      </c>
      <c r="K137" s="33">
        <f>+J137:J163/J136</f>
        <v>0.07121154610968307</v>
      </c>
    </row>
    <row r="138" spans="1:11" ht="15" customHeight="1">
      <c r="A138" s="26" t="s">
        <v>1725</v>
      </c>
      <c r="B138" s="39" t="s">
        <v>2241</v>
      </c>
      <c r="C138" s="55">
        <v>0.008</v>
      </c>
      <c r="D138" s="8" t="s">
        <v>8</v>
      </c>
      <c r="E138" s="10">
        <f>+D137:D163/D136</f>
        <v>0.006606302076117056</v>
      </c>
      <c r="F138" s="8" t="s">
        <v>428</v>
      </c>
      <c r="G138" s="10">
        <f>+F137:F163/F136</f>
        <v>0.007520837931706549</v>
      </c>
      <c r="H138" s="8" t="s">
        <v>852</v>
      </c>
      <c r="I138" s="10">
        <f>+H137:H163/H136</f>
        <v>0.006513237650475776</v>
      </c>
      <c r="J138" s="32" t="s">
        <v>1275</v>
      </c>
      <c r="K138" s="33">
        <f>+J137:J163/J136</f>
        <v>0.0048559333053739785</v>
      </c>
    </row>
    <row r="139" spans="1:11" ht="15" customHeight="1">
      <c r="A139" s="26" t="s">
        <v>1726</v>
      </c>
      <c r="B139" s="39" t="s">
        <v>2242</v>
      </c>
      <c r="C139" s="55">
        <v>0.0021</v>
      </c>
      <c r="D139" s="8" t="s">
        <v>9</v>
      </c>
      <c r="E139" s="10">
        <f>+D137:D163/D136</f>
        <v>0.001734720430761661</v>
      </c>
      <c r="F139" s="8" t="s">
        <v>429</v>
      </c>
      <c r="G139" s="10">
        <f>+F137:F163/F136</f>
        <v>0.002019390327953416</v>
      </c>
      <c r="H139" s="8" t="s">
        <v>853</v>
      </c>
      <c r="I139" s="10">
        <f>+H137:H163/H136</f>
        <v>0.0029162299545154183</v>
      </c>
      <c r="J139" s="32" t="s">
        <v>1276</v>
      </c>
      <c r="K139" s="33">
        <f>+J137:J163/J136</f>
        <v>0.005394885396599951</v>
      </c>
    </row>
    <row r="140" spans="1:11" ht="15" customHeight="1">
      <c r="A140" s="26" t="s">
        <v>1727</v>
      </c>
      <c r="B140" s="39" t="s">
        <v>2243</v>
      </c>
      <c r="C140" s="55">
        <v>0.0033</v>
      </c>
      <c r="D140" s="8" t="s">
        <v>10</v>
      </c>
      <c r="E140" s="10">
        <f>+D137:D163/D136</f>
        <v>0.0021219707045837836</v>
      </c>
      <c r="F140" s="8" t="s">
        <v>430</v>
      </c>
      <c r="G140" s="10">
        <f>+F137:F163/F136</f>
        <v>0.002813025994975246</v>
      </c>
      <c r="H140" s="8" t="s">
        <v>854</v>
      </c>
      <c r="I140" s="10">
        <f>+H137:H163/H136</f>
        <v>0.005523378820938419</v>
      </c>
      <c r="J140" s="32" t="s">
        <v>1277</v>
      </c>
      <c r="K140" s="33">
        <f>+J137:J163/J136</f>
        <v>0.004972845774366037</v>
      </c>
    </row>
    <row r="141" spans="1:11" ht="15" customHeight="1">
      <c r="A141" s="26" t="s">
        <v>1728</v>
      </c>
      <c r="B141" s="39" t="s">
        <v>2244</v>
      </c>
      <c r="C141" s="55">
        <v>0.004</v>
      </c>
      <c r="D141" s="8" t="s">
        <v>11</v>
      </c>
      <c r="E141" s="10">
        <f>+D137:D163/D136</f>
        <v>0.004079929528489962</v>
      </c>
      <c r="F141" s="8" t="s">
        <v>431</v>
      </c>
      <c r="G141" s="10">
        <f>+F137:F163/F136</f>
        <v>0.006185132196441274</v>
      </c>
      <c r="H141" s="8" t="s">
        <v>855</v>
      </c>
      <c r="I141" s="10">
        <f>+H137:H163/H136</f>
        <v>0.012232003113033879</v>
      </c>
      <c r="J141" s="32" t="s">
        <v>1278</v>
      </c>
      <c r="K141" s="33">
        <f>+J137:J163/J136</f>
        <v>0.017613221490504323</v>
      </c>
    </row>
    <row r="142" spans="1:11" ht="15" customHeight="1">
      <c r="A142" s="26" t="s">
        <v>1729</v>
      </c>
      <c r="B142" s="39" t="s">
        <v>2245</v>
      </c>
      <c r="C142" s="55">
        <v>0.04</v>
      </c>
      <c r="D142" s="8" t="s">
        <v>12</v>
      </c>
      <c r="E142" s="10">
        <f>+D137:D163/D136</f>
        <v>0.034839928960344234</v>
      </c>
      <c r="F142" s="8" t="s">
        <v>432</v>
      </c>
      <c r="G142" s="10">
        <f>+F137:F163/F136</f>
        <v>0.04252278385053376</v>
      </c>
      <c r="H142" s="8" t="s">
        <v>856</v>
      </c>
      <c r="I142" s="10">
        <f>+H137:H163/H136</f>
        <v>0.07086695884618192</v>
      </c>
      <c r="J142" s="32" t="s">
        <v>1279</v>
      </c>
      <c r="K142" s="33">
        <f>+J137:J163/J136</f>
        <v>0.0962678595846536</v>
      </c>
    </row>
    <row r="143" spans="1:11" ht="15" customHeight="1">
      <c r="A143" s="26" t="s">
        <v>1730</v>
      </c>
      <c r="B143" s="39" t="s">
        <v>2246</v>
      </c>
      <c r="C143" s="55">
        <v>0.014</v>
      </c>
      <c r="D143" s="8" t="s">
        <v>13</v>
      </c>
      <c r="E143" s="10">
        <f>+D137:D163/D136</f>
        <v>0.012155638698978436</v>
      </c>
      <c r="F143" s="8" t="s">
        <v>433</v>
      </c>
      <c r="G143" s="10">
        <f>+F137:F163/F136</f>
        <v>0.014150897961099248</v>
      </c>
      <c r="H143" s="8" t="s">
        <v>857</v>
      </c>
      <c r="I143" s="10">
        <f>+H137:H163/H136</f>
        <v>0.023085415000886653</v>
      </c>
      <c r="J143" s="32" t="s">
        <v>1280</v>
      </c>
      <c r="K143" s="33">
        <f>+J137:J163/J136</f>
        <v>0.03304678051928742</v>
      </c>
    </row>
    <row r="144" spans="1:11" ht="15" customHeight="1">
      <c r="A144" s="26" t="s">
        <v>1731</v>
      </c>
      <c r="B144" s="39" t="s">
        <v>2247</v>
      </c>
      <c r="C144" s="55">
        <v>0.003</v>
      </c>
      <c r="D144" s="8" t="s">
        <v>14</v>
      </c>
      <c r="E144" s="10">
        <f>+D137:D163/D136</f>
        <v>0.0020675680709603297</v>
      </c>
      <c r="F144" s="8" t="s">
        <v>434</v>
      </c>
      <c r="G144" s="10">
        <f>+F137:F163/F136</f>
        <v>0.002411648214765497</v>
      </c>
      <c r="H144" s="8" t="s">
        <v>858</v>
      </c>
      <c r="I144" s="10">
        <f>+H137:H163/H136</f>
        <v>0.003679550260938817</v>
      </c>
      <c r="J144" s="32" t="s">
        <v>1281</v>
      </c>
      <c r="K144" s="33">
        <f>+J137:J163/J136</f>
        <v>0.007856517916266308</v>
      </c>
    </row>
    <row r="145" spans="1:11" ht="15" customHeight="1">
      <c r="A145" s="26" t="s">
        <v>1732</v>
      </c>
      <c r="B145" s="39" t="s">
        <v>2248</v>
      </c>
      <c r="C145" s="55">
        <v>0.053</v>
      </c>
      <c r="D145" s="8" t="s">
        <v>15</v>
      </c>
      <c r="E145" s="10">
        <f>+D137:D163/D136</f>
        <v>0.04477497543171706</v>
      </c>
      <c r="F145" s="8" t="s">
        <v>435</v>
      </c>
      <c r="G145" s="10">
        <f>+F137:F163/F136</f>
        <v>0.055319018994586064</v>
      </c>
      <c r="H145" s="8" t="s">
        <v>859</v>
      </c>
      <c r="I145" s="10">
        <f>+H137:H163/H136</f>
        <v>0.09970501237458179</v>
      </c>
      <c r="J145" s="32" t="s">
        <v>1282</v>
      </c>
      <c r="K145" s="33">
        <f>+J137:J163/J136</f>
        <v>0.17053594808402553</v>
      </c>
    </row>
    <row r="146" spans="1:11" ht="15" customHeight="1">
      <c r="A146" s="26" t="s">
        <v>1733</v>
      </c>
      <c r="B146" s="39" t="s">
        <v>2249</v>
      </c>
      <c r="C146" s="55">
        <v>0.0034</v>
      </c>
      <c r="D146" s="8" t="s">
        <v>16</v>
      </c>
      <c r="E146" s="10">
        <f>+D137:D163/D136</f>
        <v>0.0026504534312116216</v>
      </c>
      <c r="F146" s="8" t="s">
        <v>436</v>
      </c>
      <c r="G146" s="10">
        <f>+F137:F163/F136</f>
        <v>0.002565251812553195</v>
      </c>
      <c r="H146" s="8" t="s">
        <v>860</v>
      </c>
      <c r="I146" s="10">
        <f>+H137:H163/H136</f>
        <v>0.003661380692205578</v>
      </c>
      <c r="J146" s="32" t="s">
        <v>1283</v>
      </c>
      <c r="K146" s="33">
        <f>+J137:J163/J136</f>
        <v>0.004478082192479106</v>
      </c>
    </row>
    <row r="147" spans="1:11" ht="15" customHeight="1">
      <c r="A147" s="26" t="s">
        <v>1734</v>
      </c>
      <c r="B147" s="39" t="s">
        <v>2250</v>
      </c>
      <c r="C147" s="55">
        <v>0.0062</v>
      </c>
      <c r="D147" s="8" t="s">
        <v>17</v>
      </c>
      <c r="E147" s="10">
        <f>+D137:D163/D136</f>
        <v>0.005139306921167368</v>
      </c>
      <c r="F147" s="8" t="s">
        <v>437</v>
      </c>
      <c r="G147" s="10">
        <f>+F137:F163/F136</f>
        <v>0.004273233645725547</v>
      </c>
      <c r="H147" s="8" t="s">
        <v>861</v>
      </c>
      <c r="I147" s="10">
        <f>+H137:H163/H136</f>
        <v>0.003854017804703384</v>
      </c>
      <c r="J147" s="32" t="s">
        <v>1284</v>
      </c>
      <c r="K147" s="33">
        <f>+J137:J163/J136</f>
        <v>0.005276967303523429</v>
      </c>
    </row>
    <row r="148" spans="1:11" ht="15" customHeight="1">
      <c r="A148" s="26" t="s">
        <v>1735</v>
      </c>
      <c r="B148" s="39" t="s">
        <v>2251</v>
      </c>
      <c r="C148" s="55">
        <v>0.045</v>
      </c>
      <c r="D148" s="8" t="s">
        <v>18</v>
      </c>
      <c r="E148" s="10">
        <f>+D137:D163/D136</f>
        <v>0.037944898975917324</v>
      </c>
      <c r="F148" s="8" t="s">
        <v>438</v>
      </c>
      <c r="G148" s="10">
        <f>+F137:F163/F136</f>
        <v>0.04281687479493049</v>
      </c>
      <c r="H148" s="8" t="s">
        <v>862</v>
      </c>
      <c r="I148" s="10">
        <f>+H137:H163/H136</f>
        <v>0.07751024638955646</v>
      </c>
      <c r="J148" s="32" t="s">
        <v>1285</v>
      </c>
      <c r="K148" s="33">
        <f>+J137:J163/J136</f>
        <v>0.12021966491863424</v>
      </c>
    </row>
    <row r="149" spans="1:11" ht="15" customHeight="1">
      <c r="A149" s="26" t="s">
        <v>1736</v>
      </c>
      <c r="B149" s="39" t="s">
        <v>2252</v>
      </c>
      <c r="C149" s="55">
        <v>0.031</v>
      </c>
      <c r="D149" s="8" t="s">
        <v>19</v>
      </c>
      <c r="E149" s="10">
        <f>+D137:D163/D136</f>
        <v>0.02476097010347488</v>
      </c>
      <c r="F149" s="8" t="s">
        <v>439</v>
      </c>
      <c r="G149" s="10">
        <f>+F137:F163/F136</f>
        <v>0.02775542208403705</v>
      </c>
      <c r="H149" s="8" t="s">
        <v>863</v>
      </c>
      <c r="I149" s="10">
        <f>+H137:H163/H136</f>
        <v>0.043465888604726784</v>
      </c>
      <c r="J149" s="32" t="s">
        <v>1286</v>
      </c>
      <c r="K149" s="33">
        <f>+J137:J163/J136</f>
        <v>0.05976592809461142</v>
      </c>
    </row>
    <row r="150" spans="1:11" ht="15" customHeight="1">
      <c r="A150" s="26" t="s">
        <v>1737</v>
      </c>
      <c r="B150" s="39" t="s">
        <v>2253</v>
      </c>
      <c r="C150" s="55">
        <v>0.0018</v>
      </c>
      <c r="D150" s="8" t="s">
        <v>20</v>
      </c>
      <c r="E150" s="10">
        <f>+D137:D163/D136</f>
        <v>0.0017730434682402517</v>
      </c>
      <c r="F150" s="8" t="s">
        <v>440</v>
      </c>
      <c r="G150" s="10">
        <f>+F137:F163/F136</f>
        <v>0.001256393403919259</v>
      </c>
      <c r="H150" s="8" t="s">
        <v>864</v>
      </c>
      <c r="I150" s="10">
        <f>+H137:H163/H136</f>
        <v>0.001426211935745602</v>
      </c>
      <c r="J150" s="32" t="s">
        <v>1287</v>
      </c>
      <c r="K150" s="33">
        <f>+J137:J163/J136</f>
        <v>0.0024701317770147047</v>
      </c>
    </row>
    <row r="151" spans="1:11" ht="15" customHeight="1">
      <c r="A151" s="26" t="s">
        <v>1738</v>
      </c>
      <c r="B151" s="39" t="s">
        <v>2254</v>
      </c>
      <c r="C151" s="55">
        <v>0.0062</v>
      </c>
      <c r="D151" s="8" t="s">
        <v>21</v>
      </c>
      <c r="E151" s="10">
        <f>+D137:D163/D136</f>
        <v>0.004840762419411074</v>
      </c>
      <c r="F151" s="8" t="s">
        <v>441</v>
      </c>
      <c r="G151" s="10">
        <f>+F137:F163/F136</f>
        <v>0.006170376413865271</v>
      </c>
      <c r="H151" s="8" t="s">
        <v>865</v>
      </c>
      <c r="I151" s="10">
        <f>+H137:H163/H136</f>
        <v>0.011960905210748857</v>
      </c>
      <c r="J151" s="32" t="s">
        <v>1288</v>
      </c>
      <c r="K151" s="33">
        <f>+J137:J163/J136</f>
        <v>0.015955280271472173</v>
      </c>
    </row>
    <row r="152" spans="1:11" ht="15" customHeight="1">
      <c r="A152" s="26" t="s">
        <v>1739</v>
      </c>
      <c r="B152" s="39" t="s">
        <v>2255</v>
      </c>
      <c r="C152" s="55">
        <v>0.0177</v>
      </c>
      <c r="D152" s="8" t="s">
        <v>22</v>
      </c>
      <c r="E152" s="10">
        <f>+D137:D163/D136</f>
        <v>0.015162255184798778</v>
      </c>
      <c r="F152" s="8" t="s">
        <v>442</v>
      </c>
      <c r="G152" s="10">
        <f>+F137:F163/F136</f>
        <v>0.013567532195785461</v>
      </c>
      <c r="H152" s="8" t="s">
        <v>866</v>
      </c>
      <c r="I152" s="10">
        <f>+H137:H163/H136</f>
        <v>0.015043977726206312</v>
      </c>
      <c r="J152" s="32" t="s">
        <v>1289</v>
      </c>
      <c r="K152" s="33">
        <f>+J137:J163/J136</f>
        <v>0.03388101505073528</v>
      </c>
    </row>
    <row r="153" spans="1:11" ht="15" customHeight="1">
      <c r="A153" s="26" t="s">
        <v>1740</v>
      </c>
      <c r="B153" s="39" t="s">
        <v>2256</v>
      </c>
      <c r="C153" s="55">
        <v>0.0018</v>
      </c>
      <c r="D153" s="8" t="s">
        <v>23</v>
      </c>
      <c r="E153" s="10">
        <f>+D137:D163/D136</f>
        <v>0.001410716568442667</v>
      </c>
      <c r="F153" s="8" t="s">
        <v>443</v>
      </c>
      <c r="G153" s="10">
        <f>+F137:F163/F136</f>
        <v>0.0020943988893814313</v>
      </c>
      <c r="H153" s="8" t="s">
        <v>867</v>
      </c>
      <c r="I153" s="10">
        <f>+H137:H163/H136</f>
        <v>0.010204211212817862</v>
      </c>
      <c r="J153" s="32" t="s">
        <v>1290</v>
      </c>
      <c r="K153" s="33">
        <f>+J137:J163/J136</f>
        <v>0.004781898566741902</v>
      </c>
    </row>
    <row r="154" spans="1:11" ht="15" customHeight="1">
      <c r="A154" s="26" t="s">
        <v>1741</v>
      </c>
      <c r="B154" s="39" t="s">
        <v>2257</v>
      </c>
      <c r="C154" s="55">
        <v>0.0299</v>
      </c>
      <c r="D154" s="8" t="s">
        <v>24</v>
      </c>
      <c r="E154" s="10">
        <f>+D137:D163/D136</f>
        <v>0.023806646072277247</v>
      </c>
      <c r="F154" s="8" t="s">
        <v>444</v>
      </c>
      <c r="G154" s="10">
        <f>+F137:F163/F136</f>
        <v>0.015529129041982866</v>
      </c>
      <c r="H154" s="8" t="s">
        <v>868</v>
      </c>
      <c r="I154" s="10">
        <f>+H137:H163/H136</f>
        <v>0.012458881784080441</v>
      </c>
      <c r="J154" s="32" t="s">
        <v>1291</v>
      </c>
      <c r="K154" s="33">
        <f>+J137:J163/J136</f>
        <v>0.010437254471895004</v>
      </c>
    </row>
    <row r="155" spans="1:11" ht="15" customHeight="1">
      <c r="A155" s="26" t="s">
        <v>1742</v>
      </c>
      <c r="B155" s="39" t="s">
        <v>2258</v>
      </c>
      <c r="C155" s="55">
        <v>0.0059</v>
      </c>
      <c r="D155" s="8" t="s">
        <v>25</v>
      </c>
      <c r="E155" s="10">
        <f>+D137:D163/D136</f>
        <v>0.005146810732701637</v>
      </c>
      <c r="F155" s="8" t="s">
        <v>445</v>
      </c>
      <c r="G155" s="10">
        <f>+F137:F163/F136</f>
        <v>0.006880498450335417</v>
      </c>
      <c r="H155" s="8" t="s">
        <v>869</v>
      </c>
      <c r="I155" s="10">
        <f>+H137:H163/H136</f>
        <v>0.012518549400591314</v>
      </c>
      <c r="J155" s="32" t="s">
        <v>1292</v>
      </c>
      <c r="K155" s="33">
        <f>+J137:J163/J136</f>
        <v>0.01834157420886591</v>
      </c>
    </row>
    <row r="156" spans="1:11" ht="15" customHeight="1">
      <c r="A156" s="26" t="s">
        <v>1743</v>
      </c>
      <c r="B156" s="39" t="s">
        <v>2259</v>
      </c>
      <c r="C156" s="55">
        <v>0.0084</v>
      </c>
      <c r="D156" s="8" t="s">
        <v>26</v>
      </c>
      <c r="E156" s="10">
        <f>+D137:D163/D136</f>
        <v>0.007340603633399143</v>
      </c>
      <c r="F156" s="8" t="s">
        <v>446</v>
      </c>
      <c r="G156" s="10">
        <f>+F137:F163/F136</f>
        <v>0.00947013829242395</v>
      </c>
      <c r="H156" s="8" t="s">
        <v>870</v>
      </c>
      <c r="I156" s="10">
        <f>+H137:H163/H136</f>
        <v>0.01677601099902355</v>
      </c>
      <c r="J156" s="32" t="s">
        <v>1293</v>
      </c>
      <c r="K156" s="33">
        <f>+J137:J163/J136</f>
        <v>0.020315957585924763</v>
      </c>
    </row>
    <row r="157" spans="1:11" ht="15" customHeight="1">
      <c r="A157" s="26" t="s">
        <v>1744</v>
      </c>
      <c r="B157" s="39" t="s">
        <v>2260</v>
      </c>
      <c r="C157" s="55">
        <v>0.0011</v>
      </c>
      <c r="D157" s="8" t="s">
        <v>27</v>
      </c>
      <c r="E157" s="10">
        <f>+D137:D163/D136</f>
        <v>0.0006305881621477195</v>
      </c>
      <c r="F157" s="8" t="s">
        <v>447</v>
      </c>
      <c r="G157" s="10">
        <f>+F137:F163/F136</f>
        <v>0.0005731186940804514</v>
      </c>
      <c r="H157" s="8" t="s">
        <v>871</v>
      </c>
      <c r="I157" s="10">
        <f>+H137:H163/H136</f>
        <v>0.0007821701710218452</v>
      </c>
      <c r="J157" s="32" t="s">
        <v>1294</v>
      </c>
      <c r="K157" s="33">
        <f>+J137:J163/J136</f>
        <v>0.0028414498010298195</v>
      </c>
    </row>
    <row r="158" spans="1:11" ht="15" customHeight="1">
      <c r="A158" s="26" t="s">
        <v>1745</v>
      </c>
      <c r="B158" s="39" t="s">
        <v>2261</v>
      </c>
      <c r="C158" s="55">
        <v>0.0072</v>
      </c>
      <c r="D158" s="8" t="s">
        <v>28</v>
      </c>
      <c r="E158" s="10">
        <f>+D137:D163/D136</f>
        <v>0.007575365737114146</v>
      </c>
      <c r="F158" s="8" t="s">
        <v>448</v>
      </c>
      <c r="G158" s="10">
        <f>+F137:F163/F136</f>
        <v>0.005664785919212501</v>
      </c>
      <c r="H158" s="8" t="s">
        <v>872</v>
      </c>
      <c r="I158" s="10">
        <f>+H137:H163/H136</f>
        <v>0.006055852063768213</v>
      </c>
      <c r="J158" s="32" t="s">
        <v>1295</v>
      </c>
      <c r="K158" s="33">
        <f>+J137:J163/J136</f>
        <v>0.007845802818262883</v>
      </c>
    </row>
    <row r="159" spans="1:11" ht="15" customHeight="1">
      <c r="A159" s="26" t="s">
        <v>1746</v>
      </c>
      <c r="B159" s="39" t="s">
        <v>2262</v>
      </c>
      <c r="C159" s="55">
        <v>0.0077</v>
      </c>
      <c r="D159" s="8" t="s">
        <v>29</v>
      </c>
      <c r="E159" s="10">
        <f>+D137:D163/D136</f>
        <v>0.0061740289330893166</v>
      </c>
      <c r="F159" s="8" t="s">
        <v>449</v>
      </c>
      <c r="G159" s="10">
        <f>+F137:F163/F136</f>
        <v>0.00705193195206912</v>
      </c>
      <c r="H159" s="8" t="s">
        <v>873</v>
      </c>
      <c r="I159" s="10">
        <f>+H137:H163/H136</f>
        <v>0.012566935444004166</v>
      </c>
      <c r="J159" s="32" t="s">
        <v>1296</v>
      </c>
      <c r="K159" s="33">
        <f>+J137:J163/J136</f>
        <v>0.014771549758642071</v>
      </c>
    </row>
    <row r="160" spans="1:11" ht="15" customHeight="1">
      <c r="A160" s="26" t="s">
        <v>1747</v>
      </c>
      <c r="B160" s="39" t="s">
        <v>2263</v>
      </c>
      <c r="C160" s="55">
        <v>0.0011</v>
      </c>
      <c r="D160" s="8" t="s">
        <v>30</v>
      </c>
      <c r="E160" s="10">
        <f>+D137:D163/D136</f>
        <v>0.001202217805097607</v>
      </c>
      <c r="F160" s="8" t="s">
        <v>450</v>
      </c>
      <c r="G160" s="10">
        <f>+F137:F163/F136</f>
        <v>0.0016785727387326791</v>
      </c>
      <c r="H160" s="8" t="s">
        <v>874</v>
      </c>
      <c r="I160" s="10">
        <f>+H137:H163/H136</f>
        <v>0.0032844400915587528</v>
      </c>
      <c r="J160" s="32" t="s">
        <v>1301</v>
      </c>
      <c r="K160" s="33">
        <f>+J137:J163/J136</f>
        <v>0.0035275801785209534</v>
      </c>
    </row>
    <row r="161" spans="1:11" ht="15" customHeight="1">
      <c r="A161" s="26" t="s">
        <v>1748</v>
      </c>
      <c r="B161" s="39" t="s">
        <v>2264</v>
      </c>
      <c r="C161" s="55">
        <v>0.0053</v>
      </c>
      <c r="D161" s="8" t="s">
        <v>31</v>
      </c>
      <c r="E161" s="10">
        <f>+D137:D163/D136</f>
        <v>0.003248882401069615</v>
      </c>
      <c r="F161" s="8" t="s">
        <v>451</v>
      </c>
      <c r="G161" s="10">
        <f>+F137:F163/F136</f>
        <v>0.002278436288732136</v>
      </c>
      <c r="H161" s="8" t="s">
        <v>875</v>
      </c>
      <c r="I161" s="10">
        <f>+H137:H163/H136</f>
        <v>0.0028289253184805093</v>
      </c>
      <c r="J161" s="32" t="s">
        <v>1302</v>
      </c>
      <c r="K161" s="33">
        <f>+J137:J163/J136</f>
        <v>0.0033402774912856866</v>
      </c>
    </row>
    <row r="162" spans="1:11" ht="15" customHeight="1">
      <c r="A162" s="26" t="s">
        <v>1749</v>
      </c>
      <c r="B162" s="39" t="s">
        <v>2265</v>
      </c>
      <c r="C162" s="55">
        <v>0.0027</v>
      </c>
      <c r="D162" s="8" t="s">
        <v>32</v>
      </c>
      <c r="E162" s="10">
        <f>+D137:D163/D136</f>
        <v>0.002567911504334657</v>
      </c>
      <c r="F162" s="8" t="s">
        <v>452</v>
      </c>
      <c r="G162" s="10">
        <f>+F137:F163/F136</f>
        <v>0.0029455206260222736</v>
      </c>
      <c r="H162" s="8" t="s">
        <v>876</v>
      </c>
      <c r="I162" s="10">
        <f>+H137:H163/H136</f>
        <v>0.005371219312420434</v>
      </c>
      <c r="J162" s="32" t="s">
        <v>1303</v>
      </c>
      <c r="K162" s="33">
        <f>+J137:J163/J136</f>
        <v>0.0066857738248028145</v>
      </c>
    </row>
    <row r="163" spans="1:11" ht="28.5" customHeight="1" thickBot="1">
      <c r="A163" s="74" t="s">
        <v>1750</v>
      </c>
      <c r="B163" s="73" t="s">
        <v>2266</v>
      </c>
      <c r="C163" s="72">
        <v>0.0041</v>
      </c>
      <c r="D163" s="71" t="s">
        <v>33</v>
      </c>
      <c r="E163" s="70">
        <f>+D137:D163/D136</f>
        <v>0.004993518582787275</v>
      </c>
      <c r="F163" s="71" t="s">
        <v>453</v>
      </c>
      <c r="G163" s="70">
        <f>+F137:F163/F136</f>
        <v>0.003432871333879707</v>
      </c>
      <c r="H163" s="71" t="s">
        <v>877</v>
      </c>
      <c r="I163" s="70">
        <f>+H137:H163/H136</f>
        <v>0.0018112027041307112</v>
      </c>
      <c r="J163" s="69" t="s">
        <v>1304</v>
      </c>
      <c r="K163" s="68">
        <f>+J137:J163/J136</f>
        <v>0.007743738909028322</v>
      </c>
    </row>
    <row r="164" spans="1:11" ht="15" customHeight="1">
      <c r="A164" s="58"/>
      <c r="B164" s="114"/>
      <c r="C164" s="115"/>
      <c r="D164" s="116"/>
      <c r="E164" s="116"/>
      <c r="F164" s="116"/>
      <c r="G164" s="116"/>
      <c r="H164" s="116"/>
      <c r="I164" s="116"/>
      <c r="J164" s="116"/>
      <c r="K164" s="116"/>
    </row>
    <row r="165" spans="1:11" s="48" customFormat="1" ht="15.75" customHeight="1">
      <c r="A165" s="187" t="s">
        <v>1976</v>
      </c>
      <c r="B165" s="187"/>
      <c r="C165" s="187"/>
      <c r="D165" s="187"/>
      <c r="E165" s="187"/>
      <c r="F165" s="187"/>
      <c r="G165" s="187"/>
      <c r="H165" s="187"/>
      <c r="I165" s="187"/>
      <c r="J165" s="187"/>
      <c r="K165" s="188"/>
    </row>
    <row r="166" spans="1:11" ht="99" customHeight="1">
      <c r="A166" s="233" t="s">
        <v>1299</v>
      </c>
      <c r="B166" s="188"/>
      <c r="C166" s="188"/>
      <c r="D166" s="188"/>
      <c r="E166" s="188"/>
      <c r="F166" s="188"/>
      <c r="G166" s="188"/>
      <c r="H166" s="188"/>
      <c r="I166" s="188"/>
      <c r="J166" s="188"/>
      <c r="K166" s="188"/>
    </row>
    <row r="167" spans="1:11" ht="135" customHeight="1">
      <c r="A167" s="232" t="s">
        <v>1978</v>
      </c>
      <c r="B167" s="187"/>
      <c r="C167" s="187"/>
      <c r="D167" s="187"/>
      <c r="E167" s="187"/>
      <c r="F167" s="187"/>
      <c r="G167" s="187"/>
      <c r="H167" s="187"/>
      <c r="I167" s="187"/>
      <c r="J167" s="187"/>
      <c r="K167" s="188"/>
    </row>
    <row r="168" spans="1:11" ht="188.25" customHeight="1">
      <c r="A168" s="232" t="s">
        <v>1974</v>
      </c>
      <c r="B168" s="187"/>
      <c r="C168" s="187"/>
      <c r="D168" s="187"/>
      <c r="E168" s="187"/>
      <c r="F168" s="187"/>
      <c r="G168" s="187"/>
      <c r="H168" s="187"/>
      <c r="I168" s="187"/>
      <c r="J168" s="187"/>
      <c r="K168" s="188"/>
    </row>
    <row r="169" spans="1:11" ht="186" customHeight="1">
      <c r="A169" s="9"/>
      <c r="B169" s="9"/>
      <c r="C169" s="9"/>
      <c r="D169" s="9"/>
      <c r="F169" s="9"/>
      <c r="H169" s="9"/>
      <c r="J169" s="9"/>
      <c r="K169" s="9"/>
    </row>
    <row r="170" spans="1:11" ht="12.75">
      <c r="A170" s="9"/>
      <c r="B170" s="9"/>
      <c r="C170" s="9"/>
      <c r="D170" s="9"/>
      <c r="F170" s="9"/>
      <c r="H170" s="9"/>
      <c r="J170" s="9"/>
      <c r="K170" s="9"/>
    </row>
    <row r="171" spans="1:11" ht="12.75">
      <c r="A171" s="9"/>
      <c r="B171" s="9"/>
      <c r="C171" s="9"/>
      <c r="D171" s="9"/>
      <c r="F171" s="9"/>
      <c r="H171" s="9"/>
      <c r="J171" s="9"/>
      <c r="K171" s="9"/>
    </row>
    <row r="172" spans="1:11" ht="12.75">
      <c r="A172" s="9"/>
      <c r="B172" s="9"/>
      <c r="C172" s="9"/>
      <c r="D172" s="9"/>
      <c r="F172" s="9"/>
      <c r="H172" s="9"/>
      <c r="J172" s="9"/>
      <c r="K172" s="9"/>
    </row>
    <row r="173" spans="1:11" ht="12.75">
      <c r="A173" s="9"/>
      <c r="B173" s="9"/>
      <c r="C173" s="9"/>
      <c r="D173" s="9"/>
      <c r="F173" s="9"/>
      <c r="H173" s="9"/>
      <c r="J173" s="9"/>
      <c r="K173" s="9"/>
    </row>
    <row r="174" spans="1:11" ht="12.75">
      <c r="A174" s="9"/>
      <c r="B174" s="9"/>
      <c r="C174" s="9"/>
      <c r="D174" s="9"/>
      <c r="F174" s="9"/>
      <c r="H174" s="9"/>
      <c r="J174" s="9"/>
      <c r="K174" s="9"/>
    </row>
    <row r="175" spans="1:11" ht="12.75">
      <c r="A175" s="9"/>
      <c r="B175" s="9"/>
      <c r="C175" s="9"/>
      <c r="D175" s="9"/>
      <c r="F175" s="9"/>
      <c r="H175" s="9"/>
      <c r="J175" s="9"/>
      <c r="K175" s="9"/>
    </row>
    <row r="176" spans="1:11" ht="12.75">
      <c r="A176" s="9"/>
      <c r="B176" s="9"/>
      <c r="C176" s="9"/>
      <c r="D176" s="9"/>
      <c r="F176" s="9"/>
      <c r="H176" s="9"/>
      <c r="J176" s="9"/>
      <c r="K176" s="9"/>
    </row>
    <row r="177" spans="1:11" ht="12.75">
      <c r="A177" s="9"/>
      <c r="B177" s="9"/>
      <c r="C177" s="9"/>
      <c r="D177" s="9"/>
      <c r="F177" s="9"/>
      <c r="H177" s="9"/>
      <c r="J177" s="9"/>
      <c r="K177" s="9"/>
    </row>
    <row r="178" spans="1:11" ht="12.75">
      <c r="A178" s="9"/>
      <c r="B178" s="9"/>
      <c r="C178" s="9"/>
      <c r="D178" s="9"/>
      <c r="F178" s="9"/>
      <c r="H178" s="9"/>
      <c r="J178" s="9"/>
      <c r="K178" s="9"/>
    </row>
    <row r="179" spans="1:11" ht="12.75">
      <c r="A179" s="9"/>
      <c r="B179" s="9"/>
      <c r="C179" s="9"/>
      <c r="D179" s="9"/>
      <c r="F179" s="9"/>
      <c r="H179" s="9"/>
      <c r="J179" s="9"/>
      <c r="K179" s="9"/>
    </row>
    <row r="180" spans="1:11" ht="12.75">
      <c r="A180" s="9"/>
      <c r="B180" s="9"/>
      <c r="C180" s="9"/>
      <c r="D180" s="9"/>
      <c r="F180" s="9"/>
      <c r="H180" s="9"/>
      <c r="J180" s="9"/>
      <c r="K180" s="9"/>
    </row>
    <row r="181" spans="1:11" ht="12.75">
      <c r="A181" s="9"/>
      <c r="B181" s="9"/>
      <c r="C181" s="9"/>
      <c r="D181" s="9"/>
      <c r="F181" s="9"/>
      <c r="H181" s="9"/>
      <c r="J181" s="9"/>
      <c r="K181" s="9"/>
    </row>
    <row r="182" spans="1:11" ht="12.75">
      <c r="A182" s="9"/>
      <c r="B182" s="9"/>
      <c r="C182" s="9"/>
      <c r="D182" s="9"/>
      <c r="F182" s="9"/>
      <c r="H182" s="9"/>
      <c r="J182" s="9"/>
      <c r="K182" s="9"/>
    </row>
    <row r="183" spans="1:11" ht="12.75">
      <c r="A183" s="9"/>
      <c r="B183" s="9"/>
      <c r="C183" s="9"/>
      <c r="D183" s="9"/>
      <c r="F183" s="9"/>
      <c r="H183" s="9"/>
      <c r="J183" s="9"/>
      <c r="K183" s="9"/>
    </row>
    <row r="184" spans="1:11" ht="12.75">
      <c r="A184" s="9"/>
      <c r="B184" s="9"/>
      <c r="C184" s="9"/>
      <c r="D184" s="9"/>
      <c r="F184" s="9"/>
      <c r="H184" s="9"/>
      <c r="J184" s="9"/>
      <c r="K184" s="9"/>
    </row>
    <row r="185" spans="1:11" ht="12.75">
      <c r="A185" s="9"/>
      <c r="B185" s="9"/>
      <c r="C185" s="9"/>
      <c r="D185" s="9"/>
      <c r="F185" s="9"/>
      <c r="H185" s="9"/>
      <c r="J185" s="9"/>
      <c r="K185" s="9"/>
    </row>
  </sheetData>
  <mergeCells count="265">
    <mergeCell ref="A2:A3"/>
    <mergeCell ref="A1:H1"/>
    <mergeCell ref="J90:K90"/>
    <mergeCell ref="A167:K167"/>
    <mergeCell ref="A168:K168"/>
    <mergeCell ref="H136:I136"/>
    <mergeCell ref="J136:K136"/>
    <mergeCell ref="A165:K165"/>
    <mergeCell ref="A166:K166"/>
    <mergeCell ref="H44:I44"/>
    <mergeCell ref="H45:I45"/>
    <mergeCell ref="D90:E90"/>
    <mergeCell ref="F90:G90"/>
    <mergeCell ref="H90:I90"/>
    <mergeCell ref="J45:K45"/>
    <mergeCell ref="J46:K46"/>
    <mergeCell ref="J47:K47"/>
    <mergeCell ref="J48:K48"/>
    <mergeCell ref="D46:E46"/>
    <mergeCell ref="D47:E47"/>
    <mergeCell ref="D48:E48"/>
    <mergeCell ref="F44:G44"/>
    <mergeCell ref="F45:G45"/>
    <mergeCell ref="F46:G46"/>
    <mergeCell ref="F47:G47"/>
    <mergeCell ref="F48:G48"/>
    <mergeCell ref="D44:E44"/>
    <mergeCell ref="D45:E45"/>
    <mergeCell ref="J2:K2"/>
    <mergeCell ref="J3:K3"/>
    <mergeCell ref="J4:K4"/>
    <mergeCell ref="J23:K23"/>
    <mergeCell ref="F2:G2"/>
    <mergeCell ref="F3:G3"/>
    <mergeCell ref="F4:G4"/>
    <mergeCell ref="H2:I2"/>
    <mergeCell ref="H3:I3"/>
    <mergeCell ref="H4:I4"/>
    <mergeCell ref="B90:C90"/>
    <mergeCell ref="B23:C23"/>
    <mergeCell ref="B24:C24"/>
    <mergeCell ref="B44:C44"/>
    <mergeCell ref="B59:C59"/>
    <mergeCell ref="B60:C60"/>
    <mergeCell ref="B48:C48"/>
    <mergeCell ref="B45:C45"/>
    <mergeCell ref="B46:C46"/>
    <mergeCell ref="B47:C47"/>
    <mergeCell ref="D23:E23"/>
    <mergeCell ref="D24:E24"/>
    <mergeCell ref="B2:C2"/>
    <mergeCell ref="B3:C3"/>
    <mergeCell ref="B5:C5"/>
    <mergeCell ref="D2:E2"/>
    <mergeCell ref="D3:E3"/>
    <mergeCell ref="D4:E4"/>
    <mergeCell ref="B4:C4"/>
    <mergeCell ref="H59:I59"/>
    <mergeCell ref="J24:K24"/>
    <mergeCell ref="F23:G23"/>
    <mergeCell ref="F24:G24"/>
    <mergeCell ref="H23:I23"/>
    <mergeCell ref="H24:I24"/>
    <mergeCell ref="H46:I46"/>
    <mergeCell ref="H47:I47"/>
    <mergeCell ref="H48:I48"/>
    <mergeCell ref="J44:K44"/>
    <mergeCell ref="D13:E13"/>
    <mergeCell ref="F5:G5"/>
    <mergeCell ref="H5:I5"/>
    <mergeCell ref="J5:K5"/>
    <mergeCell ref="A13:A14"/>
    <mergeCell ref="J13:K13"/>
    <mergeCell ref="J14:K14"/>
    <mergeCell ref="A5:A6"/>
    <mergeCell ref="B6:C6"/>
    <mergeCell ref="D6:E6"/>
    <mergeCell ref="B14:C14"/>
    <mergeCell ref="D14:E14"/>
    <mergeCell ref="D5:E5"/>
    <mergeCell ref="B13:C13"/>
    <mergeCell ref="F6:G6"/>
    <mergeCell ref="H6:I6"/>
    <mergeCell ref="J6:K6"/>
    <mergeCell ref="H26:I26"/>
    <mergeCell ref="F14:G14"/>
    <mergeCell ref="H13:I13"/>
    <mergeCell ref="H14:I14"/>
    <mergeCell ref="J25:K25"/>
    <mergeCell ref="J26:K26"/>
    <mergeCell ref="F13:G13"/>
    <mergeCell ref="A25:A26"/>
    <mergeCell ref="B25:C25"/>
    <mergeCell ref="D25:E25"/>
    <mergeCell ref="B26:C26"/>
    <mergeCell ref="D26:E26"/>
    <mergeCell ref="B33:C33"/>
    <mergeCell ref="D33:E33"/>
    <mergeCell ref="F33:G33"/>
    <mergeCell ref="H33:I33"/>
    <mergeCell ref="J33:K33"/>
    <mergeCell ref="F25:G25"/>
    <mergeCell ref="F26:G26"/>
    <mergeCell ref="H25:I25"/>
    <mergeCell ref="A40:A41"/>
    <mergeCell ref="B40:C40"/>
    <mergeCell ref="B41:C41"/>
    <mergeCell ref="D40:E40"/>
    <mergeCell ref="D41:E41"/>
    <mergeCell ref="F40:G40"/>
    <mergeCell ref="F41:G41"/>
    <mergeCell ref="H40:I40"/>
    <mergeCell ref="H41:I41"/>
    <mergeCell ref="J40:K40"/>
    <mergeCell ref="J41:K41"/>
    <mergeCell ref="A49:A50"/>
    <mergeCell ref="B49:C49"/>
    <mergeCell ref="B50:C50"/>
    <mergeCell ref="D49:E49"/>
    <mergeCell ref="D50:E50"/>
    <mergeCell ref="F49:G49"/>
    <mergeCell ref="F50:G50"/>
    <mergeCell ref="H49:I49"/>
    <mergeCell ref="J49:K49"/>
    <mergeCell ref="J50:K50"/>
    <mergeCell ref="H72:I72"/>
    <mergeCell ref="J72:K72"/>
    <mergeCell ref="H60:I60"/>
    <mergeCell ref="J59:K59"/>
    <mergeCell ref="J60:K60"/>
    <mergeCell ref="J58:K58"/>
    <mergeCell ref="H61:I61"/>
    <mergeCell ref="H62:I62"/>
    <mergeCell ref="B72:C72"/>
    <mergeCell ref="D72:E72"/>
    <mergeCell ref="F72:G72"/>
    <mergeCell ref="H50:I50"/>
    <mergeCell ref="D59:E59"/>
    <mergeCell ref="D60:E60"/>
    <mergeCell ref="F59:G59"/>
    <mergeCell ref="F60:G60"/>
    <mergeCell ref="H58:I58"/>
    <mergeCell ref="B53:C53"/>
    <mergeCell ref="D53:E53"/>
    <mergeCell ref="F53:G53"/>
    <mergeCell ref="H53:I53"/>
    <mergeCell ref="J53:K53"/>
    <mergeCell ref="B58:C58"/>
    <mergeCell ref="D58:E58"/>
    <mergeCell ref="F58:G58"/>
    <mergeCell ref="A61:A62"/>
    <mergeCell ref="B61:C61"/>
    <mergeCell ref="B62:C62"/>
    <mergeCell ref="D61:E61"/>
    <mergeCell ref="D62:E62"/>
    <mergeCell ref="F61:G61"/>
    <mergeCell ref="F62:G62"/>
    <mergeCell ref="J61:K61"/>
    <mergeCell ref="J62:K62"/>
    <mergeCell ref="A65:A66"/>
    <mergeCell ref="B65:C65"/>
    <mergeCell ref="B66:C66"/>
    <mergeCell ref="D65:E65"/>
    <mergeCell ref="D66:E66"/>
    <mergeCell ref="F65:G65"/>
    <mergeCell ref="F66:G66"/>
    <mergeCell ref="H65:I65"/>
    <mergeCell ref="H66:I66"/>
    <mergeCell ref="J65:K65"/>
    <mergeCell ref="J66:K66"/>
    <mergeCell ref="B69:C69"/>
    <mergeCell ref="D69:E69"/>
    <mergeCell ref="F69:G69"/>
    <mergeCell ref="H69:I69"/>
    <mergeCell ref="J69:K69"/>
    <mergeCell ref="B75:C75"/>
    <mergeCell ref="D75:E75"/>
    <mergeCell ref="F75:G75"/>
    <mergeCell ref="H75:I75"/>
    <mergeCell ref="J75:K75"/>
    <mergeCell ref="A78:A79"/>
    <mergeCell ref="B78:C78"/>
    <mergeCell ref="B79:C79"/>
    <mergeCell ref="D78:E78"/>
    <mergeCell ref="D79:E79"/>
    <mergeCell ref="F78:G78"/>
    <mergeCell ref="F79:G79"/>
    <mergeCell ref="H78:I78"/>
    <mergeCell ref="H79:I79"/>
    <mergeCell ref="J78:K78"/>
    <mergeCell ref="J79:K79"/>
    <mergeCell ref="A88:A89"/>
    <mergeCell ref="B88:C88"/>
    <mergeCell ref="B89:C89"/>
    <mergeCell ref="D88:E88"/>
    <mergeCell ref="D89:E89"/>
    <mergeCell ref="F88:G88"/>
    <mergeCell ref="F89:G89"/>
    <mergeCell ref="H88:I88"/>
    <mergeCell ref="H89:I89"/>
    <mergeCell ref="J88:K88"/>
    <mergeCell ref="J89:K89"/>
    <mergeCell ref="A97:A98"/>
    <mergeCell ref="B97:C97"/>
    <mergeCell ref="B98:C98"/>
    <mergeCell ref="D97:E97"/>
    <mergeCell ref="D98:E98"/>
    <mergeCell ref="F97:G97"/>
    <mergeCell ref="F98:G98"/>
    <mergeCell ref="A102:A103"/>
    <mergeCell ref="A111:A112"/>
    <mergeCell ref="A120:A121"/>
    <mergeCell ref="A134:A135"/>
    <mergeCell ref="H97:I97"/>
    <mergeCell ref="H98:I98"/>
    <mergeCell ref="J97:K97"/>
    <mergeCell ref="J98:K98"/>
    <mergeCell ref="B102:C102"/>
    <mergeCell ref="D102:E102"/>
    <mergeCell ref="F102:G102"/>
    <mergeCell ref="F103:G103"/>
    <mergeCell ref="B103:C103"/>
    <mergeCell ref="D103:E103"/>
    <mergeCell ref="J102:K102"/>
    <mergeCell ref="J103:K103"/>
    <mergeCell ref="H102:I102"/>
    <mergeCell ref="H103:I103"/>
    <mergeCell ref="B111:C111"/>
    <mergeCell ref="B112:C112"/>
    <mergeCell ref="D111:E111"/>
    <mergeCell ref="D112:E112"/>
    <mergeCell ref="F111:G111"/>
    <mergeCell ref="F112:G112"/>
    <mergeCell ref="H111:I111"/>
    <mergeCell ref="H112:I112"/>
    <mergeCell ref="J111:K111"/>
    <mergeCell ref="J112:K112"/>
    <mergeCell ref="B120:C120"/>
    <mergeCell ref="B121:C121"/>
    <mergeCell ref="D120:E120"/>
    <mergeCell ref="D121:E121"/>
    <mergeCell ref="F120:G120"/>
    <mergeCell ref="F121:G121"/>
    <mergeCell ref="H120:I120"/>
    <mergeCell ref="H121:I121"/>
    <mergeCell ref="J120:K120"/>
    <mergeCell ref="J121:K121"/>
    <mergeCell ref="B134:C134"/>
    <mergeCell ref="B135:C135"/>
    <mergeCell ref="D134:E134"/>
    <mergeCell ref="D135:E135"/>
    <mergeCell ref="F134:G134"/>
    <mergeCell ref="F135:G135"/>
    <mergeCell ref="H134:I134"/>
    <mergeCell ref="H135:I135"/>
    <mergeCell ref="J134:K134"/>
    <mergeCell ref="J135:K135"/>
    <mergeCell ref="B164:C164"/>
    <mergeCell ref="D164:E164"/>
    <mergeCell ref="F164:G164"/>
    <mergeCell ref="H164:I164"/>
    <mergeCell ref="J164:K164"/>
    <mergeCell ref="B136:C136"/>
    <mergeCell ref="D136:E136"/>
    <mergeCell ref="F136:G136"/>
  </mergeCells>
  <printOptions/>
  <pageMargins left="0.75" right="0.75" top="1" bottom="1" header="0.5" footer="0.5"/>
  <pageSetup horizontalDpi="300" verticalDpi="300" orientation="landscape" scale="83" r:id="rId1"/>
  <rowBreaks count="1" manualBreakCount="1">
    <brk id="64" max="255" man="1"/>
  </rowBreaks>
</worksheet>
</file>

<file path=xl/worksheets/sheet3.xml><?xml version="1.0" encoding="utf-8"?>
<worksheet xmlns="http://schemas.openxmlformats.org/spreadsheetml/2006/main" xmlns:r="http://schemas.openxmlformats.org/officeDocument/2006/relationships">
  <dimension ref="A1:BN310"/>
  <sheetViews>
    <sheetView workbookViewId="0" topLeftCell="A133">
      <selection activeCell="A142" sqref="A142:K142"/>
    </sheetView>
  </sheetViews>
  <sheetFormatPr defaultColWidth="9.140625" defaultRowHeight="12.75"/>
  <cols>
    <col min="1" max="1" width="38.140625" style="7" customWidth="1"/>
    <col min="2" max="2" width="10.7109375" style="7" customWidth="1"/>
    <col min="3" max="3" width="10.7109375" style="9" customWidth="1"/>
    <col min="4" max="4" width="10.7109375" style="7" customWidth="1"/>
    <col min="5" max="5" width="10.7109375" style="9" customWidth="1"/>
    <col min="6" max="6" width="10.7109375" style="7" customWidth="1"/>
    <col min="7" max="7" width="10.57421875" style="9" customWidth="1"/>
    <col min="8" max="8" width="10.7109375" style="7" customWidth="1"/>
    <col min="9" max="9" width="10.7109375" style="9" customWidth="1"/>
    <col min="10" max="10" width="10.7109375" style="34" customWidth="1"/>
    <col min="11" max="11" width="10.7109375" style="31" customWidth="1"/>
    <col min="12" max="16384" width="9.140625" style="9" customWidth="1"/>
  </cols>
  <sheetData>
    <row r="1" spans="1:11" ht="55.5" customHeight="1" thickBot="1">
      <c r="A1" s="304" t="s">
        <v>1297</v>
      </c>
      <c r="B1" s="303"/>
      <c r="C1" s="303"/>
      <c r="D1" s="303"/>
      <c r="E1" s="303"/>
      <c r="F1" s="303"/>
      <c r="G1" s="303"/>
      <c r="H1" s="303"/>
      <c r="I1" s="302"/>
      <c r="J1" s="302"/>
      <c r="K1" s="302"/>
    </row>
    <row r="2" spans="1:66" s="75" customFormat="1" ht="40.5" customHeight="1">
      <c r="A2" s="305" t="s">
        <v>1751</v>
      </c>
      <c r="B2" s="244" t="s">
        <v>2423</v>
      </c>
      <c r="C2" s="245"/>
      <c r="D2" s="244" t="s">
        <v>2424</v>
      </c>
      <c r="E2" s="251"/>
      <c r="F2" s="244" t="s">
        <v>340</v>
      </c>
      <c r="G2" s="245"/>
      <c r="H2" s="252" t="s">
        <v>670</v>
      </c>
      <c r="I2" s="253"/>
      <c r="J2" s="163" t="s">
        <v>671</v>
      </c>
      <c r="K2" s="16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row>
    <row r="3" spans="1:11" ht="14.25" customHeight="1">
      <c r="A3" s="125"/>
      <c r="B3" s="156" t="s">
        <v>1835</v>
      </c>
      <c r="C3" s="158"/>
      <c r="D3" s="156" t="s">
        <v>1835</v>
      </c>
      <c r="E3" s="157"/>
      <c r="F3" s="156" t="s">
        <v>1835</v>
      </c>
      <c r="G3" s="158"/>
      <c r="H3" s="156" t="s">
        <v>1835</v>
      </c>
      <c r="I3" s="157"/>
      <c r="J3" s="165" t="s">
        <v>1835</v>
      </c>
      <c r="K3" s="229"/>
    </row>
    <row r="4" spans="1:11" ht="14.25" customHeight="1">
      <c r="A4" s="25" t="s">
        <v>1977</v>
      </c>
      <c r="B4" s="246">
        <v>1321329</v>
      </c>
      <c r="C4" s="247"/>
      <c r="D4" s="217">
        <v>3731437</v>
      </c>
      <c r="E4" s="218"/>
      <c r="F4" s="217">
        <v>9758886</v>
      </c>
      <c r="G4" s="218"/>
      <c r="H4" s="217">
        <v>35278768</v>
      </c>
      <c r="I4" s="211"/>
      <c r="J4" s="254">
        <v>288378137</v>
      </c>
      <c r="K4" s="229"/>
    </row>
    <row r="5" spans="1:11" ht="14.25" customHeight="1">
      <c r="A5" s="196" t="s">
        <v>1752</v>
      </c>
      <c r="B5" s="249"/>
      <c r="C5" s="250"/>
      <c r="D5" s="217"/>
      <c r="E5" s="211"/>
      <c r="F5" s="217"/>
      <c r="G5" s="211"/>
      <c r="H5" s="217"/>
      <c r="I5" s="211"/>
      <c r="J5" s="217"/>
      <c r="K5" s="107"/>
    </row>
    <row r="6" spans="1:11" ht="14.25" customHeight="1">
      <c r="A6" s="248"/>
      <c r="B6" s="209"/>
      <c r="C6" s="247"/>
      <c r="D6" s="209"/>
      <c r="E6" s="247"/>
      <c r="F6" s="209"/>
      <c r="G6" s="247"/>
      <c r="H6" s="209"/>
      <c r="I6" s="247"/>
      <c r="J6" s="207"/>
      <c r="K6" s="122"/>
    </row>
    <row r="7" spans="1:11" ht="15" customHeight="1">
      <c r="A7" s="94" t="s">
        <v>1753</v>
      </c>
      <c r="B7" s="12" t="s">
        <v>2267</v>
      </c>
      <c r="C7" s="13">
        <f>B7/B4</f>
        <v>0.7613932639032368</v>
      </c>
      <c r="D7" s="15" t="s">
        <v>34</v>
      </c>
      <c r="E7" s="16">
        <f>D7/D4</f>
        <v>0.7598453357245479</v>
      </c>
      <c r="F7" s="15" t="s">
        <v>454</v>
      </c>
      <c r="G7" s="16">
        <f>F7/F4</f>
        <v>0.7503609530841943</v>
      </c>
      <c r="H7" s="14">
        <v>26687590</v>
      </c>
      <c r="I7" s="16">
        <f>H7/H4</f>
        <v>0.7564773803892472</v>
      </c>
      <c r="J7" s="36" t="s">
        <v>1305</v>
      </c>
      <c r="K7" s="37">
        <f>J7/J4</f>
        <v>0.7751101256334144</v>
      </c>
    </row>
    <row r="8" spans="1:11" ht="15" customHeight="1">
      <c r="A8" s="26" t="s">
        <v>1754</v>
      </c>
      <c r="B8" s="2" t="s">
        <v>2268</v>
      </c>
      <c r="C8" s="4">
        <f>B8/B7</f>
        <v>0.6724480170488375</v>
      </c>
      <c r="D8" s="8" t="s">
        <v>35</v>
      </c>
      <c r="E8" s="10">
        <f>D8/D7</f>
        <v>0.6615758742855732</v>
      </c>
      <c r="F8" s="8" t="s">
        <v>455</v>
      </c>
      <c r="G8" s="10">
        <f>F8/F7</f>
        <v>0.6475114940731456</v>
      </c>
      <c r="H8" s="8" t="s">
        <v>878</v>
      </c>
      <c r="I8" s="10">
        <f>H8/H7</f>
        <v>0.6491717311304618</v>
      </c>
      <c r="J8" s="32" t="s">
        <v>1306</v>
      </c>
      <c r="K8" s="33">
        <f>J8/J7</f>
        <v>0.6589845143546345</v>
      </c>
    </row>
    <row r="9" spans="1:11" ht="15" customHeight="1">
      <c r="A9" s="27" t="s">
        <v>1755</v>
      </c>
      <c r="B9" s="2" t="s">
        <v>2269</v>
      </c>
      <c r="C9" s="4">
        <f>B9/B8</f>
        <v>0.9997915795168488</v>
      </c>
      <c r="D9" s="8" t="s">
        <v>36</v>
      </c>
      <c r="E9" s="10">
        <f>D9/D8</f>
        <v>0.9992221885768876</v>
      </c>
      <c r="F9" s="8" t="s">
        <v>456</v>
      </c>
      <c r="G9" s="10">
        <f>F9/F8</f>
        <v>0.9988252722120567</v>
      </c>
      <c r="H9" s="8" t="s">
        <v>879</v>
      </c>
      <c r="I9" s="10">
        <f>H9/H8</f>
        <v>0.9953720178132782</v>
      </c>
      <c r="J9" s="32" t="s">
        <v>1307</v>
      </c>
      <c r="K9" s="33">
        <f>J9/J8</f>
        <v>0.9950917787569129</v>
      </c>
    </row>
    <row r="10" spans="1:11" ht="15" customHeight="1">
      <c r="A10" s="28" t="s">
        <v>1756</v>
      </c>
      <c r="B10" s="2" t="s">
        <v>2270</v>
      </c>
      <c r="C10" s="4">
        <f>B10/B9</f>
        <v>0.921493370551291</v>
      </c>
      <c r="D10" s="8" t="s">
        <v>37</v>
      </c>
      <c r="E10" s="10">
        <f>D10/D9</f>
        <v>0.9169148014983591</v>
      </c>
      <c r="F10" s="8" t="s">
        <v>457</v>
      </c>
      <c r="G10" s="10">
        <f>F10/F9</f>
        <v>0.9258172693400316</v>
      </c>
      <c r="H10" s="8" t="s">
        <v>880</v>
      </c>
      <c r="I10" s="10">
        <f>H10/H9</f>
        <v>0.9283194498003728</v>
      </c>
      <c r="J10" s="32" t="s">
        <v>1308</v>
      </c>
      <c r="K10" s="33">
        <f>J10/J9</f>
        <v>0.9309738668526429</v>
      </c>
    </row>
    <row r="11" spans="1:11" ht="15" customHeight="1">
      <c r="A11" s="28" t="s">
        <v>1757</v>
      </c>
      <c r="B11" s="2" t="s">
        <v>2271</v>
      </c>
      <c r="C11" s="4">
        <f>B11/B9</f>
        <v>0.07850662944870901</v>
      </c>
      <c r="D11" s="8" t="s">
        <v>38</v>
      </c>
      <c r="E11" s="10">
        <f>D11/D9</f>
        <v>0.08308519850164087</v>
      </c>
      <c r="F11" s="8" t="s">
        <v>458</v>
      </c>
      <c r="G11" s="10">
        <f>F11/F9</f>
        <v>0.0741827306599684</v>
      </c>
      <c r="H11" s="8" t="s">
        <v>881</v>
      </c>
      <c r="I11" s="10">
        <f>H11/H9</f>
        <v>0.07168055019962713</v>
      </c>
      <c r="J11" s="32" t="s">
        <v>1309</v>
      </c>
      <c r="K11" s="33">
        <f>J11/J9</f>
        <v>0.06902613314735707</v>
      </c>
    </row>
    <row r="12" spans="1:11" ht="15" customHeight="1">
      <c r="A12" s="27" t="s">
        <v>1758</v>
      </c>
      <c r="B12" s="2" t="s">
        <v>2272</v>
      </c>
      <c r="C12" s="4">
        <f>B12/B7</f>
        <v>0.0001401519406073847</v>
      </c>
      <c r="D12" s="8" t="s">
        <v>39</v>
      </c>
      <c r="E12" s="10">
        <f>D12/D8</f>
        <v>0.0007778114231123546</v>
      </c>
      <c r="F12" s="8" t="s">
        <v>459</v>
      </c>
      <c r="G12" s="10">
        <f>F12/F8</f>
        <v>0.0011747277879432857</v>
      </c>
      <c r="H12" s="8" t="s">
        <v>882</v>
      </c>
      <c r="I12" s="10">
        <f>H12/H8</f>
        <v>0.004627982186721728</v>
      </c>
      <c r="J12" s="32" t="s">
        <v>1310</v>
      </c>
      <c r="K12" s="33">
        <f>J12/J8</f>
        <v>0.004908221243087149</v>
      </c>
    </row>
    <row r="13" spans="1:11" ht="15" customHeight="1">
      <c r="A13" s="26" t="s">
        <v>1759</v>
      </c>
      <c r="B13" s="2" t="s">
        <v>2273</v>
      </c>
      <c r="C13" s="4">
        <f>B13/B7</f>
        <v>0.3275519829511625</v>
      </c>
      <c r="D13" s="8" t="s">
        <v>40</v>
      </c>
      <c r="E13" s="10">
        <f>D13/D7</f>
        <v>0.3384241257144268</v>
      </c>
      <c r="F13" s="8" t="s">
        <v>460</v>
      </c>
      <c r="G13" s="10">
        <f>F13/F7</f>
        <v>0.35248850592685443</v>
      </c>
      <c r="H13" s="8" t="s">
        <v>883</v>
      </c>
      <c r="I13" s="10">
        <f>H13/H7</f>
        <v>0.3508282688695382</v>
      </c>
      <c r="J13" s="32" t="s">
        <v>1311</v>
      </c>
      <c r="K13" s="33">
        <f>J13/J7</f>
        <v>0.34101548564536555</v>
      </c>
    </row>
    <row r="14" spans="1:11" ht="15" customHeight="1">
      <c r="A14" s="29"/>
      <c r="B14" s="112"/>
      <c r="C14" s="113"/>
      <c r="D14" s="110"/>
      <c r="E14" s="111"/>
      <c r="F14" s="110"/>
      <c r="G14" s="111"/>
      <c r="H14" s="110"/>
      <c r="I14" s="111"/>
      <c r="J14" s="108"/>
      <c r="K14" s="109"/>
    </row>
    <row r="15" spans="1:11" ht="15" customHeight="1">
      <c r="A15" s="94" t="s">
        <v>1755</v>
      </c>
      <c r="B15" s="12" t="s">
        <v>2269</v>
      </c>
      <c r="C15" s="13">
        <f>B15/B4</f>
        <v>0.5118906797625724</v>
      </c>
      <c r="D15" s="15" t="s">
        <v>36</v>
      </c>
      <c r="E15" s="16">
        <f>D15/D4</f>
        <v>0.5023043401241934</v>
      </c>
      <c r="F15" s="15" t="s">
        <v>456</v>
      </c>
      <c r="G15" s="16">
        <f>F15/F4</f>
        <v>0.4852965799579993</v>
      </c>
      <c r="H15" s="15" t="s">
        <v>879</v>
      </c>
      <c r="I15" s="16">
        <f>H15/H4</f>
        <v>0.48881100383097276</v>
      </c>
      <c r="J15" s="36" t="s">
        <v>1307</v>
      </c>
      <c r="K15" s="37">
        <f>J15/J4</f>
        <v>0.508278521127973</v>
      </c>
    </row>
    <row r="16" spans="1:11" ht="15" customHeight="1">
      <c r="A16" s="26" t="s">
        <v>1757</v>
      </c>
      <c r="B16" s="242">
        <v>0.079</v>
      </c>
      <c r="C16" s="155"/>
      <c r="D16" s="200" t="s">
        <v>41</v>
      </c>
      <c r="E16" s="201"/>
      <c r="F16" s="200" t="s">
        <v>461</v>
      </c>
      <c r="G16" s="201"/>
      <c r="H16" s="200" t="s">
        <v>884</v>
      </c>
      <c r="I16" s="201"/>
      <c r="J16" s="204" t="s">
        <v>1312</v>
      </c>
      <c r="K16" s="140"/>
    </row>
    <row r="17" spans="1:11" ht="15" customHeight="1">
      <c r="A17" s="29"/>
      <c r="B17" s="112"/>
      <c r="C17" s="113"/>
      <c r="D17" s="110"/>
      <c r="E17" s="111"/>
      <c r="F17" s="110"/>
      <c r="G17" s="111"/>
      <c r="H17" s="110"/>
      <c r="I17" s="111"/>
      <c r="J17" s="108"/>
      <c r="K17" s="109"/>
    </row>
    <row r="18" spans="1:11" ht="15" customHeight="1">
      <c r="A18" s="94" t="s">
        <v>1760</v>
      </c>
      <c r="B18" s="12" t="s">
        <v>2274</v>
      </c>
      <c r="C18" s="13">
        <f>B18/B4</f>
        <v>0.38211603620294415</v>
      </c>
      <c r="D18" s="15" t="s">
        <v>42</v>
      </c>
      <c r="E18" s="16">
        <f>D18/D4</f>
        <v>0.3849969864156892</v>
      </c>
      <c r="F18" s="15" t="s">
        <v>462</v>
      </c>
      <c r="G18" s="16">
        <f>F18/F4</f>
        <v>0.3844606853692112</v>
      </c>
      <c r="H18" s="15" t="s">
        <v>885</v>
      </c>
      <c r="I18" s="16">
        <f>H18/H4</f>
        <v>0.38518238505380914</v>
      </c>
      <c r="J18" s="36" t="s">
        <v>1313</v>
      </c>
      <c r="K18" s="37">
        <f>J18/J4</f>
        <v>0.400228478485524</v>
      </c>
    </row>
    <row r="19" spans="1:11" ht="15" customHeight="1">
      <c r="A19" s="26" t="s">
        <v>1754</v>
      </c>
      <c r="B19" s="2" t="s">
        <v>2275</v>
      </c>
      <c r="C19" s="4">
        <f>B19/B18</f>
        <v>0.5851048027237022</v>
      </c>
      <c r="D19" s="8" t="s">
        <v>43</v>
      </c>
      <c r="E19" s="10">
        <f>D19/D18</f>
        <v>0.572257119627563</v>
      </c>
      <c r="F19" s="8" t="s">
        <v>463</v>
      </c>
      <c r="G19" s="10">
        <f>F19/F18</f>
        <v>0.5614215487160132</v>
      </c>
      <c r="H19" s="8" t="s">
        <v>886</v>
      </c>
      <c r="I19" s="10">
        <f>H19/H18</f>
        <v>0.5665700181620692</v>
      </c>
      <c r="J19" s="32" t="s">
        <v>1314</v>
      </c>
      <c r="K19" s="33">
        <f>J19/J18</f>
        <v>0.5909668029124582</v>
      </c>
    </row>
    <row r="20" spans="1:11" ht="15" customHeight="1">
      <c r="A20" s="27" t="s">
        <v>1755</v>
      </c>
      <c r="B20" s="2" t="s">
        <v>2275</v>
      </c>
      <c r="C20" s="4">
        <f>B20/B19</f>
        <v>1</v>
      </c>
      <c r="D20" s="8" t="s">
        <v>44</v>
      </c>
      <c r="E20" s="10">
        <f>D20/D19</f>
        <v>0.9996898187568423</v>
      </c>
      <c r="F20" s="8" t="s">
        <v>464</v>
      </c>
      <c r="G20" s="10">
        <f>F20/F19</f>
        <v>0.9997678505812281</v>
      </c>
      <c r="H20" s="8" t="s">
        <v>887</v>
      </c>
      <c r="I20" s="10">
        <f>H20/H19</f>
        <v>0.9987608754609699</v>
      </c>
      <c r="J20" s="32" t="s">
        <v>1315</v>
      </c>
      <c r="K20" s="33">
        <f>J20/J19</f>
        <v>0.9984375077887101</v>
      </c>
    </row>
    <row r="21" spans="1:11" ht="15" customHeight="1">
      <c r="A21" s="28" t="s">
        <v>1756</v>
      </c>
      <c r="B21" s="2" t="s">
        <v>2276</v>
      </c>
      <c r="C21" s="4">
        <f>B21/B20</f>
        <v>0.9069968180894997</v>
      </c>
      <c r="D21" s="8" t="s">
        <v>45</v>
      </c>
      <c r="E21" s="10">
        <f>D21/D20</f>
        <v>0.8999811399959846</v>
      </c>
      <c r="F21" s="8" t="s">
        <v>465</v>
      </c>
      <c r="G21" s="10">
        <f>F21/F20</f>
        <v>0.9155867312657265</v>
      </c>
      <c r="H21" s="8" t="s">
        <v>888</v>
      </c>
      <c r="I21" s="10">
        <f>H21/H20</f>
        <v>0.9232848304766899</v>
      </c>
      <c r="J21" s="32" t="s">
        <v>1316</v>
      </c>
      <c r="K21" s="33">
        <f>J21/J20</f>
        <v>0.9283750756191609</v>
      </c>
    </row>
    <row r="22" spans="1:11" ht="15" customHeight="1">
      <c r="A22" s="29"/>
      <c r="B22" s="112"/>
      <c r="C22" s="113"/>
      <c r="D22" s="110"/>
      <c r="E22" s="111"/>
      <c r="F22" s="110"/>
      <c r="G22" s="111"/>
      <c r="H22" s="110"/>
      <c r="I22" s="111"/>
      <c r="J22" s="108"/>
      <c r="K22" s="109"/>
    </row>
    <row r="23" spans="1:11" ht="15" customHeight="1">
      <c r="A23" s="94" t="s">
        <v>1761</v>
      </c>
      <c r="B23" s="12" t="s">
        <v>2277</v>
      </c>
      <c r="C23" s="13">
        <f>B23/B4</f>
        <v>0.08595285504215831</v>
      </c>
      <c r="D23" s="15" t="s">
        <v>46</v>
      </c>
      <c r="E23" s="16">
        <f>D23/D4</f>
        <v>0.08655887798722048</v>
      </c>
      <c r="F23" s="15" t="s">
        <v>466</v>
      </c>
      <c r="G23" s="16">
        <f>F23/F4</f>
        <v>0.08723618658932997</v>
      </c>
      <c r="H23" s="15" t="s">
        <v>889</v>
      </c>
      <c r="I23" s="16">
        <f>H23/H4</f>
        <v>0.0859025746023784</v>
      </c>
      <c r="J23" s="36" t="s">
        <v>1317</v>
      </c>
      <c r="K23" s="37">
        <f>J23/J4</f>
        <v>0.0800623592349513</v>
      </c>
    </row>
    <row r="24" spans="1:11" ht="15" customHeight="1">
      <c r="A24" s="26" t="s">
        <v>1762</v>
      </c>
      <c r="B24" s="2" t="s">
        <v>2278</v>
      </c>
      <c r="C24" s="4">
        <f>B24/B23</f>
        <v>0.5862360440953757</v>
      </c>
      <c r="D24" s="8" t="s">
        <v>47</v>
      </c>
      <c r="E24" s="10">
        <f>D24/D23</f>
        <v>0.5375508144240206</v>
      </c>
      <c r="F24" s="8" t="s">
        <v>467</v>
      </c>
      <c r="G24" s="10">
        <f>F24/F23</f>
        <v>0.5339587092166591</v>
      </c>
      <c r="H24" s="8" t="s">
        <v>890</v>
      </c>
      <c r="I24" s="10">
        <f>H24/H23</f>
        <v>0.5400917395167919</v>
      </c>
      <c r="J24" s="32" t="s">
        <v>1318</v>
      </c>
      <c r="K24" s="33">
        <f>J24/J23</f>
        <v>0.5997283291567471</v>
      </c>
    </row>
    <row r="25" spans="1:11" ht="15" customHeight="1">
      <c r="A25" s="29"/>
      <c r="B25" s="112"/>
      <c r="C25" s="113"/>
      <c r="D25" s="110"/>
      <c r="E25" s="111"/>
      <c r="F25" s="110"/>
      <c r="G25" s="111"/>
      <c r="H25" s="110"/>
      <c r="I25" s="111"/>
      <c r="J25" s="108"/>
      <c r="K25" s="109"/>
    </row>
    <row r="26" spans="1:11" ht="15" customHeight="1">
      <c r="A26" s="94" t="s">
        <v>1763</v>
      </c>
      <c r="B26" s="12" t="s">
        <v>2279</v>
      </c>
      <c r="C26" s="13">
        <f>B26/B4</f>
        <v>0.16105829812257205</v>
      </c>
      <c r="D26" s="15" t="s">
        <v>48</v>
      </c>
      <c r="E26" s="16">
        <f>D26/D4</f>
        <v>0.16058692669874902</v>
      </c>
      <c r="F26" s="15" t="s">
        <v>468</v>
      </c>
      <c r="G26" s="16">
        <f>F26/F4</f>
        <v>0.17242787752618485</v>
      </c>
      <c r="H26" s="15" t="s">
        <v>891</v>
      </c>
      <c r="I26" s="16">
        <f>H26/H4</f>
        <v>0.1704848366586951</v>
      </c>
      <c r="J26" s="36" t="s">
        <v>1319</v>
      </c>
      <c r="K26" s="37">
        <f>J26/J4</f>
        <v>0.1581803720439459</v>
      </c>
    </row>
    <row r="27" spans="1:11" ht="15" customHeight="1">
      <c r="A27" s="26" t="s">
        <v>1762</v>
      </c>
      <c r="B27" s="2" t="s">
        <v>2280</v>
      </c>
      <c r="C27" s="4">
        <f>B27/B26</f>
        <v>0.6053305515222427</v>
      </c>
      <c r="D27" s="8" t="s">
        <v>49</v>
      </c>
      <c r="E27" s="10">
        <f>D27/D26</f>
        <v>0.597938987350222</v>
      </c>
      <c r="F27" s="8" t="s">
        <v>469</v>
      </c>
      <c r="G27" s="10">
        <f>F27/F26</f>
        <v>0.6038483298310339</v>
      </c>
      <c r="H27" s="8" t="s">
        <v>892</v>
      </c>
      <c r="I27" s="10">
        <f>H27/H26</f>
        <v>0.624885547331904</v>
      </c>
      <c r="J27" s="32" t="s">
        <v>1320</v>
      </c>
      <c r="K27" s="33">
        <f>J27/J26</f>
        <v>0.6833739548924768</v>
      </c>
    </row>
    <row r="28" spans="1:11" ht="15" customHeight="1">
      <c r="A28" s="196" t="s">
        <v>1764</v>
      </c>
      <c r="B28" s="103"/>
      <c r="C28" s="132"/>
      <c r="D28" s="128"/>
      <c r="E28" s="129"/>
      <c r="F28" s="128"/>
      <c r="G28" s="129"/>
      <c r="H28" s="128"/>
      <c r="I28" s="129"/>
      <c r="J28" s="106"/>
      <c r="K28" s="107"/>
    </row>
    <row r="29" spans="1:11" ht="15" customHeight="1">
      <c r="A29" s="197"/>
      <c r="B29" s="126"/>
      <c r="C29" s="127"/>
      <c r="D29" s="130"/>
      <c r="E29" s="131"/>
      <c r="F29" s="130"/>
      <c r="G29" s="131"/>
      <c r="H29" s="130"/>
      <c r="I29" s="131"/>
      <c r="J29" s="121"/>
      <c r="K29" s="122"/>
    </row>
    <row r="30" spans="1:11" ht="15" customHeight="1">
      <c r="A30" s="94" t="s">
        <v>1765</v>
      </c>
      <c r="B30" s="12" t="s">
        <v>2281</v>
      </c>
      <c r="C30" s="13">
        <f>B30/B4</f>
        <v>0.45510996882684024</v>
      </c>
      <c r="D30" s="15" t="s">
        <v>50</v>
      </c>
      <c r="E30" s="16">
        <f>D30/D4</f>
        <v>0.44546859561075264</v>
      </c>
      <c r="F30" s="15" t="s">
        <v>470</v>
      </c>
      <c r="G30" s="16">
        <f>F30/F4</f>
        <v>0.4350996619901083</v>
      </c>
      <c r="H30" s="15" t="s">
        <v>893</v>
      </c>
      <c r="I30" s="16">
        <f>H30/H4</f>
        <v>0.44069945979972996</v>
      </c>
      <c r="J30" s="36" t="s">
        <v>1321</v>
      </c>
      <c r="K30" s="37">
        <f>J30/J4</f>
        <v>0.46151571816278153</v>
      </c>
    </row>
    <row r="31" spans="1:11" ht="15" customHeight="1">
      <c r="A31" s="26" t="s">
        <v>1766</v>
      </c>
      <c r="B31" s="2" t="s">
        <v>2282</v>
      </c>
      <c r="C31" s="4">
        <f>B31/B30</f>
        <v>0.7176669161054294</v>
      </c>
      <c r="D31" s="8" t="s">
        <v>51</v>
      </c>
      <c r="E31" s="10">
        <f>+D31:D36/D30</f>
        <v>0.6784389479725527</v>
      </c>
      <c r="F31" s="8" t="s">
        <v>471</v>
      </c>
      <c r="G31" s="10">
        <f>+F31:F36/F30</f>
        <v>0.7265499443252236</v>
      </c>
      <c r="H31" s="8" t="s">
        <v>894</v>
      </c>
      <c r="I31" s="10">
        <f>+H31:H36/H30</f>
        <v>0.7399175961615027</v>
      </c>
      <c r="J31" s="32" t="s">
        <v>1322</v>
      </c>
      <c r="K31" s="33">
        <f>+J30:J36/J30</f>
        <v>0.769835931032564</v>
      </c>
    </row>
    <row r="32" spans="1:11" ht="15" customHeight="1">
      <c r="A32" s="26" t="s">
        <v>1767</v>
      </c>
      <c r="B32" s="2" t="s">
        <v>2283</v>
      </c>
      <c r="C32" s="4">
        <f>B32/B30</f>
        <v>0.12697264488234805</v>
      </c>
      <c r="D32" s="8" t="s">
        <v>52</v>
      </c>
      <c r="E32" s="10">
        <f>+D31:D36/D30</f>
        <v>0.11650678182065384</v>
      </c>
      <c r="F32" s="8" t="s">
        <v>472</v>
      </c>
      <c r="G32" s="10">
        <f>+F31:F36/F30</f>
        <v>0.12069580281897126</v>
      </c>
      <c r="H32" s="8" t="s">
        <v>895</v>
      </c>
      <c r="I32" s="10">
        <f>+H31:H36/H30</f>
        <v>0.12517753847701477</v>
      </c>
      <c r="J32" s="32" t="s">
        <v>1323</v>
      </c>
      <c r="K32" s="33">
        <f>+J30:J36/J30</f>
        <v>0.10669708253770316</v>
      </c>
    </row>
    <row r="33" spans="1:11" ht="15" customHeight="1">
      <c r="A33" s="26" t="s">
        <v>1768</v>
      </c>
      <c r="B33" s="2" t="s">
        <v>2284</v>
      </c>
      <c r="C33" s="4">
        <f>B33/B30</f>
        <v>0.05929491976386464</v>
      </c>
      <c r="D33" s="8" t="s">
        <v>53</v>
      </c>
      <c r="E33" s="10">
        <f>+D31:D36/D30</f>
        <v>0.10325777656388556</v>
      </c>
      <c r="F33" s="8" t="s">
        <v>473</v>
      </c>
      <c r="G33" s="10">
        <f>+F31:F36/F30</f>
        <v>0.06582411857691127</v>
      </c>
      <c r="H33" s="8" t="s">
        <v>896</v>
      </c>
      <c r="I33" s="10">
        <f>+H31:H36/H30</f>
        <v>0.04725594754701996</v>
      </c>
      <c r="J33" s="32" t="s">
        <v>1324</v>
      </c>
      <c r="K33" s="33">
        <f>+J30:J36/J30</f>
        <v>0.04659978508095394</v>
      </c>
    </row>
    <row r="34" spans="1:11" ht="15" customHeight="1">
      <c r="A34" s="26" t="s">
        <v>1769</v>
      </c>
      <c r="B34" s="2" t="s">
        <v>2285</v>
      </c>
      <c r="C34" s="4">
        <f>B34/B30</f>
        <v>0.024940550428203208</v>
      </c>
      <c r="D34" s="8" t="s">
        <v>54</v>
      </c>
      <c r="E34" s="10">
        <f>+D31:D36/D30</f>
        <v>0.03153339052530384</v>
      </c>
      <c r="F34" s="8" t="s">
        <v>474</v>
      </c>
      <c r="G34" s="10">
        <f>+F31:F36/F30</f>
        <v>0.02565114053217927</v>
      </c>
      <c r="H34" s="8" t="s">
        <v>897</v>
      </c>
      <c r="I34" s="10">
        <f>+H31:H36/H30</f>
        <v>0.024762380482724562</v>
      </c>
      <c r="J34" s="32" t="s">
        <v>1325</v>
      </c>
      <c r="K34" s="33">
        <f>+J30:J36/J30</f>
        <v>0.02473044711205697</v>
      </c>
    </row>
    <row r="35" spans="1:11" ht="15" customHeight="1">
      <c r="A35" s="26" t="s">
        <v>1770</v>
      </c>
      <c r="B35" s="2" t="s">
        <v>2286</v>
      </c>
      <c r="C35" s="4">
        <f>B35/B30</f>
        <v>0.023440592001330342</v>
      </c>
      <c r="D35" s="8" t="s">
        <v>55</v>
      </c>
      <c r="E35" s="10">
        <f>+D31:D36/D30</f>
        <v>0.02310860418303516</v>
      </c>
      <c r="F35" s="8" t="s">
        <v>475</v>
      </c>
      <c r="G35" s="10">
        <f>+F31:F36/F30</f>
        <v>0.021599175523446524</v>
      </c>
      <c r="H35" s="8" t="s">
        <v>898</v>
      </c>
      <c r="I35" s="10">
        <f>+H31:H36/H30</f>
        <v>0.020273893903610743</v>
      </c>
      <c r="J35" s="32" t="s">
        <v>1326</v>
      </c>
      <c r="K35" s="33">
        <f>+J30:J36/J30</f>
        <v>0.016099933937703082</v>
      </c>
    </row>
    <row r="36" spans="1:11" ht="15" customHeight="1">
      <c r="A36" s="26" t="s">
        <v>1771</v>
      </c>
      <c r="B36" s="2" t="s">
        <v>2287</v>
      </c>
      <c r="C36" s="4">
        <f>B36/B30</f>
        <v>0.047684376818824314</v>
      </c>
      <c r="D36" s="8" t="s">
        <v>56</v>
      </c>
      <c r="E36" s="10">
        <f>+D31:D36/D30</f>
        <v>0.04715449893456894</v>
      </c>
      <c r="F36" s="8" t="s">
        <v>476</v>
      </c>
      <c r="G36" s="10">
        <f>+F31:F36/F30</f>
        <v>0.0396798182232681</v>
      </c>
      <c r="H36" s="8" t="s">
        <v>899</v>
      </c>
      <c r="I36" s="10">
        <f>+H31:H36/H30</f>
        <v>0.04261264342812729</v>
      </c>
      <c r="J36" s="32" t="s">
        <v>1327</v>
      </c>
      <c r="K36" s="33">
        <f>+J30:J36/J30</f>
        <v>0.03603682029901892</v>
      </c>
    </row>
    <row r="37" spans="1:11" ht="15" customHeight="1">
      <c r="A37" s="29"/>
      <c r="B37" s="112"/>
      <c r="C37" s="113"/>
      <c r="D37" s="110"/>
      <c r="E37" s="111"/>
      <c r="F37" s="110"/>
      <c r="G37" s="111"/>
      <c r="H37" s="110"/>
      <c r="I37" s="111"/>
      <c r="J37" s="108"/>
      <c r="K37" s="109"/>
    </row>
    <row r="38" spans="1:11" ht="15" customHeight="1">
      <c r="A38" s="67" t="s">
        <v>1772</v>
      </c>
      <c r="B38" s="148">
        <v>29.5</v>
      </c>
      <c r="C38" s="149"/>
      <c r="D38" s="176">
        <v>29.6</v>
      </c>
      <c r="E38" s="177"/>
      <c r="F38" s="176">
        <v>29</v>
      </c>
      <c r="G38" s="177"/>
      <c r="H38" s="176">
        <v>27</v>
      </c>
      <c r="I38" s="177"/>
      <c r="J38" s="231">
        <v>25.1</v>
      </c>
      <c r="K38" s="206"/>
    </row>
    <row r="39" spans="1:11" ht="15.75" customHeight="1">
      <c r="A39" s="82"/>
      <c r="B39" s="234"/>
      <c r="C39" s="235"/>
      <c r="D39" s="236"/>
      <c r="E39" s="237"/>
      <c r="F39" s="236"/>
      <c r="G39" s="237"/>
      <c r="H39" s="236"/>
      <c r="I39" s="237"/>
      <c r="J39" s="236"/>
      <c r="K39" s="235"/>
    </row>
    <row r="40" spans="1:11" ht="27.75" customHeight="1">
      <c r="A40" s="93" t="s">
        <v>1773</v>
      </c>
      <c r="B40" s="83" t="s">
        <v>2270</v>
      </c>
      <c r="C40" s="84">
        <f>B30/B4</f>
        <v>0.45510996882684024</v>
      </c>
      <c r="D40" s="85" t="s">
        <v>37</v>
      </c>
      <c r="E40" s="86">
        <f>D40/D4</f>
        <v>0.4605702843167391</v>
      </c>
      <c r="F40" s="85" t="s">
        <v>457</v>
      </c>
      <c r="G40" s="86">
        <f>F40/F4</f>
        <v>0.44929595447677123</v>
      </c>
      <c r="H40" s="85" t="s">
        <v>880</v>
      </c>
      <c r="I40" s="86">
        <f>H40/H4</f>
        <v>0.4537727621327366</v>
      </c>
      <c r="J40" s="85" t="s">
        <v>1308</v>
      </c>
      <c r="K40" s="87">
        <f>J40/J4</f>
        <v>0.47319402025265184</v>
      </c>
    </row>
    <row r="41" spans="1:11" ht="15" customHeight="1">
      <c r="A41" s="51" t="s">
        <v>1774</v>
      </c>
      <c r="B41" s="243"/>
      <c r="C41" s="199"/>
      <c r="D41" s="264"/>
      <c r="E41" s="199"/>
      <c r="F41" s="264"/>
      <c r="G41" s="199"/>
      <c r="H41" s="264"/>
      <c r="I41" s="199"/>
      <c r="J41" s="264"/>
      <c r="K41" s="109"/>
    </row>
    <row r="42" spans="1:11" ht="25.5" customHeight="1">
      <c r="A42" s="26" t="s">
        <v>1775</v>
      </c>
      <c r="B42" s="81" t="s">
        <v>2288</v>
      </c>
      <c r="C42" s="43">
        <f>B42/B40</f>
        <v>0.326112348301555</v>
      </c>
      <c r="D42" s="46" t="s">
        <v>57</v>
      </c>
      <c r="E42" s="47">
        <f>+D42:D47/D40</f>
        <v>0.334691424185771</v>
      </c>
      <c r="F42" s="46" t="s">
        <v>477</v>
      </c>
      <c r="G42" s="47">
        <f>+F42:F47/F40</f>
        <v>0.33464891434347455</v>
      </c>
      <c r="H42" s="46" t="s">
        <v>900</v>
      </c>
      <c r="I42" s="47">
        <f>+H42:H47/H40</f>
        <v>0.3547402562031875</v>
      </c>
      <c r="J42" s="32" t="s">
        <v>1328</v>
      </c>
      <c r="K42" s="33">
        <f>+J42:J47/J40</f>
        <v>0.34086851556158226</v>
      </c>
    </row>
    <row r="43" spans="1:11" ht="15" customHeight="1">
      <c r="A43" s="26" t="s">
        <v>1776</v>
      </c>
      <c r="B43" s="2" t="s">
        <v>2289</v>
      </c>
      <c r="C43" s="4">
        <f>B43/B40</f>
        <v>0.17480377874328548</v>
      </c>
      <c r="D43" s="8" t="s">
        <v>58</v>
      </c>
      <c r="E43" s="10">
        <f>+D42:D47/D40</f>
        <v>0.18503842396291376</v>
      </c>
      <c r="F43" s="8" t="s">
        <v>478</v>
      </c>
      <c r="G43" s="10">
        <f>+F42:F47/F40</f>
        <v>0.1668599935958079</v>
      </c>
      <c r="H43" s="8" t="s">
        <v>901</v>
      </c>
      <c r="I43" s="10">
        <f>+H42:H47/H40</f>
        <v>0.16163787287588427</v>
      </c>
      <c r="J43" s="32" t="s">
        <v>1329</v>
      </c>
      <c r="K43" s="33">
        <f>+J42:J47/J40</f>
        <v>0.16286357766127377</v>
      </c>
    </row>
    <row r="44" spans="1:11" ht="15" customHeight="1">
      <c r="A44" s="26" t="s">
        <v>1777</v>
      </c>
      <c r="B44" s="2" t="s">
        <v>2290</v>
      </c>
      <c r="C44" s="4">
        <f>B44/B40</f>
        <v>0.2545790307985547</v>
      </c>
      <c r="D44" s="8" t="s">
        <v>59</v>
      </c>
      <c r="E44" s="10">
        <f>+D42:D47/D40</f>
        <v>0.24311571876696522</v>
      </c>
      <c r="F44" s="8" t="s">
        <v>479</v>
      </c>
      <c r="G44" s="10">
        <f>+F42:F47/F40</f>
        <v>0.26199326373867976</v>
      </c>
      <c r="H44" s="8" t="s">
        <v>902</v>
      </c>
      <c r="I44" s="10">
        <f>+H42:H47/H40</f>
        <v>0.25774017924428355</v>
      </c>
      <c r="J44" s="32" t="s">
        <v>1330</v>
      </c>
      <c r="K44" s="33">
        <f>+J42:J47/J40</f>
        <v>0.25906752374581016</v>
      </c>
    </row>
    <row r="45" spans="1:11" ht="15" customHeight="1">
      <c r="A45" s="26" t="s">
        <v>1778</v>
      </c>
      <c r="B45" s="2" t="s">
        <v>2291</v>
      </c>
      <c r="C45" s="4">
        <f>B45/B40</f>
        <v>0.0010188102862937127</v>
      </c>
      <c r="D45" s="8" t="s">
        <v>60</v>
      </c>
      <c r="E45" s="10">
        <f>+D42:D47/D40</f>
        <v>0.001491921570544208</v>
      </c>
      <c r="F45" s="8" t="s">
        <v>480</v>
      </c>
      <c r="G45" s="10">
        <f>+F42:F47/F40</f>
        <v>0.002130625448726779</v>
      </c>
      <c r="H45" s="8" t="s">
        <v>903</v>
      </c>
      <c r="I45" s="10">
        <f>+H42:H47/H40</f>
        <v>0.01273494953694727</v>
      </c>
      <c r="J45" s="32" t="s">
        <v>1331</v>
      </c>
      <c r="K45" s="33">
        <f>+J42:J47/J40</f>
        <v>0.006812575897444804</v>
      </c>
    </row>
    <row r="46" spans="1:11" ht="27.75" customHeight="1">
      <c r="A46" s="26" t="s">
        <v>1779</v>
      </c>
      <c r="B46" s="2" t="s">
        <v>2292</v>
      </c>
      <c r="C46" s="4">
        <f>B46/B40</f>
        <v>0.11830553398494408</v>
      </c>
      <c r="D46" s="8" t="s">
        <v>61</v>
      </c>
      <c r="E46" s="10">
        <f>+D42:D47/D40</f>
        <v>0.09956016243557941</v>
      </c>
      <c r="F46" s="8" t="s">
        <v>481</v>
      </c>
      <c r="G46" s="10">
        <f>+F42:F47/F40</f>
        <v>0.09292373264048855</v>
      </c>
      <c r="H46" s="8" t="s">
        <v>904</v>
      </c>
      <c r="I46" s="10">
        <f>+H42:H47/H40</f>
        <v>0.09630913342275225</v>
      </c>
      <c r="J46" s="32" t="s">
        <v>1332</v>
      </c>
      <c r="K46" s="33">
        <f>+J42:J47/J40</f>
        <v>0.099890465115444</v>
      </c>
    </row>
    <row r="47" spans="1:11" ht="27" customHeight="1">
      <c r="A47" s="26" t="s">
        <v>1780</v>
      </c>
      <c r="B47" s="2" t="s">
        <v>2293</v>
      </c>
      <c r="C47" s="4">
        <f>B47/B40</f>
        <v>0.125180497885367</v>
      </c>
      <c r="D47" s="8" t="s">
        <v>62</v>
      </c>
      <c r="E47" s="10">
        <f>+D42:D47/D40</f>
        <v>0.13610234907822638</v>
      </c>
      <c r="F47" s="8" t="s">
        <v>482</v>
      </c>
      <c r="G47" s="10">
        <f>+F42:F47/F40</f>
        <v>0.1414434702328225</v>
      </c>
      <c r="H47" s="8" t="s">
        <v>905</v>
      </c>
      <c r="I47" s="10">
        <f>+H42:H47/H40</f>
        <v>0.11683760871694515</v>
      </c>
      <c r="J47" s="32" t="s">
        <v>1333</v>
      </c>
      <c r="K47" s="33">
        <f>+J42:J47/J40</f>
        <v>0.13049734201844498</v>
      </c>
    </row>
    <row r="48" spans="1:11" ht="15" customHeight="1">
      <c r="A48" s="51" t="s">
        <v>1781</v>
      </c>
      <c r="B48" s="112"/>
      <c r="C48" s="113"/>
      <c r="D48" s="110"/>
      <c r="E48" s="111"/>
      <c r="F48" s="110"/>
      <c r="G48" s="111"/>
      <c r="H48" s="110"/>
      <c r="I48" s="111"/>
      <c r="J48" s="108"/>
      <c r="K48" s="109"/>
    </row>
    <row r="49" spans="1:11" ht="27" customHeight="1">
      <c r="A49" s="26" t="s">
        <v>1782</v>
      </c>
      <c r="B49" s="2" t="s">
        <v>2294</v>
      </c>
      <c r="C49" s="4">
        <f>B49/B40</f>
        <v>0.0018787824334644684</v>
      </c>
      <c r="D49" s="8" t="s">
        <v>63</v>
      </c>
      <c r="E49" s="10">
        <f>+D49:D66/D40</f>
        <v>0.0021290721632688213</v>
      </c>
      <c r="F49" s="8" t="s">
        <v>483</v>
      </c>
      <c r="G49" s="10">
        <f>+F49:F66/F40</f>
        <v>0.0032369906865531125</v>
      </c>
      <c r="H49" s="8" t="s">
        <v>906</v>
      </c>
      <c r="I49" s="10">
        <f>+H49:H66/H40</f>
        <v>0.01856364951116104</v>
      </c>
      <c r="J49" s="32" t="s">
        <v>1334</v>
      </c>
      <c r="K49" s="33">
        <f>+J49:J66/J40</f>
        <v>0.017465292273910346</v>
      </c>
    </row>
    <row r="50" spans="1:11" ht="15" customHeight="1">
      <c r="A50" s="26" t="s">
        <v>1783</v>
      </c>
      <c r="B50" s="2" t="s">
        <v>2295</v>
      </c>
      <c r="C50" s="4">
        <f>B50/B40</f>
        <v>0.09554836059787317</v>
      </c>
      <c r="D50" s="8" t="s">
        <v>64</v>
      </c>
      <c r="E50" s="10">
        <f>+D49:D66/D40</f>
        <v>0.07765847448110048</v>
      </c>
      <c r="F50" s="8" t="s">
        <v>484</v>
      </c>
      <c r="G50" s="10">
        <f>+F49:F66/F40</f>
        <v>0.06996876359864508</v>
      </c>
      <c r="H50" s="8" t="s">
        <v>907</v>
      </c>
      <c r="I50" s="10">
        <f>+H49:H66/H40</f>
        <v>0.07853181401131795</v>
      </c>
      <c r="J50" s="32" t="s">
        <v>1335</v>
      </c>
      <c r="K50" s="33">
        <f>+J49:J66/J40</f>
        <v>0.07718748243517586</v>
      </c>
    </row>
    <row r="51" spans="1:11" ht="15" customHeight="1">
      <c r="A51" s="26" t="s">
        <v>1784</v>
      </c>
      <c r="B51" s="2" t="s">
        <v>2296</v>
      </c>
      <c r="C51" s="4">
        <f>B51/B40</f>
        <v>0.10029104281249399</v>
      </c>
      <c r="D51" s="8" t="s">
        <v>65</v>
      </c>
      <c r="E51" s="10">
        <f>+D49:D66/D40</f>
        <v>0.10674047139833899</v>
      </c>
      <c r="F51" s="8" t="s">
        <v>485</v>
      </c>
      <c r="G51" s="10">
        <f>+F49:F66/F40</f>
        <v>0.12763545732956136</v>
      </c>
      <c r="H51" s="8" t="s">
        <v>908</v>
      </c>
      <c r="I51" s="10">
        <f>+H49:H66/H40</f>
        <v>0.11205472527670224</v>
      </c>
      <c r="J51" s="32" t="s">
        <v>1336</v>
      </c>
      <c r="K51" s="33">
        <f>+J49:J66/J40</f>
        <v>0.11925864662017792</v>
      </c>
    </row>
    <row r="52" spans="1:11" ht="15" customHeight="1">
      <c r="A52" s="26" t="s">
        <v>1785</v>
      </c>
      <c r="B52" s="2" t="s">
        <v>2297</v>
      </c>
      <c r="C52" s="4">
        <f>B52/B40</f>
        <v>0.034392468184239404</v>
      </c>
      <c r="D52" s="8" t="s">
        <v>66</v>
      </c>
      <c r="E52" s="10">
        <f>+D49:D66/D40</f>
        <v>0.03717060914506028</v>
      </c>
      <c r="F52" s="8" t="s">
        <v>486</v>
      </c>
      <c r="G52" s="10">
        <f>+F49:F66/F40</f>
        <v>0.04409290822391318</v>
      </c>
      <c r="H52" s="8" t="s">
        <v>909</v>
      </c>
      <c r="I52" s="10">
        <f>+H49:H66/H40</f>
        <v>0.03972922209540106</v>
      </c>
      <c r="J52" s="32" t="s">
        <v>1337</v>
      </c>
      <c r="K52" s="33">
        <f>+J49:J66/J40</f>
        <v>0.03539281926905269</v>
      </c>
    </row>
    <row r="53" spans="1:11" ht="15" customHeight="1">
      <c r="A53" s="26" t="s">
        <v>1786</v>
      </c>
      <c r="B53" s="2" t="s">
        <v>2298</v>
      </c>
      <c r="C53" s="4">
        <f>B53/B40</f>
        <v>0.11309596390684062</v>
      </c>
      <c r="D53" s="8" t="s">
        <v>67</v>
      </c>
      <c r="E53" s="10">
        <f>+D49:D66/D40</f>
        <v>0.10212680285978788</v>
      </c>
      <c r="F53" s="8" t="s">
        <v>487</v>
      </c>
      <c r="G53" s="10">
        <f>+F49:F66/F40</f>
        <v>0.1050369609462878</v>
      </c>
      <c r="H53" s="8" t="s">
        <v>910</v>
      </c>
      <c r="I53" s="10">
        <f>+H49:H66/H40</f>
        <v>0.11190411820088073</v>
      </c>
      <c r="J53" s="32" t="s">
        <v>1338</v>
      </c>
      <c r="K53" s="33">
        <f>+J49:J66/J40</f>
        <v>0.11625687634239226</v>
      </c>
    </row>
    <row r="54" spans="1:11" ht="15" customHeight="1">
      <c r="A54" s="26" t="s">
        <v>1787</v>
      </c>
      <c r="B54" s="2" t="s">
        <v>2299</v>
      </c>
      <c r="C54" s="4">
        <f>B54/B40</f>
        <v>0.03230671484222078</v>
      </c>
      <c r="D54" s="8" t="s">
        <v>68</v>
      </c>
      <c r="E54" s="10">
        <f>+D49:D66/D40</f>
        <v>0.04095394535866342</v>
      </c>
      <c r="F54" s="8" t="s">
        <v>488</v>
      </c>
      <c r="G54" s="10">
        <f>+F49:F66/F40</f>
        <v>0.051121782737326864</v>
      </c>
      <c r="H54" s="8" t="s">
        <v>911</v>
      </c>
      <c r="I54" s="10">
        <f>+H49:H66/H40</f>
        <v>0.04561776511342943</v>
      </c>
      <c r="J54" s="32" t="s">
        <v>1339</v>
      </c>
      <c r="K54" s="33">
        <f>+J49:J66/J40</f>
        <v>0.050400446845462014</v>
      </c>
    </row>
    <row r="55" spans="1:11" ht="15" customHeight="1">
      <c r="A55" s="26" t="s">
        <v>1788</v>
      </c>
      <c r="B55" s="2" t="s">
        <v>2300</v>
      </c>
      <c r="C55" s="4">
        <f>B55/B40</f>
        <v>0.06735218426507679</v>
      </c>
      <c r="D55" s="8" t="s">
        <v>69</v>
      </c>
      <c r="E55" s="10">
        <f>+D49:D66/D40</f>
        <v>0.06108150348919957</v>
      </c>
      <c r="F55" s="8" t="s">
        <v>489</v>
      </c>
      <c r="G55" s="10">
        <f>+F49:F66/F40</f>
        <v>0.045211817285297634</v>
      </c>
      <c r="H55" s="8" t="s">
        <v>912</v>
      </c>
      <c r="I55" s="10">
        <f>+H49:H66/H40</f>
        <v>0.02992220904037244</v>
      </c>
      <c r="J55" s="32" t="s">
        <v>1340</v>
      </c>
      <c r="K55" s="33">
        <f>+J49:J66/J40</f>
        <v>0.024826898314590316</v>
      </c>
    </row>
    <row r="56" spans="1:11" ht="28.5" customHeight="1">
      <c r="A56" s="26" t="s">
        <v>1789</v>
      </c>
      <c r="B56" s="2" t="s">
        <v>2301</v>
      </c>
      <c r="C56" s="4">
        <f>B56/B40</f>
        <v>0.07744402158915152</v>
      </c>
      <c r="D56" s="8" t="s">
        <v>70</v>
      </c>
      <c r="E56" s="10">
        <f>+D49:D66/D40</f>
        <v>0.0691480045548994</v>
      </c>
      <c r="F56" s="8" t="s">
        <v>490</v>
      </c>
      <c r="G56" s="10">
        <f>+F49:F66/F40</f>
        <v>0.07200337177977242</v>
      </c>
      <c r="H56" s="8" t="s">
        <v>913</v>
      </c>
      <c r="I56" s="10">
        <f>+H49:H66/H40</f>
        <v>0.07594163466708778</v>
      </c>
      <c r="J56" s="32" t="s">
        <v>1341</v>
      </c>
      <c r="K56" s="33">
        <f>+J49:J66/J40</f>
        <v>0.07258684873479404</v>
      </c>
    </row>
    <row r="57" spans="1:11" ht="39" customHeight="1">
      <c r="A57" s="26" t="s">
        <v>1790</v>
      </c>
      <c r="B57" s="2" t="s">
        <v>2302</v>
      </c>
      <c r="C57" s="4">
        <f>B57/B40</f>
        <v>0.1263902348237378</v>
      </c>
      <c r="D57" s="8" t="s">
        <v>71</v>
      </c>
      <c r="E57" s="10">
        <f>+D49:D66/D40</f>
        <v>0.1274475747255452</v>
      </c>
      <c r="F57" s="8" t="s">
        <v>491</v>
      </c>
      <c r="G57" s="10">
        <f>+F49:F66/F40</f>
        <v>0.11729775023103442</v>
      </c>
      <c r="H57" s="8" t="s">
        <v>914</v>
      </c>
      <c r="I57" s="10">
        <f>+H49:H66/H40</f>
        <v>0.11801348080125214</v>
      </c>
      <c r="J57" s="32" t="s">
        <v>1342</v>
      </c>
      <c r="K57" s="33">
        <f>+J49:J66/J40</f>
        <v>0.09861593399502751</v>
      </c>
    </row>
    <row r="58" spans="1:11" ht="24.75" customHeight="1">
      <c r="A58" s="26" t="s">
        <v>1791</v>
      </c>
      <c r="B58" s="2" t="s">
        <v>2303</v>
      </c>
      <c r="C58" s="4">
        <f>B58/B40</f>
        <v>0.16970010075793068</v>
      </c>
      <c r="D58" s="8" t="s">
        <v>72</v>
      </c>
      <c r="E58" s="10">
        <f>+D49:D66/D40</f>
        <v>0.1747305493052731</v>
      </c>
      <c r="F58" s="8" t="s">
        <v>492</v>
      </c>
      <c r="G58" s="10">
        <f>+F49:F66/F40</f>
        <v>0.18159168805198525</v>
      </c>
      <c r="H58" s="8" t="s">
        <v>915</v>
      </c>
      <c r="I58" s="10">
        <f>+H49:H66/H40</f>
        <v>0.1863362464443987</v>
      </c>
      <c r="J58" s="32" t="s">
        <v>1343</v>
      </c>
      <c r="K58" s="33">
        <f>+J49:J66/J40</f>
        <v>0.20684382342188093</v>
      </c>
    </row>
    <row r="59" spans="1:11" ht="24.75" customHeight="1">
      <c r="A59" s="26" t="s">
        <v>1792</v>
      </c>
      <c r="B59" s="2" t="s">
        <v>2304</v>
      </c>
      <c r="C59" s="4">
        <f>B59/B40</f>
        <v>0.09783145829455972</v>
      </c>
      <c r="D59" s="8" t="s">
        <v>73</v>
      </c>
      <c r="E59" s="10">
        <f>+D49:D66/D40</f>
        <v>0.10807936045209181</v>
      </c>
      <c r="F59" s="8" t="s">
        <v>493</v>
      </c>
      <c r="G59" s="10">
        <f>+F49:F66/F40</f>
        <v>0.09257569855413048</v>
      </c>
      <c r="H59" s="8" t="s">
        <v>916</v>
      </c>
      <c r="I59" s="10">
        <f>+H49:H66/H40</f>
        <v>0.08716601584753741</v>
      </c>
      <c r="J59" s="32" t="s">
        <v>1344</v>
      </c>
      <c r="K59" s="33">
        <f>+J49:J66/J40</f>
        <v>0.08468180984430393</v>
      </c>
    </row>
    <row r="60" spans="1:11" ht="15" customHeight="1">
      <c r="A60" s="26" t="s">
        <v>1793</v>
      </c>
      <c r="B60" s="2" t="s">
        <v>2305</v>
      </c>
      <c r="C60" s="4">
        <f>B60/B40</f>
        <v>0.06485088468030215</v>
      </c>
      <c r="D60" s="8" t="s">
        <v>74</v>
      </c>
      <c r="E60" s="10">
        <f>+D49:D66/D40</f>
        <v>0.06910785533946744</v>
      </c>
      <c r="F60" s="8" t="s">
        <v>494</v>
      </c>
      <c r="G60" s="10">
        <f>+F49:F66/F40</f>
        <v>0.05876416425749231</v>
      </c>
      <c r="H60" s="8" t="s">
        <v>917</v>
      </c>
      <c r="I60" s="10">
        <f>+H49:H66/H40</f>
        <v>0.05104180617550228</v>
      </c>
      <c r="J60" s="32" t="s">
        <v>1345</v>
      </c>
      <c r="K60" s="33">
        <f>+J49:J66/J40</f>
        <v>0.048340294041843104</v>
      </c>
    </row>
    <row r="61" spans="1:11" ht="15" customHeight="1">
      <c r="A61" s="26" t="s">
        <v>1794</v>
      </c>
      <c r="B61" s="2" t="s">
        <v>2306</v>
      </c>
      <c r="C61" s="4">
        <f>B61/B40</f>
        <v>0.018917782812108923</v>
      </c>
      <c r="D61" s="8" t="s">
        <v>75</v>
      </c>
      <c r="E61" s="10">
        <f>+D49:D66/D40</f>
        <v>0.023625776727303618</v>
      </c>
      <c r="F61" s="8" t="s">
        <v>495</v>
      </c>
      <c r="G61" s="10">
        <f>+F49:F66/F40</f>
        <v>0.03146264631800007</v>
      </c>
      <c r="H61" s="8" t="s">
        <v>918</v>
      </c>
      <c r="I61" s="10">
        <f>+H49:H66/H40</f>
        <v>0.045177312814956815</v>
      </c>
      <c r="J61" s="32" t="s">
        <v>1346</v>
      </c>
      <c r="K61" s="33">
        <f>+J49:J66/J40</f>
        <v>0.04814282786138909</v>
      </c>
    </row>
    <row r="62" spans="1:11" ht="15" customHeight="1">
      <c r="A62" s="51" t="s">
        <v>1795</v>
      </c>
      <c r="B62" s="112"/>
      <c r="C62" s="113"/>
      <c r="D62" s="110"/>
      <c r="E62" s="111"/>
      <c r="F62" s="110"/>
      <c r="G62" s="111"/>
      <c r="H62" s="110"/>
      <c r="I62" s="111"/>
      <c r="J62" s="108"/>
      <c r="K62" s="109"/>
    </row>
    <row r="63" spans="1:11" ht="15" customHeight="1">
      <c r="A63" s="26" t="s">
        <v>1796</v>
      </c>
      <c r="B63" s="2" t="s">
        <v>2307</v>
      </c>
      <c r="C63" s="4">
        <f>B63/B40</f>
        <v>0.8045328233399008</v>
      </c>
      <c r="D63" s="8" t="s">
        <v>76</v>
      </c>
      <c r="E63" s="10">
        <f>+D49:D66/D40</f>
        <v>0.7875198782256839</v>
      </c>
      <c r="F63" s="8" t="s">
        <v>496</v>
      </c>
      <c r="G63" s="10">
        <f>+F49:F66/F40</f>
        <v>0.7856059852740073</v>
      </c>
      <c r="H63" s="8" t="s">
        <v>919</v>
      </c>
      <c r="I63" s="10">
        <f>+H49:H66/H40</f>
        <v>0.7660061402211219</v>
      </c>
      <c r="J63" s="32" t="s">
        <v>1347</v>
      </c>
      <c r="K63" s="33">
        <f>+J49:J66/J40</f>
        <v>0.7824756715964326</v>
      </c>
    </row>
    <row r="64" spans="1:11" ht="15" customHeight="1">
      <c r="A64" s="26" t="s">
        <v>1797</v>
      </c>
      <c r="B64" s="2" t="s">
        <v>2308</v>
      </c>
      <c r="C64" s="4">
        <f>B64/B40</f>
        <v>0.08717165429119683</v>
      </c>
      <c r="D64" s="8" t="s">
        <v>77</v>
      </c>
      <c r="E64" s="10">
        <f>+D49:D66/D40</f>
        <v>0.09900098278296905</v>
      </c>
      <c r="F64" s="8" t="s">
        <v>497</v>
      </c>
      <c r="G64" s="10">
        <f>+F49:F66/F40</f>
        <v>0.11921741137446552</v>
      </c>
      <c r="H64" s="8" t="s">
        <v>920</v>
      </c>
      <c r="I64" s="10">
        <f>+H49:H66/H40</f>
        <v>0.14132734369846503</v>
      </c>
      <c r="J64" s="32" t="s">
        <v>1348</v>
      </c>
      <c r="K64" s="33">
        <f>+J49:J66/J40</f>
        <v>0.14599148270456117</v>
      </c>
    </row>
    <row r="65" spans="1:11" ht="27" customHeight="1">
      <c r="A65" s="26" t="s">
        <v>1798</v>
      </c>
      <c r="B65" s="2" t="s">
        <v>2309</v>
      </c>
      <c r="C65" s="4">
        <f>B65/B40</f>
        <v>0.10681624192171686</v>
      </c>
      <c r="D65" s="8" t="s">
        <v>78</v>
      </c>
      <c r="E65" s="10">
        <f>+D49:D66/D40</f>
        <v>0.11171897411190226</v>
      </c>
      <c r="F65" s="8" t="s">
        <v>498</v>
      </c>
      <c r="G65" s="10">
        <f>+F49:F66/F40</f>
        <v>0.09316913544318925</v>
      </c>
      <c r="H65" s="8" t="s">
        <v>921</v>
      </c>
      <c r="I65" s="10">
        <f>+H49:H66/H40</f>
        <v>0.0905800677438248</v>
      </c>
      <c r="J65" s="32" t="s">
        <v>1349</v>
      </c>
      <c r="K65" s="33">
        <f>+J49:J66/J40</f>
        <v>0.06921362570873951</v>
      </c>
    </row>
    <row r="66" spans="1:11" ht="15" customHeight="1">
      <c r="A66" s="26" t="s">
        <v>1799</v>
      </c>
      <c r="B66" s="2" t="s">
        <v>2310</v>
      </c>
      <c r="C66" s="4">
        <f>B66/B40</f>
        <v>0.0014792804471855166</v>
      </c>
      <c r="D66" s="8" t="s">
        <v>79</v>
      </c>
      <c r="E66" s="10">
        <f>+D49:D66/D40</f>
        <v>0.0017601648794447072</v>
      </c>
      <c r="F66" s="8" t="s">
        <v>499</v>
      </c>
      <c r="G66" s="10">
        <f>+F49:F66/F40</f>
        <v>0.002007467908337948</v>
      </c>
      <c r="H66" s="8" t="s">
        <v>922</v>
      </c>
      <c r="I66" s="10">
        <f>+H49:H66/H40</f>
        <v>0.002086448336588262</v>
      </c>
      <c r="J66" s="32" t="s">
        <v>1350</v>
      </c>
      <c r="K66" s="33">
        <f>+J49:J66/J40</f>
        <v>0.00231921999026666</v>
      </c>
    </row>
    <row r="67" spans="1:11" ht="15" customHeight="1">
      <c r="A67" s="196" t="s">
        <v>1800</v>
      </c>
      <c r="B67" s="103"/>
      <c r="C67" s="132"/>
      <c r="D67" s="128"/>
      <c r="E67" s="129"/>
      <c r="F67" s="128"/>
      <c r="G67" s="129"/>
      <c r="H67" s="128"/>
      <c r="I67" s="129"/>
      <c r="J67" s="106"/>
      <c r="K67" s="107"/>
    </row>
    <row r="68" spans="1:11" ht="27.75" customHeight="1">
      <c r="A68" s="197"/>
      <c r="B68" s="126"/>
      <c r="C68" s="127"/>
      <c r="D68" s="130"/>
      <c r="E68" s="131"/>
      <c r="F68" s="130"/>
      <c r="G68" s="131"/>
      <c r="H68" s="130"/>
      <c r="I68" s="131"/>
      <c r="J68" s="121"/>
      <c r="K68" s="122"/>
    </row>
    <row r="69" spans="1:11" ht="15" customHeight="1">
      <c r="A69" s="94" t="s">
        <v>2056</v>
      </c>
      <c r="B69" s="146">
        <v>431719</v>
      </c>
      <c r="C69" s="241"/>
      <c r="D69" s="137" t="s">
        <v>2409</v>
      </c>
      <c r="E69" s="138"/>
      <c r="F69" s="137" t="s">
        <v>326</v>
      </c>
      <c r="G69" s="138"/>
      <c r="H69" s="137" t="s">
        <v>750</v>
      </c>
      <c r="I69" s="138"/>
      <c r="J69" s="139" t="s">
        <v>1173</v>
      </c>
      <c r="K69" s="140"/>
    </row>
    <row r="70" spans="1:11" ht="15" customHeight="1">
      <c r="A70" s="26" t="s">
        <v>1801</v>
      </c>
      <c r="B70" s="2" t="s">
        <v>2311</v>
      </c>
      <c r="C70" s="4">
        <f>B70/B69</f>
        <v>0.07449521563794968</v>
      </c>
      <c r="D70" s="8" t="s">
        <v>80</v>
      </c>
      <c r="E70" s="10">
        <f>+D70:D79/D69</f>
        <v>0.10904788011126651</v>
      </c>
      <c r="F70" s="8" t="s">
        <v>500</v>
      </c>
      <c r="G70" s="10">
        <f>+F70:F79/F69</f>
        <v>0.08617741009598053</v>
      </c>
      <c r="H70" s="8" t="s">
        <v>923</v>
      </c>
      <c r="I70" s="10">
        <f>+H70:H79/H69</f>
        <v>0.06886909407538204</v>
      </c>
      <c r="J70" s="32" t="s">
        <v>1351</v>
      </c>
      <c r="K70" s="33">
        <f>+J70:J79/J69</f>
        <v>0.08651145577848397</v>
      </c>
    </row>
    <row r="71" spans="1:11" ht="15" customHeight="1">
      <c r="A71" s="26" t="s">
        <v>1802</v>
      </c>
      <c r="B71" s="2" t="s">
        <v>2312</v>
      </c>
      <c r="C71" s="4">
        <f>B71/B69</f>
        <v>0.05402819889789423</v>
      </c>
      <c r="D71" s="8" t="s">
        <v>81</v>
      </c>
      <c r="E71" s="10">
        <f>+D70:D79/D69</f>
        <v>0.06882045659141953</v>
      </c>
      <c r="F71" s="8" t="s">
        <v>501</v>
      </c>
      <c r="G71" s="10">
        <f>+F70:F79/F69</f>
        <v>0.05912235789769865</v>
      </c>
      <c r="H71" s="8" t="s">
        <v>924</v>
      </c>
      <c r="I71" s="10">
        <f>+H70:H79/H69</f>
        <v>0.052625027132821627</v>
      </c>
      <c r="J71" s="32" t="s">
        <v>1352</v>
      </c>
      <c r="K71" s="33">
        <f>+J70:J79/J69</f>
        <v>0.06200695599701278</v>
      </c>
    </row>
    <row r="72" spans="1:11" ht="15" customHeight="1">
      <c r="A72" s="26" t="s">
        <v>1803</v>
      </c>
      <c r="B72" s="2" t="s">
        <v>2313</v>
      </c>
      <c r="C72" s="4">
        <f>B72/B69</f>
        <v>0.1103472397554891</v>
      </c>
      <c r="D72" s="8" t="s">
        <v>82</v>
      </c>
      <c r="E72" s="10">
        <f>+D70:D79/D69</f>
        <v>0.13453295787634215</v>
      </c>
      <c r="F72" s="8" t="s">
        <v>502</v>
      </c>
      <c r="G72" s="10">
        <f>+F70:F79/F69</f>
        <v>0.12119346965641208</v>
      </c>
      <c r="H72" s="8" t="s">
        <v>925</v>
      </c>
      <c r="I72" s="10">
        <f>+H70:H79/H69</f>
        <v>0.10697167622728386</v>
      </c>
      <c r="J72" s="32" t="s">
        <v>1353</v>
      </c>
      <c r="K72" s="33">
        <f>+J70:J79/J69</f>
        <v>0.11959827354276015</v>
      </c>
    </row>
    <row r="73" spans="1:11" ht="15" customHeight="1">
      <c r="A73" s="26" t="s">
        <v>1804</v>
      </c>
      <c r="B73" s="2" t="s">
        <v>2314</v>
      </c>
      <c r="C73" s="4">
        <f>B73/B69</f>
        <v>0.11507485192914836</v>
      </c>
      <c r="D73" s="8" t="s">
        <v>83</v>
      </c>
      <c r="E73" s="10">
        <f>+D70:D79/D69</f>
        <v>0.11014045372565266</v>
      </c>
      <c r="F73" s="8" t="s">
        <v>503</v>
      </c>
      <c r="G73" s="10">
        <f>+F70:F79/F69</f>
        <v>0.10757016401226481</v>
      </c>
      <c r="H73" s="8" t="s">
        <v>926</v>
      </c>
      <c r="I73" s="10">
        <f>+H70:H79/H69</f>
        <v>0.0995438544923604</v>
      </c>
      <c r="J73" s="32" t="s">
        <v>1354</v>
      </c>
      <c r="K73" s="33">
        <f>+J70:J79/J69</f>
        <v>0.11474872805864424</v>
      </c>
    </row>
    <row r="74" spans="1:11" ht="15" customHeight="1">
      <c r="A74" s="26" t="s">
        <v>1805</v>
      </c>
      <c r="B74" s="2" t="s">
        <v>2315</v>
      </c>
      <c r="C74" s="4">
        <f>B74/B69</f>
        <v>0.14910856367220346</v>
      </c>
      <c r="D74" s="8" t="s">
        <v>84</v>
      </c>
      <c r="E74" s="10">
        <f>+D70:D79/D69</f>
        <v>0.13552663138450805</v>
      </c>
      <c r="F74" s="8" t="s">
        <v>504</v>
      </c>
      <c r="G74" s="10">
        <f>+F70:F79/F69</f>
        <v>0.1384727276381455</v>
      </c>
      <c r="H74" s="8" t="s">
        <v>927</v>
      </c>
      <c r="I74" s="10">
        <f>+H70:H79/H69</f>
        <v>0.1371309750275544</v>
      </c>
      <c r="J74" s="32" t="s">
        <v>1355</v>
      </c>
      <c r="K74" s="33">
        <f>+J70:J79/J69</f>
        <v>0.15077480396026605</v>
      </c>
    </row>
    <row r="75" spans="1:11" ht="15" customHeight="1">
      <c r="A75" s="26" t="s">
        <v>1806</v>
      </c>
      <c r="B75" s="2" t="s">
        <v>2316</v>
      </c>
      <c r="C75" s="4">
        <f>B75/B69</f>
        <v>0.19060314695438468</v>
      </c>
      <c r="D75" s="8" t="s">
        <v>85</v>
      </c>
      <c r="E75" s="10">
        <f>+D70:D79/D69</f>
        <v>0.17217963374253575</v>
      </c>
      <c r="F75" s="8" t="s">
        <v>505</v>
      </c>
      <c r="G75" s="10">
        <f>+F70:F79/F69</f>
        <v>0.18195444285195686</v>
      </c>
      <c r="H75" s="8" t="s">
        <v>928</v>
      </c>
      <c r="I75" s="10">
        <f>+H70:H79/H69</f>
        <v>0.18435266501756423</v>
      </c>
      <c r="J75" s="32" t="s">
        <v>1356</v>
      </c>
      <c r="K75" s="33">
        <f>+J70:J79/J69</f>
        <v>0.18904639804097947</v>
      </c>
    </row>
    <row r="76" spans="1:11" ht="15" customHeight="1">
      <c r="A76" s="26" t="s">
        <v>1807</v>
      </c>
      <c r="B76" s="2" t="s">
        <v>2317</v>
      </c>
      <c r="C76" s="4">
        <f>B76/B69</f>
        <v>0.12018002450668143</v>
      </c>
      <c r="D76" s="8" t="s">
        <v>86</v>
      </c>
      <c r="E76" s="10">
        <f>+D70:D79/D69</f>
        <v>0.09929025545819563</v>
      </c>
      <c r="F76" s="8" t="s">
        <v>506</v>
      </c>
      <c r="G76" s="10">
        <f>+F70:F79/F69</f>
        <v>0.10879048962503407</v>
      </c>
      <c r="H76" s="8" t="s">
        <v>929</v>
      </c>
      <c r="I76" s="10">
        <f>+H70:H79/H69</f>
        <v>0.1236582995354398</v>
      </c>
      <c r="J76" s="32" t="s">
        <v>1357</v>
      </c>
      <c r="K76" s="33">
        <f>+J70:J79/J69</f>
        <v>0.11385276580109371</v>
      </c>
    </row>
    <row r="77" spans="1:11" ht="15" customHeight="1">
      <c r="A77" s="26" t="s">
        <v>1808</v>
      </c>
      <c r="B77" s="2" t="s">
        <v>2318</v>
      </c>
      <c r="C77" s="4">
        <f>B77/B69</f>
        <v>0.10558256643789131</v>
      </c>
      <c r="D77" s="8" t="s">
        <v>87</v>
      </c>
      <c r="E77" s="10">
        <f>+D70:D79/D69</f>
        <v>0.09060495715367052</v>
      </c>
      <c r="F77" s="8" t="s">
        <v>507</v>
      </c>
      <c r="G77" s="10">
        <f>+F70:F79/F69</f>
        <v>0.1090112536254913</v>
      </c>
      <c r="H77" s="8" t="s">
        <v>930</v>
      </c>
      <c r="I77" s="10">
        <f>+H70:H79/H69</f>
        <v>0.13082706791777146</v>
      </c>
      <c r="J77" s="32" t="s">
        <v>1358</v>
      </c>
      <c r="K77" s="33">
        <f>+J70:J79/J69</f>
        <v>0.10133651521622208</v>
      </c>
    </row>
    <row r="78" spans="1:11" ht="15" customHeight="1">
      <c r="A78" s="26" t="s">
        <v>1809</v>
      </c>
      <c r="B78" s="2" t="s">
        <v>2319</v>
      </c>
      <c r="C78" s="4">
        <f>B78/B69</f>
        <v>0.03612998269707842</v>
      </c>
      <c r="D78" s="8" t="s">
        <v>88</v>
      </c>
      <c r="E78" s="10">
        <f>+D70:D79/D69</f>
        <v>0.03329662867448938</v>
      </c>
      <c r="F78" s="8" t="s">
        <v>508</v>
      </c>
      <c r="G78" s="10">
        <f>+F70:F79/F69</f>
        <v>0.041118001655572986</v>
      </c>
      <c r="H78" s="8" t="s">
        <v>931</v>
      </c>
      <c r="I78" s="10">
        <f>+H70:H79/H69</f>
        <v>0.047979755815351</v>
      </c>
      <c r="J78" s="32" t="s">
        <v>1359</v>
      </c>
      <c r="K78" s="33">
        <f>+J70:J79/J69</f>
        <v>0.031900038866468805</v>
      </c>
    </row>
    <row r="79" spans="1:11" ht="15" customHeight="1">
      <c r="A79" s="26" t="s">
        <v>1810</v>
      </c>
      <c r="B79" s="2" t="s">
        <v>2320</v>
      </c>
      <c r="C79" s="4">
        <f>B79/B69</f>
        <v>0.04445020951127933</v>
      </c>
      <c r="D79" s="8" t="s">
        <v>89</v>
      </c>
      <c r="E79" s="10">
        <f>+D70:D79/D69</f>
        <v>0.04656014528191982</v>
      </c>
      <c r="F79" s="8" t="s">
        <v>509</v>
      </c>
      <c r="G79" s="10">
        <f>+F70:F79/F69</f>
        <v>0.046589682941443215</v>
      </c>
      <c r="H79" s="8" t="s">
        <v>932</v>
      </c>
      <c r="I79" s="10">
        <f>+H70:H79/H69</f>
        <v>0.04804158475847119</v>
      </c>
      <c r="J79" s="32" t="s">
        <v>1360</v>
      </c>
      <c r="K79" s="33">
        <f>+J70:J79/J69</f>
        <v>0.030224064738068743</v>
      </c>
    </row>
    <row r="80" spans="1:11" ht="15" customHeight="1">
      <c r="A80" s="26" t="s">
        <v>1811</v>
      </c>
      <c r="B80" s="238">
        <v>49612</v>
      </c>
      <c r="C80" s="155"/>
      <c r="D80" s="169" t="s">
        <v>90</v>
      </c>
      <c r="E80" s="170"/>
      <c r="F80" s="169" t="s">
        <v>510</v>
      </c>
      <c r="G80" s="170"/>
      <c r="H80" s="255">
        <v>53629</v>
      </c>
      <c r="I80" s="241"/>
      <c r="J80" s="171" t="s">
        <v>1361</v>
      </c>
      <c r="K80" s="140"/>
    </row>
    <row r="81" spans="1:11" ht="15" customHeight="1">
      <c r="A81" s="26" t="s">
        <v>1812</v>
      </c>
      <c r="B81" s="238">
        <v>71346</v>
      </c>
      <c r="C81" s="155"/>
      <c r="D81" s="169" t="s">
        <v>91</v>
      </c>
      <c r="E81" s="170"/>
      <c r="F81" s="169" t="s">
        <v>511</v>
      </c>
      <c r="G81" s="170"/>
      <c r="H81" s="169" t="s">
        <v>933</v>
      </c>
      <c r="I81" s="170"/>
      <c r="J81" s="171" t="s">
        <v>1362</v>
      </c>
      <c r="K81" s="140"/>
    </row>
    <row r="82" spans="1:11" ht="15" customHeight="1">
      <c r="A82" s="29"/>
      <c r="B82" s="112"/>
      <c r="C82" s="113"/>
      <c r="D82" s="110"/>
      <c r="E82" s="111"/>
      <c r="F82" s="110"/>
      <c r="G82" s="111"/>
      <c r="H82" s="110"/>
      <c r="I82" s="111"/>
      <c r="J82" s="108"/>
      <c r="K82" s="109"/>
    </row>
    <row r="83" spans="1:11" ht="15" customHeight="1">
      <c r="A83" s="26" t="s">
        <v>1813</v>
      </c>
      <c r="B83" s="2" t="s">
        <v>2321</v>
      </c>
      <c r="C83" s="4">
        <f>B83/B69</f>
        <v>0.8585237156576384</v>
      </c>
      <c r="D83" s="8" t="s">
        <v>92</v>
      </c>
      <c r="E83" s="10">
        <f>D83/D69</f>
        <v>0.8338151144282017</v>
      </c>
      <c r="F83" s="8" t="s">
        <v>512</v>
      </c>
      <c r="G83" s="10">
        <f>F83/F69</f>
        <v>0.8351571224181917</v>
      </c>
      <c r="H83" s="8" t="s">
        <v>934</v>
      </c>
      <c r="I83" s="10">
        <f>H83/H69</f>
        <v>0.8246965959529816</v>
      </c>
      <c r="J83" s="32" t="s">
        <v>1363</v>
      </c>
      <c r="K83" s="33">
        <f>J83/J69</f>
        <v>0.8027730730850113</v>
      </c>
    </row>
    <row r="84" spans="1:11" ht="15" customHeight="1">
      <c r="A84" s="27" t="s">
        <v>1814</v>
      </c>
      <c r="B84" s="238">
        <v>71420</v>
      </c>
      <c r="C84" s="155"/>
      <c r="D84" s="169" t="s">
        <v>93</v>
      </c>
      <c r="E84" s="170"/>
      <c r="F84" s="169" t="s">
        <v>513</v>
      </c>
      <c r="G84" s="170"/>
      <c r="H84" s="169" t="s">
        <v>935</v>
      </c>
      <c r="I84" s="170"/>
      <c r="J84" s="256">
        <v>63834</v>
      </c>
      <c r="K84" s="140"/>
    </row>
    <row r="85" spans="1:11" ht="15" customHeight="1">
      <c r="A85" s="26" t="s">
        <v>1815</v>
      </c>
      <c r="B85" s="2" t="s">
        <v>2322</v>
      </c>
      <c r="C85" s="4">
        <f>B85/B69</f>
        <v>0.2030811708541899</v>
      </c>
      <c r="D85" s="8" t="s">
        <v>94</v>
      </c>
      <c r="E85" s="30">
        <f>D85/D69</f>
        <v>0.1909286019107189</v>
      </c>
      <c r="F85" s="8" t="s">
        <v>514</v>
      </c>
      <c r="G85" s="10">
        <f>F85/F69</f>
        <v>0.21077309480353573</v>
      </c>
      <c r="H85" s="8" t="s">
        <v>936</v>
      </c>
      <c r="I85" s="10">
        <f>H85/H69</f>
        <v>0.23188903787717102</v>
      </c>
      <c r="J85" s="32" t="s">
        <v>1364</v>
      </c>
      <c r="K85" s="33">
        <f>J85/J69</f>
        <v>0.2662787083089114</v>
      </c>
    </row>
    <row r="86" spans="1:11" ht="15" customHeight="1">
      <c r="A86" s="27" t="s">
        <v>1816</v>
      </c>
      <c r="B86" s="238">
        <v>13377</v>
      </c>
      <c r="C86" s="155"/>
      <c r="D86" s="169" t="s">
        <v>95</v>
      </c>
      <c r="E86" s="170"/>
      <c r="F86" s="169" t="s">
        <v>515</v>
      </c>
      <c r="G86" s="170"/>
      <c r="H86" s="169" t="s">
        <v>937</v>
      </c>
      <c r="I86" s="170"/>
      <c r="J86" s="171" t="s">
        <v>1365</v>
      </c>
      <c r="K86" s="140"/>
    </row>
    <row r="87" spans="1:11" ht="15" customHeight="1">
      <c r="A87" s="26" t="s">
        <v>1817</v>
      </c>
      <c r="B87" s="2" t="s">
        <v>2323</v>
      </c>
      <c r="C87" s="4">
        <f>B87/B69</f>
        <v>0.11195013423083071</v>
      </c>
      <c r="D87" s="8" t="s">
        <v>96</v>
      </c>
      <c r="E87" s="30">
        <f>D87/D69</f>
        <v>0.09866025399416256</v>
      </c>
      <c r="F87" s="8" t="s">
        <v>516</v>
      </c>
      <c r="G87" s="10">
        <f>F87/F69</f>
        <v>0.1189302461126066</v>
      </c>
      <c r="H87" s="8" t="s">
        <v>938</v>
      </c>
      <c r="I87" s="10">
        <f>H87/H69</f>
        <v>0.1542728841895953</v>
      </c>
      <c r="J87" s="32" t="s">
        <v>1366</v>
      </c>
      <c r="K87" s="33">
        <f>J87/J69</f>
        <v>0.17266349326334193</v>
      </c>
    </row>
    <row r="88" spans="1:11" ht="15" customHeight="1">
      <c r="A88" s="27" t="s">
        <v>1818</v>
      </c>
      <c r="B88" s="238">
        <v>19258</v>
      </c>
      <c r="C88" s="155"/>
      <c r="D88" s="169" t="s">
        <v>97</v>
      </c>
      <c r="E88" s="170"/>
      <c r="F88" s="169" t="s">
        <v>517</v>
      </c>
      <c r="G88" s="170"/>
      <c r="H88" s="169" t="s">
        <v>939</v>
      </c>
      <c r="I88" s="170"/>
      <c r="J88" s="171" t="s">
        <v>1367</v>
      </c>
      <c r="K88" s="140"/>
    </row>
    <row r="89" spans="1:11" ht="15.75" customHeight="1">
      <c r="A89" s="26" t="s">
        <v>1819</v>
      </c>
      <c r="B89" s="2" t="s">
        <v>2324</v>
      </c>
      <c r="C89" s="4">
        <f>B89/B69</f>
        <v>0.05262914071421457</v>
      </c>
      <c r="D89" s="8" t="s">
        <v>98</v>
      </c>
      <c r="E89" s="10">
        <f>D89/D69</f>
        <v>0.055054652042949126</v>
      </c>
      <c r="F89" s="8" t="s">
        <v>518</v>
      </c>
      <c r="G89" s="10">
        <f>F89/F69</f>
        <v>0.05268063394125605</v>
      </c>
      <c r="H89" s="8" t="s">
        <v>940</v>
      </c>
      <c r="I89" s="10">
        <f>H89/H69</f>
        <v>0.04856514695863594</v>
      </c>
      <c r="J89" s="32" t="s">
        <v>1368</v>
      </c>
      <c r="K89" s="33">
        <f>J89/J69</f>
        <v>0.03978686156725549</v>
      </c>
    </row>
    <row r="90" spans="1:11" ht="27.75" customHeight="1">
      <c r="A90" s="27" t="s">
        <v>1820</v>
      </c>
      <c r="B90" s="238">
        <v>8400</v>
      </c>
      <c r="C90" s="155"/>
      <c r="D90" s="169" t="s">
        <v>99</v>
      </c>
      <c r="E90" s="170"/>
      <c r="F90" s="169" t="s">
        <v>519</v>
      </c>
      <c r="G90" s="170"/>
      <c r="H90" s="169" t="s">
        <v>941</v>
      </c>
      <c r="I90" s="170"/>
      <c r="J90" s="171" t="s">
        <v>1369</v>
      </c>
      <c r="K90" s="140"/>
    </row>
    <row r="91" spans="1:11" ht="15" customHeight="1">
      <c r="A91" s="26" t="s">
        <v>1821</v>
      </c>
      <c r="B91" s="2" t="s">
        <v>2325</v>
      </c>
      <c r="C91" s="4">
        <f>B91/B69</f>
        <v>0.03264623516685622</v>
      </c>
      <c r="D91" s="8" t="s">
        <v>100</v>
      </c>
      <c r="E91" s="10">
        <f>D91/D69</f>
        <v>0.04352850659282125</v>
      </c>
      <c r="F91" s="8" t="s">
        <v>520</v>
      </c>
      <c r="G91" s="10">
        <f>F91/F69</f>
        <v>0.04105896377209367</v>
      </c>
      <c r="H91" s="8" t="s">
        <v>942</v>
      </c>
      <c r="I91" s="10">
        <f>H91/H69</f>
        <v>0.03438532359433799</v>
      </c>
      <c r="J91" s="32" t="s">
        <v>1370</v>
      </c>
      <c r="K91" s="33">
        <f>J91/J69</f>
        <v>0.025541410036456994</v>
      </c>
    </row>
    <row r="92" spans="1:11" ht="27.75" customHeight="1">
      <c r="A92" s="27" t="s">
        <v>1822</v>
      </c>
      <c r="B92" s="238">
        <v>4544</v>
      </c>
      <c r="C92" s="155"/>
      <c r="D92" s="169" t="s">
        <v>101</v>
      </c>
      <c r="E92" s="170"/>
      <c r="F92" s="169" t="s">
        <v>521</v>
      </c>
      <c r="G92" s="170"/>
      <c r="H92" s="169" t="s">
        <v>943</v>
      </c>
      <c r="I92" s="170"/>
      <c r="J92" s="171" t="s">
        <v>1371</v>
      </c>
      <c r="K92" s="140"/>
    </row>
    <row r="93" spans="1:11" ht="28.5" customHeight="1">
      <c r="A93" s="26" t="s">
        <v>1823</v>
      </c>
      <c r="B93" s="2" t="s">
        <v>2327</v>
      </c>
      <c r="C93" s="4">
        <f>B93/B69</f>
        <v>0.043979996247559175</v>
      </c>
      <c r="D93" s="8" t="s">
        <v>102</v>
      </c>
      <c r="E93" s="10">
        <f>D93/D69</f>
        <v>0.052679492011674885</v>
      </c>
      <c r="F93" s="8" t="s">
        <v>522</v>
      </c>
      <c r="G93" s="10">
        <f>F93/F69</f>
        <v>0.05041489814708975</v>
      </c>
      <c r="H93" s="8" t="s">
        <v>944</v>
      </c>
      <c r="I93" s="10">
        <f>H93/H69</f>
        <v>0.04546601251424422</v>
      </c>
      <c r="J93" s="32" t="s">
        <v>1372</v>
      </c>
      <c r="K93" s="33">
        <f>J93/J69</f>
        <v>0.08028102859488125</v>
      </c>
    </row>
    <row r="94" spans="2:11" ht="15" customHeight="1">
      <c r="B94" s="112"/>
      <c r="C94" s="113"/>
      <c r="D94" s="110"/>
      <c r="E94" s="111"/>
      <c r="F94" s="110"/>
      <c r="G94" s="111"/>
      <c r="H94" s="110"/>
      <c r="I94" s="111"/>
      <c r="J94" s="108"/>
      <c r="K94" s="109"/>
    </row>
    <row r="95" spans="1:11" ht="15" customHeight="1">
      <c r="A95" s="95" t="s">
        <v>1824</v>
      </c>
      <c r="B95" s="12" t="s">
        <v>2145</v>
      </c>
      <c r="C95" s="13">
        <f>B95/B4</f>
        <v>0.21494116908052424</v>
      </c>
      <c r="D95" s="15" t="s">
        <v>2410</v>
      </c>
      <c r="E95" s="16">
        <f>D95/D4</f>
        <v>0.21012414252203643</v>
      </c>
      <c r="F95" s="15" t="s">
        <v>327</v>
      </c>
      <c r="G95" s="16">
        <f>F95/F4</f>
        <v>0.21916364224359214</v>
      </c>
      <c r="H95" s="15" t="s">
        <v>751</v>
      </c>
      <c r="I95" s="16">
        <f>H95/H4</f>
        <v>0.23473379229115937</v>
      </c>
      <c r="J95" s="36" t="s">
        <v>1174</v>
      </c>
      <c r="K95" s="37">
        <f>J95/J4</f>
        <v>0.25779051690038485</v>
      </c>
    </row>
    <row r="96" spans="1:11" ht="15" customHeight="1">
      <c r="A96" s="26" t="s">
        <v>1801</v>
      </c>
      <c r="B96" s="2" t="s">
        <v>2328</v>
      </c>
      <c r="C96" s="4">
        <f>B96/B95</f>
        <v>0.05392101630939974</v>
      </c>
      <c r="D96" s="8" t="s">
        <v>103</v>
      </c>
      <c r="E96" s="10">
        <f>+D96:D105/D95</f>
        <v>0.07314444593241631</v>
      </c>
      <c r="F96" s="8" t="s">
        <v>523</v>
      </c>
      <c r="G96" s="10">
        <f>+F96:F105/F95</f>
        <v>0.05712146991317065</v>
      </c>
      <c r="H96" s="8" t="s">
        <v>945</v>
      </c>
      <c r="I96" s="10">
        <f>+H96:H105/H95</f>
        <v>0.04538058202037672</v>
      </c>
      <c r="J96" s="32" t="s">
        <v>1373</v>
      </c>
      <c r="K96" s="33">
        <f>+J96:J105/J95</f>
        <v>0.05309802246935946</v>
      </c>
    </row>
    <row r="97" spans="1:11" ht="15" customHeight="1">
      <c r="A97" s="26" t="s">
        <v>1802</v>
      </c>
      <c r="B97" s="2" t="s">
        <v>2329</v>
      </c>
      <c r="C97" s="4">
        <f>B97/B95</f>
        <v>0.04260795470550125</v>
      </c>
      <c r="D97" s="8" t="s">
        <v>104</v>
      </c>
      <c r="E97" s="10">
        <f>+D96:D105/D95</f>
        <v>0.059551185169596905</v>
      </c>
      <c r="F97" s="8" t="s">
        <v>524</v>
      </c>
      <c r="G97" s="10">
        <f>+F96:F105/F95</f>
        <v>0.047812948705180915</v>
      </c>
      <c r="H97" s="8" t="s">
        <v>946</v>
      </c>
      <c r="I97" s="10">
        <f>+H96:H105/H95</f>
        <v>0.036300528950254186</v>
      </c>
      <c r="J97" s="32" t="s">
        <v>1374</v>
      </c>
      <c r="K97" s="33">
        <f>+J96:J105/J95</f>
        <v>0.03915330929308074</v>
      </c>
    </row>
    <row r="98" spans="1:11" ht="15" customHeight="1">
      <c r="A98" s="26" t="s">
        <v>1803</v>
      </c>
      <c r="B98" s="2" t="s">
        <v>2330</v>
      </c>
      <c r="C98" s="4">
        <f>B98/B95</f>
        <v>0.10140207318103715</v>
      </c>
      <c r="D98" s="8" t="s">
        <v>105</v>
      </c>
      <c r="E98" s="10">
        <f>+D96:D105/D95</f>
        <v>0.13839668905001498</v>
      </c>
      <c r="F98" s="8" t="s">
        <v>525</v>
      </c>
      <c r="G98" s="10">
        <f>+F96:F105/F95</f>
        <v>0.11679204111851872</v>
      </c>
      <c r="H98" s="8" t="s">
        <v>947</v>
      </c>
      <c r="I98" s="10">
        <f>+H96:H105/H95</f>
        <v>0.09517288665939953</v>
      </c>
      <c r="J98" s="32" t="s">
        <v>1375</v>
      </c>
      <c r="K98" s="33">
        <f>+J96:J105/J95</f>
        <v>0.09626660464986894</v>
      </c>
    </row>
    <row r="99" spans="1:11" ht="15" customHeight="1">
      <c r="A99" s="26" t="s">
        <v>1804</v>
      </c>
      <c r="B99" s="2" t="s">
        <v>2331</v>
      </c>
      <c r="C99" s="4">
        <f>B99/B95</f>
        <v>0.10907791329821695</v>
      </c>
      <c r="D99" s="8" t="s">
        <v>106</v>
      </c>
      <c r="E99" s="10">
        <f>+D96:D105/D95</f>
        <v>0.11184786975569627</v>
      </c>
      <c r="F99" s="8" t="s">
        <v>526</v>
      </c>
      <c r="G99" s="10">
        <f>+F96:F105/F95</f>
        <v>0.10741946509082459</v>
      </c>
      <c r="H99" s="8" t="s">
        <v>948</v>
      </c>
      <c r="I99" s="10">
        <f>+H96:H105/H95</f>
        <v>0.09588450546357322</v>
      </c>
      <c r="J99" s="32" t="s">
        <v>1376</v>
      </c>
      <c r="K99" s="33">
        <f>+J96:J105/J95</f>
        <v>0.10511905055435719</v>
      </c>
    </row>
    <row r="100" spans="1:11" ht="15" customHeight="1">
      <c r="A100" s="26" t="s">
        <v>1805</v>
      </c>
      <c r="B100" s="2" t="s">
        <v>2332</v>
      </c>
      <c r="C100" s="4">
        <f>B100/B95</f>
        <v>0.14630221683896227</v>
      </c>
      <c r="D100" s="8" t="s">
        <v>107</v>
      </c>
      <c r="E100" s="10">
        <f>+D96:D105/D95</f>
        <v>0.1346827112548067</v>
      </c>
      <c r="F100" s="8" t="s">
        <v>527</v>
      </c>
      <c r="G100" s="10">
        <f>+F96:F105/F95</f>
        <v>0.1382359115632041</v>
      </c>
      <c r="H100" s="8" t="s">
        <v>949</v>
      </c>
      <c r="I100" s="10">
        <f>+H96:H105/H95</f>
        <v>0.13339489506188718</v>
      </c>
      <c r="J100" s="32" t="s">
        <v>1377</v>
      </c>
      <c r="K100" s="33">
        <f>+J96:J105/J95</f>
        <v>0.1503462638168264</v>
      </c>
    </row>
    <row r="101" spans="1:11" ht="15" customHeight="1">
      <c r="A101" s="26" t="s">
        <v>1806</v>
      </c>
      <c r="B101" s="2" t="s">
        <v>1517</v>
      </c>
      <c r="C101" s="4">
        <f>B101/B95</f>
        <v>0.19891341088983408</v>
      </c>
      <c r="D101" s="8" t="s">
        <v>108</v>
      </c>
      <c r="E101" s="10">
        <f>+D96:D105/D95</f>
        <v>0.17253671570596826</v>
      </c>
      <c r="F101" s="8" t="s">
        <v>528</v>
      </c>
      <c r="G101" s="10">
        <f>+F96:F105/F95</f>
        <v>0.18417443857353188</v>
      </c>
      <c r="H101" s="8" t="s">
        <v>950</v>
      </c>
      <c r="I101" s="10">
        <f>+H96:H105/H95</f>
        <v>0.18824315892574423</v>
      </c>
      <c r="J101" s="32" t="s">
        <v>1378</v>
      </c>
      <c r="K101" s="33">
        <f>+J96:J105/J95</f>
        <v>0.20971236266472018</v>
      </c>
    </row>
    <row r="102" spans="1:11" ht="15" customHeight="1">
      <c r="A102" s="26" t="s">
        <v>1807</v>
      </c>
      <c r="B102" s="2" t="s">
        <v>1518</v>
      </c>
      <c r="C102" s="4">
        <f>B102/B95</f>
        <v>0.12860905326610517</v>
      </c>
      <c r="D102" s="8" t="s">
        <v>109</v>
      </c>
      <c r="E102" s="10">
        <f>+D96:D105/D95</f>
        <v>0.11041559054415132</v>
      </c>
      <c r="F102" s="8" t="s">
        <v>529</v>
      </c>
      <c r="G102" s="10">
        <f>+F96:F105/F95</f>
        <v>0.12069657979991519</v>
      </c>
      <c r="H102" s="8" t="s">
        <v>951</v>
      </c>
      <c r="I102" s="10">
        <f>+H96:H105/H95</f>
        <v>0.1373033040583042</v>
      </c>
      <c r="J102" s="32" t="s">
        <v>1379</v>
      </c>
      <c r="K102" s="33">
        <f>+J96:J105/J95</f>
        <v>0.13794629405041883</v>
      </c>
    </row>
    <row r="103" spans="1:11" ht="15" customHeight="1">
      <c r="A103" s="26" t="s">
        <v>1808</v>
      </c>
      <c r="B103" s="2" t="s">
        <v>1519</v>
      </c>
      <c r="C103" s="4">
        <f>B103/B95</f>
        <v>0.11969029041435453</v>
      </c>
      <c r="D103" s="8" t="s">
        <v>110</v>
      </c>
      <c r="E103" s="10">
        <f>+D96:D105/D95</f>
        <v>0.10194690491222029</v>
      </c>
      <c r="F103" s="8" t="s">
        <v>530</v>
      </c>
      <c r="G103" s="10">
        <f>+F96:F105/F95</f>
        <v>0.12512150544723122</v>
      </c>
      <c r="H103" s="8" t="s">
        <v>952</v>
      </c>
      <c r="I103" s="10">
        <f>+H96:H105/H95</f>
        <v>0.15303221702284436</v>
      </c>
      <c r="J103" s="32" t="s">
        <v>1380</v>
      </c>
      <c r="K103" s="33">
        <f>+J96:J105/J95</f>
        <v>0.1283365286700102</v>
      </c>
    </row>
    <row r="104" spans="1:11" ht="15" customHeight="1">
      <c r="A104" s="26" t="s">
        <v>1809</v>
      </c>
      <c r="B104" s="2" t="s">
        <v>1520</v>
      </c>
      <c r="C104" s="4">
        <f>B104/B95</f>
        <v>0.04330863919326216</v>
      </c>
      <c r="D104" s="8" t="s">
        <v>111</v>
      </c>
      <c r="E104" s="10">
        <f>+D96:D105/D95</f>
        <v>0.03950437782581801</v>
      </c>
      <c r="F104" s="8" t="s">
        <v>531</v>
      </c>
      <c r="G104" s="10">
        <f>+F96:F105/F95</f>
        <v>0.04758478263207332</v>
      </c>
      <c r="H104" s="8" t="s">
        <v>953</v>
      </c>
      <c r="I104" s="10">
        <f>+H96:H105/H95</f>
        <v>0.05698191271010596</v>
      </c>
      <c r="J104" s="32" t="s">
        <v>1381</v>
      </c>
      <c r="K104" s="33">
        <f>+J96:J105/J95</f>
        <v>0.041003684244912596</v>
      </c>
    </row>
    <row r="105" spans="1:11" ht="15" customHeight="1">
      <c r="A105" s="26" t="s">
        <v>1810</v>
      </c>
      <c r="B105" s="2" t="s">
        <v>1521</v>
      </c>
      <c r="C105" s="4">
        <f>B105/B95</f>
        <v>0.05616743190332667</v>
      </c>
      <c r="D105" s="8" t="s">
        <v>112</v>
      </c>
      <c r="E105" s="10">
        <f>+D96:D105/D95</f>
        <v>0.05797350984931096</v>
      </c>
      <c r="F105" s="8" t="s">
        <v>532</v>
      </c>
      <c r="G105" s="10">
        <f>+F96:F105/F95</f>
        <v>0.0550408571563494</v>
      </c>
      <c r="H105" s="8" t="s">
        <v>954</v>
      </c>
      <c r="I105" s="10">
        <f>+H96:H105/H95</f>
        <v>0.058306009127510425</v>
      </c>
      <c r="J105" s="32" t="s">
        <v>1382</v>
      </c>
      <c r="K105" s="33">
        <f>+J96:J105/J95</f>
        <v>0.03901787958644545</v>
      </c>
    </row>
    <row r="106" spans="1:11" ht="15" customHeight="1">
      <c r="A106" s="26" t="s">
        <v>1825</v>
      </c>
      <c r="B106" s="238">
        <v>55804</v>
      </c>
      <c r="C106" s="155"/>
      <c r="D106" s="169" t="s">
        <v>113</v>
      </c>
      <c r="E106" s="170"/>
      <c r="F106" s="169" t="s">
        <v>533</v>
      </c>
      <c r="G106" s="170"/>
      <c r="H106" s="169" t="s">
        <v>955</v>
      </c>
      <c r="I106" s="170"/>
      <c r="J106" s="171" t="s">
        <v>1383</v>
      </c>
      <c r="K106" s="140"/>
    </row>
    <row r="107" spans="1:11" ht="15" customHeight="1">
      <c r="A107" s="26" t="s">
        <v>1826</v>
      </c>
      <c r="B107" s="238">
        <v>80110</v>
      </c>
      <c r="C107" s="155"/>
      <c r="D107" s="169" t="s">
        <v>114</v>
      </c>
      <c r="E107" s="170"/>
      <c r="F107" s="169" t="s">
        <v>534</v>
      </c>
      <c r="G107" s="170"/>
      <c r="H107" s="169" t="s">
        <v>956</v>
      </c>
      <c r="I107" s="170"/>
      <c r="J107" s="171" t="s">
        <v>1384</v>
      </c>
      <c r="K107" s="140"/>
    </row>
    <row r="108" spans="1:11" ht="15" customHeight="1">
      <c r="A108" s="26"/>
      <c r="B108" s="238"/>
      <c r="C108" s="241"/>
      <c r="D108" s="169"/>
      <c r="E108" s="241"/>
      <c r="F108" s="169"/>
      <c r="G108" s="241"/>
      <c r="H108" s="169"/>
      <c r="I108" s="241"/>
      <c r="J108" s="236"/>
      <c r="K108" s="235"/>
    </row>
    <row r="109" spans="1:11" ht="15" customHeight="1">
      <c r="A109" s="26" t="s">
        <v>1827</v>
      </c>
      <c r="B109" s="238">
        <v>25091</v>
      </c>
      <c r="C109" s="155"/>
      <c r="D109" s="169" t="s">
        <v>115</v>
      </c>
      <c r="E109" s="170"/>
      <c r="F109" s="169" t="s">
        <v>535</v>
      </c>
      <c r="G109" s="170"/>
      <c r="H109" s="169" t="s">
        <v>957</v>
      </c>
      <c r="I109" s="170"/>
      <c r="J109" s="171" t="s">
        <v>1385</v>
      </c>
      <c r="K109" s="140"/>
    </row>
    <row r="110" spans="2:11" ht="15" customHeight="1">
      <c r="B110" s="112"/>
      <c r="C110" s="113"/>
      <c r="D110" s="110"/>
      <c r="E110" s="111"/>
      <c r="F110" s="110"/>
      <c r="G110" s="111"/>
      <c r="H110" s="110"/>
      <c r="I110" s="111"/>
      <c r="J110" s="108"/>
      <c r="K110" s="109"/>
    </row>
    <row r="111" spans="1:11" ht="15" customHeight="1">
      <c r="A111" s="95" t="s">
        <v>2062</v>
      </c>
      <c r="B111" s="12" t="s">
        <v>2153</v>
      </c>
      <c r="C111" s="13">
        <f>B111/B4</f>
        <v>0.11178972080382706</v>
      </c>
      <c r="D111" s="15" t="s">
        <v>2418</v>
      </c>
      <c r="E111" s="16">
        <f>D111/D4</f>
        <v>0.13401244614340266</v>
      </c>
      <c r="F111" s="15" t="s">
        <v>335</v>
      </c>
      <c r="G111" s="16">
        <f>F111/F4</f>
        <v>0.1071436842278924</v>
      </c>
      <c r="H111" s="15" t="s">
        <v>759</v>
      </c>
      <c r="I111" s="16">
        <f>H111/H4</f>
        <v>0.10818901045524039</v>
      </c>
      <c r="J111" s="36" t="s">
        <v>1182</v>
      </c>
      <c r="K111" s="37">
        <f>J111/J4</f>
        <v>0.1274350003863157</v>
      </c>
    </row>
    <row r="112" spans="1:11" ht="15" customHeight="1">
      <c r="A112" s="26" t="s">
        <v>1828</v>
      </c>
      <c r="B112" s="238">
        <v>37040</v>
      </c>
      <c r="C112" s="155"/>
      <c r="D112" s="169" t="s">
        <v>116</v>
      </c>
      <c r="E112" s="170"/>
      <c r="F112" s="169" t="s">
        <v>536</v>
      </c>
      <c r="G112" s="170"/>
      <c r="H112" s="169" t="s">
        <v>958</v>
      </c>
      <c r="I112" s="170"/>
      <c r="J112" s="171" t="s">
        <v>1386</v>
      </c>
      <c r="K112" s="140"/>
    </row>
    <row r="113" spans="1:11" ht="15" customHeight="1">
      <c r="A113" s="26" t="s">
        <v>1829</v>
      </c>
      <c r="B113" s="238">
        <v>51158</v>
      </c>
      <c r="C113" s="155"/>
      <c r="D113" s="169" t="s">
        <v>117</v>
      </c>
      <c r="E113" s="170"/>
      <c r="F113" s="169" t="s">
        <v>537</v>
      </c>
      <c r="G113" s="170"/>
      <c r="H113" s="169" t="s">
        <v>959</v>
      </c>
      <c r="I113" s="170"/>
      <c r="J113" s="171" t="s">
        <v>1387</v>
      </c>
      <c r="K113" s="140"/>
    </row>
    <row r="114" spans="1:11" ht="15" customHeight="1">
      <c r="A114" s="29"/>
      <c r="B114" s="112"/>
      <c r="C114" s="113"/>
      <c r="D114" s="110"/>
      <c r="E114" s="111"/>
      <c r="F114" s="110"/>
      <c r="G114" s="111"/>
      <c r="H114" s="110"/>
      <c r="I114" s="111"/>
      <c r="J114" s="108"/>
      <c r="K114" s="109"/>
    </row>
    <row r="115" spans="1:11" ht="15" customHeight="1">
      <c r="A115" s="26" t="s">
        <v>1830</v>
      </c>
      <c r="B115" s="238">
        <v>25644</v>
      </c>
      <c r="C115" s="155"/>
      <c r="D115" s="169" t="s">
        <v>118</v>
      </c>
      <c r="E115" s="170"/>
      <c r="F115" s="169" t="s">
        <v>538</v>
      </c>
      <c r="G115" s="170"/>
      <c r="H115" s="169" t="s">
        <v>960</v>
      </c>
      <c r="I115" s="170"/>
      <c r="J115" s="171" t="s">
        <v>1388</v>
      </c>
      <c r="K115" s="140"/>
    </row>
    <row r="116" spans="1:11" ht="26.25" customHeight="1">
      <c r="A116" s="26" t="s">
        <v>1831</v>
      </c>
      <c r="B116" s="238">
        <v>36635</v>
      </c>
      <c r="C116" s="155"/>
      <c r="D116" s="169" t="s">
        <v>119</v>
      </c>
      <c r="E116" s="170"/>
      <c r="F116" s="169" t="s">
        <v>539</v>
      </c>
      <c r="G116" s="170"/>
      <c r="H116" s="169" t="s">
        <v>961</v>
      </c>
      <c r="I116" s="170"/>
      <c r="J116" s="171" t="s">
        <v>1389</v>
      </c>
      <c r="K116" s="140"/>
    </row>
    <row r="117" spans="1:11" ht="27" customHeight="1">
      <c r="A117" s="26" t="s">
        <v>1832</v>
      </c>
      <c r="B117" s="238">
        <v>34006</v>
      </c>
      <c r="C117" s="155"/>
      <c r="D117" s="169" t="s">
        <v>120</v>
      </c>
      <c r="E117" s="170"/>
      <c r="F117" s="169" t="s">
        <v>540</v>
      </c>
      <c r="G117" s="170"/>
      <c r="H117" s="169" t="s">
        <v>962</v>
      </c>
      <c r="I117" s="170"/>
      <c r="J117" s="171" t="s">
        <v>1390</v>
      </c>
      <c r="K117" s="140"/>
    </row>
    <row r="118" spans="1:11" ht="15" customHeight="1">
      <c r="A118" s="196" t="s">
        <v>1833</v>
      </c>
      <c r="B118" s="103"/>
      <c r="C118" s="132"/>
      <c r="D118" s="128"/>
      <c r="E118" s="129"/>
      <c r="F118" s="128"/>
      <c r="G118" s="129"/>
      <c r="H118" s="128"/>
      <c r="I118" s="129"/>
      <c r="J118" s="106"/>
      <c r="K118" s="107"/>
    </row>
    <row r="119" spans="1:11" ht="54" customHeight="1">
      <c r="A119" s="197"/>
      <c r="B119" s="126"/>
      <c r="C119" s="127"/>
      <c r="D119" s="130"/>
      <c r="E119" s="131"/>
      <c r="F119" s="130"/>
      <c r="G119" s="131"/>
      <c r="H119" s="130"/>
      <c r="I119" s="131"/>
      <c r="J119" s="121"/>
      <c r="K119" s="122"/>
    </row>
    <row r="120" spans="1:11" ht="15" customHeight="1">
      <c r="A120" s="26" t="s">
        <v>1834</v>
      </c>
      <c r="B120" s="242">
        <v>0.119</v>
      </c>
      <c r="C120" s="155"/>
      <c r="D120" s="200" t="s">
        <v>121</v>
      </c>
      <c r="E120" s="201"/>
      <c r="F120" s="200" t="s">
        <v>541</v>
      </c>
      <c r="G120" s="201"/>
      <c r="H120" s="200" t="s">
        <v>963</v>
      </c>
      <c r="I120" s="201"/>
      <c r="J120" s="204" t="s">
        <v>1391</v>
      </c>
      <c r="K120" s="140"/>
    </row>
    <row r="121" spans="1:11" ht="15" customHeight="1">
      <c r="A121" s="27" t="s">
        <v>1836</v>
      </c>
      <c r="B121" s="242">
        <v>0.172</v>
      </c>
      <c r="C121" s="155"/>
      <c r="D121" s="200" t="s">
        <v>122</v>
      </c>
      <c r="E121" s="201"/>
      <c r="F121" s="200" t="s">
        <v>542</v>
      </c>
      <c r="G121" s="201"/>
      <c r="H121" s="200" t="s">
        <v>964</v>
      </c>
      <c r="I121" s="201"/>
      <c r="J121" s="204" t="s">
        <v>1392</v>
      </c>
      <c r="K121" s="140"/>
    </row>
    <row r="122" spans="1:11" ht="15" customHeight="1">
      <c r="A122" s="28" t="s">
        <v>1837</v>
      </c>
      <c r="B122" s="242">
        <v>0.113</v>
      </c>
      <c r="C122" s="155"/>
      <c r="D122" s="200" t="s">
        <v>123</v>
      </c>
      <c r="E122" s="201"/>
      <c r="F122" s="200" t="s">
        <v>543</v>
      </c>
      <c r="G122" s="201"/>
      <c r="H122" s="200" t="s">
        <v>965</v>
      </c>
      <c r="I122" s="201"/>
      <c r="J122" s="204" t="s">
        <v>123</v>
      </c>
      <c r="K122" s="140"/>
    </row>
    <row r="123" spans="1:11" ht="15" customHeight="1">
      <c r="A123" s="26" t="s">
        <v>1838</v>
      </c>
      <c r="B123" s="242">
        <v>0.081</v>
      </c>
      <c r="C123" s="155"/>
      <c r="D123" s="200" t="s">
        <v>124</v>
      </c>
      <c r="E123" s="201"/>
      <c r="F123" s="200" t="s">
        <v>544</v>
      </c>
      <c r="G123" s="201"/>
      <c r="H123" s="200" t="s">
        <v>966</v>
      </c>
      <c r="I123" s="201"/>
      <c r="J123" s="204" t="s">
        <v>1393</v>
      </c>
      <c r="K123" s="140"/>
    </row>
    <row r="124" spans="1:11" ht="15" customHeight="1">
      <c r="A124" s="27" t="s">
        <v>1836</v>
      </c>
      <c r="B124" s="242">
        <v>0.116</v>
      </c>
      <c r="C124" s="155"/>
      <c r="D124" s="200" t="s">
        <v>121</v>
      </c>
      <c r="E124" s="201"/>
      <c r="F124" s="200" t="s">
        <v>545</v>
      </c>
      <c r="G124" s="201"/>
      <c r="H124" s="200" t="s">
        <v>544</v>
      </c>
      <c r="I124" s="201"/>
      <c r="J124" s="204" t="s">
        <v>1312</v>
      </c>
      <c r="K124" s="140"/>
    </row>
    <row r="125" spans="1:11" ht="15" customHeight="1">
      <c r="A125" s="28" t="s">
        <v>1837</v>
      </c>
      <c r="B125" s="242">
        <v>0.056</v>
      </c>
      <c r="C125" s="155"/>
      <c r="D125" s="257">
        <v>0.105</v>
      </c>
      <c r="E125" s="201"/>
      <c r="F125" s="200" t="s">
        <v>546</v>
      </c>
      <c r="G125" s="201"/>
      <c r="H125" s="257">
        <v>0.066</v>
      </c>
      <c r="I125" s="201"/>
      <c r="J125" s="204" t="s">
        <v>967</v>
      </c>
      <c r="K125" s="140"/>
    </row>
    <row r="126" spans="1:11" ht="15" customHeight="1">
      <c r="A126" s="26" t="s">
        <v>1839</v>
      </c>
      <c r="B126" s="242">
        <v>0.263</v>
      </c>
      <c r="C126" s="155"/>
      <c r="D126" s="200" t="s">
        <v>125</v>
      </c>
      <c r="E126" s="201"/>
      <c r="F126" s="200" t="s">
        <v>547</v>
      </c>
      <c r="G126" s="201"/>
      <c r="H126" s="200" t="s">
        <v>968</v>
      </c>
      <c r="I126" s="201"/>
      <c r="J126" s="204" t="s">
        <v>1394</v>
      </c>
      <c r="K126" s="140"/>
    </row>
    <row r="127" spans="1:11" ht="15" customHeight="1">
      <c r="A127" s="27" t="s">
        <v>1836</v>
      </c>
      <c r="B127" s="242">
        <v>0.354</v>
      </c>
      <c r="C127" s="155"/>
      <c r="D127" s="200" t="s">
        <v>126</v>
      </c>
      <c r="E127" s="201"/>
      <c r="F127" s="200" t="s">
        <v>548</v>
      </c>
      <c r="G127" s="201"/>
      <c r="H127" s="200" t="s">
        <v>969</v>
      </c>
      <c r="I127" s="201"/>
      <c r="J127" s="204" t="s">
        <v>1395</v>
      </c>
      <c r="K127" s="140"/>
    </row>
    <row r="128" spans="1:11" ht="15" customHeight="1">
      <c r="A128" s="28" t="s">
        <v>1837</v>
      </c>
      <c r="B128" s="242">
        <v>0.274</v>
      </c>
      <c r="C128" s="155"/>
      <c r="D128" s="200" t="s">
        <v>127</v>
      </c>
      <c r="E128" s="201"/>
      <c r="F128" s="200" t="s">
        <v>549</v>
      </c>
      <c r="G128" s="201"/>
      <c r="H128" s="200" t="s">
        <v>970</v>
      </c>
      <c r="I128" s="201"/>
      <c r="J128" s="204" t="s">
        <v>1396</v>
      </c>
      <c r="K128" s="140"/>
    </row>
    <row r="129" spans="1:11" ht="15" customHeight="1">
      <c r="A129" s="29"/>
      <c r="B129" s="154"/>
      <c r="C129" s="241"/>
      <c r="D129" s="110"/>
      <c r="E129" s="111"/>
      <c r="F129" s="110"/>
      <c r="G129" s="111"/>
      <c r="H129" s="110"/>
      <c r="I129" s="111"/>
      <c r="J129" s="108"/>
      <c r="K129" s="109"/>
    </row>
    <row r="130" spans="1:11" ht="15" customHeight="1">
      <c r="A130" s="26" t="s">
        <v>1840</v>
      </c>
      <c r="B130" s="242">
        <v>0.147</v>
      </c>
      <c r="C130" s="155"/>
      <c r="D130" s="200" t="s">
        <v>128</v>
      </c>
      <c r="E130" s="201"/>
      <c r="F130" s="200" t="s">
        <v>550</v>
      </c>
      <c r="G130" s="201"/>
      <c r="H130" s="200" t="s">
        <v>971</v>
      </c>
      <c r="I130" s="201"/>
      <c r="J130" s="204" t="s">
        <v>971</v>
      </c>
      <c r="K130" s="140"/>
    </row>
    <row r="131" spans="1:11" ht="15" customHeight="1">
      <c r="A131" s="26" t="s">
        <v>1841</v>
      </c>
      <c r="B131" s="242">
        <v>0.206</v>
      </c>
      <c r="C131" s="155"/>
      <c r="D131" s="200" t="s">
        <v>129</v>
      </c>
      <c r="E131" s="201"/>
      <c r="F131" s="257">
        <v>0.233</v>
      </c>
      <c r="G131" s="201"/>
      <c r="H131" s="200" t="s">
        <v>972</v>
      </c>
      <c r="I131" s="201"/>
      <c r="J131" s="204" t="s">
        <v>1397</v>
      </c>
      <c r="K131" s="140"/>
    </row>
    <row r="132" spans="1:11" ht="15" customHeight="1">
      <c r="A132" s="27" t="s">
        <v>1842</v>
      </c>
      <c r="B132" s="242">
        <v>0.204</v>
      </c>
      <c r="C132" s="155"/>
      <c r="D132" s="200" t="s">
        <v>130</v>
      </c>
      <c r="E132" s="201"/>
      <c r="F132" s="200" t="s">
        <v>551</v>
      </c>
      <c r="G132" s="201"/>
      <c r="H132" s="200" t="s">
        <v>973</v>
      </c>
      <c r="I132" s="201"/>
      <c r="J132" s="204" t="s">
        <v>973</v>
      </c>
      <c r="K132" s="140"/>
    </row>
    <row r="133" spans="1:11" ht="15" customHeight="1">
      <c r="A133" s="28" t="s">
        <v>1843</v>
      </c>
      <c r="B133" s="242">
        <v>0.189</v>
      </c>
      <c r="C133" s="155"/>
      <c r="D133" s="200" t="s">
        <v>131</v>
      </c>
      <c r="E133" s="201"/>
      <c r="F133" s="257">
        <v>0.236</v>
      </c>
      <c r="G133" s="201"/>
      <c r="H133" s="200" t="s">
        <v>974</v>
      </c>
      <c r="I133" s="201"/>
      <c r="J133" s="204" t="s">
        <v>980</v>
      </c>
      <c r="K133" s="140"/>
    </row>
    <row r="134" spans="1:11" ht="15" customHeight="1">
      <c r="A134" s="28" t="s">
        <v>1844</v>
      </c>
      <c r="B134" s="242">
        <v>0.209</v>
      </c>
      <c r="C134" s="155"/>
      <c r="D134" s="257">
        <v>0.291</v>
      </c>
      <c r="E134" s="201"/>
      <c r="F134" s="200" t="s">
        <v>552</v>
      </c>
      <c r="G134" s="201"/>
      <c r="H134" s="200" t="s">
        <v>975</v>
      </c>
      <c r="I134" s="201"/>
      <c r="J134" s="204" t="s">
        <v>1398</v>
      </c>
      <c r="K134" s="140"/>
    </row>
    <row r="135" spans="1:11" ht="15" customHeight="1">
      <c r="A135" s="26" t="s">
        <v>1999</v>
      </c>
      <c r="B135" s="242">
        <v>0.126</v>
      </c>
      <c r="C135" s="155"/>
      <c r="D135" s="200" t="s">
        <v>132</v>
      </c>
      <c r="E135" s="201"/>
      <c r="F135" s="257">
        <v>0.136</v>
      </c>
      <c r="G135" s="201"/>
      <c r="H135" s="200" t="s">
        <v>976</v>
      </c>
      <c r="I135" s="201"/>
      <c r="J135" s="204" t="s">
        <v>1399</v>
      </c>
      <c r="K135" s="140"/>
    </row>
    <row r="136" spans="1:11" ht="15" customHeight="1">
      <c r="A136" s="27" t="s">
        <v>1845</v>
      </c>
      <c r="B136" s="242">
        <v>0.132</v>
      </c>
      <c r="C136" s="155"/>
      <c r="D136" s="257">
        <v>0.175</v>
      </c>
      <c r="E136" s="201"/>
      <c r="F136" s="200" t="s">
        <v>553</v>
      </c>
      <c r="G136" s="201"/>
      <c r="H136" s="200" t="s">
        <v>977</v>
      </c>
      <c r="I136" s="201"/>
      <c r="J136" s="204" t="s">
        <v>977</v>
      </c>
      <c r="K136" s="140"/>
    </row>
    <row r="137" spans="1:11" ht="15" customHeight="1">
      <c r="A137" s="27" t="s">
        <v>2002</v>
      </c>
      <c r="B137" s="242">
        <v>0.087</v>
      </c>
      <c r="C137" s="155"/>
      <c r="D137" s="200" t="s">
        <v>133</v>
      </c>
      <c r="E137" s="201"/>
      <c r="F137" s="257">
        <v>0.098</v>
      </c>
      <c r="G137" s="201"/>
      <c r="H137" s="200" t="s">
        <v>978</v>
      </c>
      <c r="I137" s="201"/>
      <c r="J137" s="204" t="s">
        <v>1400</v>
      </c>
      <c r="K137" s="140"/>
    </row>
    <row r="138" spans="1:11" ht="15" customHeight="1">
      <c r="A138" s="26" t="s">
        <v>1846</v>
      </c>
      <c r="B138" s="242">
        <v>0.132</v>
      </c>
      <c r="C138" s="155"/>
      <c r="D138" s="200" t="s">
        <v>134</v>
      </c>
      <c r="E138" s="201"/>
      <c r="F138" s="200" t="s">
        <v>554</v>
      </c>
      <c r="G138" s="201"/>
      <c r="H138" s="200" t="s">
        <v>979</v>
      </c>
      <c r="I138" s="201"/>
      <c r="J138" s="260">
        <v>0.112</v>
      </c>
      <c r="K138" s="140"/>
    </row>
    <row r="139" spans="1:21" s="89" customFormat="1" ht="15" customHeight="1" thickBot="1">
      <c r="A139" s="88" t="s">
        <v>1847</v>
      </c>
      <c r="B139" s="239">
        <v>0.218</v>
      </c>
      <c r="C139" s="240"/>
      <c r="D139" s="258" t="s">
        <v>135</v>
      </c>
      <c r="E139" s="259"/>
      <c r="F139" s="258" t="s">
        <v>555</v>
      </c>
      <c r="G139" s="259"/>
      <c r="H139" s="258" t="s">
        <v>980</v>
      </c>
      <c r="I139" s="259"/>
      <c r="J139" s="261" t="s">
        <v>1401</v>
      </c>
      <c r="K139" s="181"/>
      <c r="L139" s="7"/>
      <c r="M139" s="9"/>
      <c r="N139" s="9"/>
      <c r="O139" s="9"/>
      <c r="P139" s="9"/>
      <c r="Q139" s="9"/>
      <c r="R139" s="9"/>
      <c r="S139" s="9"/>
      <c r="T139" s="9"/>
      <c r="U139" s="9"/>
    </row>
    <row r="140" spans="1:11" ht="15" customHeight="1">
      <c r="A140" s="92"/>
      <c r="B140" s="114"/>
      <c r="C140" s="115"/>
      <c r="D140" s="116"/>
      <c r="E140" s="116"/>
      <c r="F140" s="116"/>
      <c r="G140" s="116"/>
      <c r="H140" s="116"/>
      <c r="I140" s="116"/>
      <c r="J140" s="116"/>
      <c r="K140" s="116"/>
    </row>
    <row r="141" spans="1:21" s="90" customFormat="1" ht="15.75" customHeight="1">
      <c r="A141" s="187" t="s">
        <v>1976</v>
      </c>
      <c r="B141" s="187"/>
      <c r="C141" s="187"/>
      <c r="D141" s="187"/>
      <c r="E141" s="187"/>
      <c r="F141" s="187"/>
      <c r="G141" s="187"/>
      <c r="H141" s="187"/>
      <c r="I141" s="187"/>
      <c r="J141" s="187"/>
      <c r="K141" s="187"/>
      <c r="M141" s="9"/>
      <c r="N141" s="9"/>
      <c r="O141" s="9"/>
      <c r="P141" s="9"/>
      <c r="Q141" s="9"/>
      <c r="R141" s="9"/>
      <c r="S141" s="9"/>
      <c r="T141" s="9"/>
      <c r="U141" s="9"/>
    </row>
    <row r="142" spans="1:21" s="90" customFormat="1" ht="97.5" customHeight="1">
      <c r="A142" s="263" t="s">
        <v>1300</v>
      </c>
      <c r="B142" s="263"/>
      <c r="C142" s="263"/>
      <c r="D142" s="263"/>
      <c r="E142" s="263"/>
      <c r="F142" s="263"/>
      <c r="G142" s="263"/>
      <c r="H142" s="263"/>
      <c r="I142" s="263"/>
      <c r="J142" s="263"/>
      <c r="K142" s="263"/>
      <c r="M142" s="9"/>
      <c r="N142" s="9"/>
      <c r="O142" s="9"/>
      <c r="P142" s="9"/>
      <c r="Q142" s="9"/>
      <c r="R142" s="9"/>
      <c r="S142" s="9"/>
      <c r="T142" s="9"/>
      <c r="U142" s="9"/>
    </row>
    <row r="143" spans="1:21" s="90" customFormat="1" ht="138.75" customHeight="1">
      <c r="A143" s="262" t="s">
        <v>1973</v>
      </c>
      <c r="B143" s="262"/>
      <c r="C143" s="262"/>
      <c r="D143" s="262"/>
      <c r="E143" s="262"/>
      <c r="F143" s="262"/>
      <c r="G143" s="262"/>
      <c r="H143" s="262"/>
      <c r="I143" s="262"/>
      <c r="J143" s="262"/>
      <c r="K143" s="262"/>
      <c r="M143" s="9"/>
      <c r="N143" s="9"/>
      <c r="O143" s="9"/>
      <c r="P143" s="9"/>
      <c r="Q143" s="9"/>
      <c r="R143" s="9"/>
      <c r="S143" s="9"/>
      <c r="T143" s="9"/>
      <c r="U143" s="9"/>
    </row>
    <row r="144" spans="1:21" s="90" customFormat="1" ht="177.75" customHeight="1">
      <c r="A144" s="186" t="s">
        <v>1974</v>
      </c>
      <c r="B144" s="186"/>
      <c r="C144" s="186"/>
      <c r="D144" s="186"/>
      <c r="E144" s="186"/>
      <c r="F144" s="186"/>
      <c r="G144" s="186"/>
      <c r="H144" s="186"/>
      <c r="I144" s="186"/>
      <c r="J144" s="186"/>
      <c r="K144" s="186"/>
      <c r="M144" s="9"/>
      <c r="N144" s="9"/>
      <c r="O144" s="9"/>
      <c r="P144" s="9"/>
      <c r="Q144" s="9"/>
      <c r="R144" s="9"/>
      <c r="S144" s="9"/>
      <c r="T144" s="9"/>
      <c r="U144" s="9"/>
    </row>
    <row r="145" spans="1:12" ht="11.25" customHeight="1">
      <c r="A145" s="91"/>
      <c r="B145" s="91"/>
      <c r="C145" s="91"/>
      <c r="D145" s="91"/>
      <c r="E145" s="91"/>
      <c r="F145" s="91"/>
      <c r="G145" s="91"/>
      <c r="H145" s="91"/>
      <c r="I145" s="91"/>
      <c r="J145" s="91"/>
      <c r="K145" s="91"/>
      <c r="L145" s="91"/>
    </row>
    <row r="146" spans="1:11" ht="12.75">
      <c r="A146" s="9"/>
      <c r="B146" s="9"/>
      <c r="D146" s="9"/>
      <c r="F146" s="9"/>
      <c r="H146" s="9"/>
      <c r="J146" s="9"/>
      <c r="K146" s="9"/>
    </row>
    <row r="147" spans="1:11" ht="12.75">
      <c r="A147" s="9"/>
      <c r="B147" s="9"/>
      <c r="D147" s="9"/>
      <c r="F147" s="9"/>
      <c r="H147" s="9"/>
      <c r="J147" s="9"/>
      <c r="K147" s="9"/>
    </row>
    <row r="148" spans="1:11" ht="12.75">
      <c r="A148" s="9"/>
      <c r="B148" s="9"/>
      <c r="D148" s="9"/>
      <c r="F148" s="9"/>
      <c r="H148" s="9"/>
      <c r="J148" s="9"/>
      <c r="K148" s="9"/>
    </row>
    <row r="149" spans="1:11" ht="12.75">
      <c r="A149" s="9"/>
      <c r="B149" s="9"/>
      <c r="D149" s="9"/>
      <c r="F149" s="9"/>
      <c r="H149" s="9"/>
      <c r="J149" s="9"/>
      <c r="K149" s="9"/>
    </row>
    <row r="150" spans="1:11" ht="12.75">
      <c r="A150" s="9"/>
      <c r="B150" s="9"/>
      <c r="D150" s="9"/>
      <c r="F150" s="9"/>
      <c r="H150" s="9"/>
      <c r="J150" s="9"/>
      <c r="K150" s="9"/>
    </row>
    <row r="151" spans="1:11" ht="12.75">
      <c r="A151" s="9"/>
      <c r="B151" s="9"/>
      <c r="D151" s="9"/>
      <c r="F151" s="9"/>
      <c r="H151" s="9"/>
      <c r="J151" s="9"/>
      <c r="K151" s="9"/>
    </row>
    <row r="152" spans="1:11" ht="12.75">
      <c r="A152" s="9"/>
      <c r="B152" s="9"/>
      <c r="D152" s="9"/>
      <c r="F152" s="9"/>
      <c r="H152" s="9"/>
      <c r="J152" s="9"/>
      <c r="K152" s="9"/>
    </row>
    <row r="153" spans="1:11" ht="12.75">
      <c r="A153" s="9"/>
      <c r="B153" s="9"/>
      <c r="D153" s="9"/>
      <c r="F153" s="9"/>
      <c r="H153" s="9"/>
      <c r="J153" s="9"/>
      <c r="K153" s="9"/>
    </row>
    <row r="154" spans="1:11" ht="12.75">
      <c r="A154" s="9"/>
      <c r="B154" s="9"/>
      <c r="D154" s="9"/>
      <c r="F154" s="9"/>
      <c r="H154" s="9"/>
      <c r="J154" s="9"/>
      <c r="K154" s="9"/>
    </row>
    <row r="155" spans="1:11" ht="12.75">
      <c r="A155" s="9"/>
      <c r="B155" s="9"/>
      <c r="D155" s="9"/>
      <c r="F155" s="9"/>
      <c r="H155" s="9"/>
      <c r="J155" s="9"/>
      <c r="K155" s="9"/>
    </row>
    <row r="156" spans="1:11" ht="12.75">
      <c r="A156" s="9"/>
      <c r="B156" s="9"/>
      <c r="D156" s="9"/>
      <c r="F156" s="9"/>
      <c r="H156" s="9"/>
      <c r="J156" s="9"/>
      <c r="K156" s="9"/>
    </row>
    <row r="157" spans="1:11" ht="12.75">
      <c r="A157" s="9"/>
      <c r="B157" s="9"/>
      <c r="D157" s="9"/>
      <c r="F157" s="9"/>
      <c r="H157" s="9"/>
      <c r="J157" s="9"/>
      <c r="K157" s="9"/>
    </row>
    <row r="158" spans="1:11" ht="12.75">
      <c r="A158" s="9"/>
      <c r="B158" s="9"/>
      <c r="D158" s="9"/>
      <c r="F158" s="9"/>
      <c r="H158" s="9"/>
      <c r="J158" s="9"/>
      <c r="K158" s="9"/>
    </row>
    <row r="159" spans="1:11" ht="12.75">
      <c r="A159" s="9"/>
      <c r="B159" s="9"/>
      <c r="D159" s="9"/>
      <c r="F159" s="9"/>
      <c r="H159" s="9"/>
      <c r="J159" s="9"/>
      <c r="K159" s="9"/>
    </row>
    <row r="160" spans="1:11" ht="12.75">
      <c r="A160" s="9"/>
      <c r="B160" s="9"/>
      <c r="D160" s="9"/>
      <c r="F160" s="9"/>
      <c r="H160" s="9"/>
      <c r="J160" s="9"/>
      <c r="K160" s="9"/>
    </row>
    <row r="161" spans="1:11" ht="12.75">
      <c r="A161" s="9"/>
      <c r="B161" s="9"/>
      <c r="D161" s="9"/>
      <c r="F161" s="9"/>
      <c r="H161" s="9"/>
      <c r="J161" s="9"/>
      <c r="K161" s="9"/>
    </row>
    <row r="162" spans="1:11" ht="12.75">
      <c r="A162" s="9"/>
      <c r="B162" s="9"/>
      <c r="D162" s="9"/>
      <c r="F162" s="9"/>
      <c r="H162" s="9"/>
      <c r="J162" s="9"/>
      <c r="K162" s="9"/>
    </row>
    <row r="163" spans="1:11" ht="12.75">
      <c r="A163" s="9"/>
      <c r="B163" s="9"/>
      <c r="D163" s="9"/>
      <c r="F163" s="9"/>
      <c r="H163" s="9"/>
      <c r="J163" s="9"/>
      <c r="K163" s="9"/>
    </row>
    <row r="164" spans="1:11" ht="12.75">
      <c r="A164" s="9"/>
      <c r="B164" s="9"/>
      <c r="D164" s="9"/>
      <c r="F164" s="9"/>
      <c r="H164" s="9"/>
      <c r="J164" s="9"/>
      <c r="K164" s="9"/>
    </row>
    <row r="165" spans="1:11" ht="12.75">
      <c r="A165" s="9"/>
      <c r="B165" s="9"/>
      <c r="D165" s="9"/>
      <c r="F165" s="9"/>
      <c r="H165" s="9"/>
      <c r="J165" s="9"/>
      <c r="K165" s="9"/>
    </row>
    <row r="166" spans="1:11" ht="12.75">
      <c r="A166" s="9"/>
      <c r="B166" s="9"/>
      <c r="D166" s="9"/>
      <c r="F166" s="9"/>
      <c r="H166" s="9"/>
      <c r="J166" s="9"/>
      <c r="K166" s="9"/>
    </row>
    <row r="167" spans="1:11" ht="12.75">
      <c r="A167" s="9"/>
      <c r="B167" s="9"/>
      <c r="D167" s="9"/>
      <c r="F167" s="9"/>
      <c r="H167" s="9"/>
      <c r="J167" s="9"/>
      <c r="K167" s="9"/>
    </row>
    <row r="168" spans="1:11" ht="12.75">
      <c r="A168" s="9"/>
      <c r="B168" s="9"/>
      <c r="D168" s="9"/>
      <c r="F168" s="9"/>
      <c r="H168" s="9"/>
      <c r="J168" s="9"/>
      <c r="K168" s="9"/>
    </row>
    <row r="169" spans="1:11" ht="12.75">
      <c r="A169" s="9"/>
      <c r="B169" s="9"/>
      <c r="D169" s="9"/>
      <c r="F169" s="9"/>
      <c r="H169" s="9"/>
      <c r="J169" s="9"/>
      <c r="K169" s="9"/>
    </row>
    <row r="170" spans="1:11" ht="12.75">
      <c r="A170" s="9"/>
      <c r="B170" s="9"/>
      <c r="D170" s="9"/>
      <c r="F170" s="9"/>
      <c r="H170" s="9"/>
      <c r="J170" s="9"/>
      <c r="K170" s="9"/>
    </row>
    <row r="171" spans="1:11" ht="12.75">
      <c r="A171" s="9"/>
      <c r="B171" s="9"/>
      <c r="D171" s="9"/>
      <c r="F171" s="9"/>
      <c r="H171" s="9"/>
      <c r="J171" s="9"/>
      <c r="K171" s="9"/>
    </row>
    <row r="172" spans="1:11" ht="12.75">
      <c r="A172" s="9"/>
      <c r="B172" s="9"/>
      <c r="D172" s="9"/>
      <c r="F172" s="9"/>
      <c r="H172" s="9"/>
      <c r="J172" s="9"/>
      <c r="K172" s="9"/>
    </row>
    <row r="173" spans="1:11" ht="12.75">
      <c r="A173" s="9"/>
      <c r="B173" s="9"/>
      <c r="D173" s="9"/>
      <c r="F173" s="9"/>
      <c r="H173" s="9"/>
      <c r="J173" s="9"/>
      <c r="K173" s="9"/>
    </row>
    <row r="174" spans="1:11" ht="12.75">
      <c r="A174" s="9"/>
      <c r="B174" s="9"/>
      <c r="D174" s="9"/>
      <c r="F174" s="9"/>
      <c r="H174" s="9"/>
      <c r="J174" s="9"/>
      <c r="K174" s="9"/>
    </row>
    <row r="175" spans="1:11" ht="12.75">
      <c r="A175" s="9"/>
      <c r="B175" s="9"/>
      <c r="D175" s="9"/>
      <c r="F175" s="9"/>
      <c r="H175" s="9"/>
      <c r="J175" s="9"/>
      <c r="K175" s="9"/>
    </row>
    <row r="176" spans="1:11" ht="12.75">
      <c r="A176" s="9"/>
      <c r="B176" s="9"/>
      <c r="D176" s="9"/>
      <c r="F176" s="9"/>
      <c r="H176" s="9"/>
      <c r="J176" s="9"/>
      <c r="K176" s="9"/>
    </row>
    <row r="177" spans="1:11" ht="12.75">
      <c r="A177" s="9"/>
      <c r="B177" s="9"/>
      <c r="D177" s="9"/>
      <c r="F177" s="9"/>
      <c r="H177" s="9"/>
      <c r="J177" s="9"/>
      <c r="K177" s="9"/>
    </row>
    <row r="178" spans="1:11" ht="12.75">
      <c r="A178" s="9"/>
      <c r="B178" s="9"/>
      <c r="D178" s="9"/>
      <c r="F178" s="9"/>
      <c r="H178" s="9"/>
      <c r="J178" s="9"/>
      <c r="K178" s="9"/>
    </row>
    <row r="179" spans="1:11" ht="12.75">
      <c r="A179" s="9"/>
      <c r="B179" s="9"/>
      <c r="D179" s="9"/>
      <c r="F179" s="9"/>
      <c r="H179" s="9"/>
      <c r="J179" s="9"/>
      <c r="K179" s="9"/>
    </row>
    <row r="180" spans="1:11" ht="12.75">
      <c r="A180" s="9"/>
      <c r="B180" s="9"/>
      <c r="D180" s="9"/>
      <c r="F180" s="9"/>
      <c r="H180" s="9"/>
      <c r="J180" s="9"/>
      <c r="K180" s="9"/>
    </row>
    <row r="181" spans="1:11" ht="12.75">
      <c r="A181" s="9"/>
      <c r="B181" s="9"/>
      <c r="D181" s="9"/>
      <c r="F181" s="9"/>
      <c r="H181" s="9"/>
      <c r="J181" s="9"/>
      <c r="K181" s="9"/>
    </row>
    <row r="182" spans="1:11" ht="12.75">
      <c r="A182" s="9"/>
      <c r="B182" s="9"/>
      <c r="D182" s="9"/>
      <c r="F182" s="9"/>
      <c r="H182" s="9"/>
      <c r="J182" s="9"/>
      <c r="K182" s="9"/>
    </row>
    <row r="183" spans="1:11" ht="12.75">
      <c r="A183" s="9"/>
      <c r="B183" s="9"/>
      <c r="D183" s="9"/>
      <c r="F183" s="9"/>
      <c r="H183" s="9"/>
      <c r="J183" s="9"/>
      <c r="K183" s="9"/>
    </row>
    <row r="184" spans="1:11" ht="12.75">
      <c r="A184" s="9"/>
      <c r="B184" s="9"/>
      <c r="D184" s="9"/>
      <c r="F184" s="9"/>
      <c r="H184" s="9"/>
      <c r="J184" s="9"/>
      <c r="K184" s="9"/>
    </row>
    <row r="185" spans="1:11" ht="12.75">
      <c r="A185" s="9"/>
      <c r="B185" s="9"/>
      <c r="D185" s="9"/>
      <c r="F185" s="9"/>
      <c r="H185" s="9"/>
      <c r="J185" s="9"/>
      <c r="K185" s="9"/>
    </row>
    <row r="186" spans="1:11" ht="12.75">
      <c r="A186" s="9"/>
      <c r="B186" s="9"/>
      <c r="D186" s="9"/>
      <c r="F186" s="9"/>
      <c r="H186" s="9"/>
      <c r="J186" s="9"/>
      <c r="K186" s="9"/>
    </row>
    <row r="187" spans="1:11" ht="12.75">
      <c r="A187" s="9"/>
      <c r="B187" s="9"/>
      <c r="D187" s="9"/>
      <c r="F187" s="9"/>
      <c r="H187" s="9"/>
      <c r="J187" s="9"/>
      <c r="K187" s="9"/>
    </row>
    <row r="188" spans="1:11" ht="12.75">
      <c r="A188" s="9"/>
      <c r="B188" s="9"/>
      <c r="D188" s="9"/>
      <c r="F188" s="9"/>
      <c r="H188" s="9"/>
      <c r="J188" s="9"/>
      <c r="K188" s="9"/>
    </row>
    <row r="189" spans="1:11" ht="12.75">
      <c r="A189" s="9"/>
      <c r="B189" s="9"/>
      <c r="D189" s="9"/>
      <c r="F189" s="9"/>
      <c r="H189" s="9"/>
      <c r="J189" s="9"/>
      <c r="K189" s="9"/>
    </row>
    <row r="190" spans="1:11" ht="12.75">
      <c r="A190" s="9"/>
      <c r="B190" s="9"/>
      <c r="D190" s="9"/>
      <c r="F190" s="9"/>
      <c r="H190" s="9"/>
      <c r="J190" s="9"/>
      <c r="K190" s="9"/>
    </row>
    <row r="191" spans="1:11" ht="12.75">
      <c r="A191" s="9"/>
      <c r="B191" s="9"/>
      <c r="D191" s="9"/>
      <c r="F191" s="9"/>
      <c r="H191" s="9"/>
      <c r="J191" s="9"/>
      <c r="K191" s="9"/>
    </row>
    <row r="192" spans="1:11" ht="12.75">
      <c r="A192" s="9"/>
      <c r="B192" s="9"/>
      <c r="D192" s="9"/>
      <c r="F192" s="9"/>
      <c r="H192" s="9"/>
      <c r="J192" s="9"/>
      <c r="K192" s="9"/>
    </row>
    <row r="193" spans="1:11" ht="12.75">
      <c r="A193" s="9"/>
      <c r="B193" s="9"/>
      <c r="D193" s="9"/>
      <c r="F193" s="9"/>
      <c r="H193" s="9"/>
      <c r="J193" s="9"/>
      <c r="K193" s="9"/>
    </row>
    <row r="194" spans="1:11" ht="12.75">
      <c r="A194" s="9"/>
      <c r="B194" s="9"/>
      <c r="D194" s="9"/>
      <c r="F194" s="9"/>
      <c r="H194" s="9"/>
      <c r="J194" s="9"/>
      <c r="K194" s="9"/>
    </row>
    <row r="195" spans="1:11" ht="12.75">
      <c r="A195" s="9"/>
      <c r="B195" s="9"/>
      <c r="D195" s="9"/>
      <c r="F195" s="9"/>
      <c r="H195" s="9"/>
      <c r="J195" s="9"/>
      <c r="K195" s="9"/>
    </row>
    <row r="196" spans="1:11" ht="12.75">
      <c r="A196" s="9"/>
      <c r="B196" s="9"/>
      <c r="D196" s="9"/>
      <c r="F196" s="9"/>
      <c r="H196" s="9"/>
      <c r="J196" s="9"/>
      <c r="K196" s="9"/>
    </row>
    <row r="197" spans="1:11" ht="12.75">
      <c r="A197" s="9"/>
      <c r="B197" s="9"/>
      <c r="D197" s="9"/>
      <c r="F197" s="9"/>
      <c r="H197" s="9"/>
      <c r="J197" s="9"/>
      <c r="K197" s="9"/>
    </row>
    <row r="198" spans="1:11" ht="12.75">
      <c r="A198" s="9"/>
      <c r="B198" s="9"/>
      <c r="D198" s="9"/>
      <c r="F198" s="9"/>
      <c r="H198" s="9"/>
      <c r="J198" s="9"/>
      <c r="K198" s="9"/>
    </row>
    <row r="199" spans="1:11" ht="12.75">
      <c r="A199" s="9"/>
      <c r="B199" s="9"/>
      <c r="D199" s="9"/>
      <c r="F199" s="9"/>
      <c r="H199" s="9"/>
      <c r="J199" s="9"/>
      <c r="K199" s="9"/>
    </row>
    <row r="200" spans="1:11" ht="12.75">
      <c r="A200" s="9"/>
      <c r="B200" s="9"/>
      <c r="D200" s="9"/>
      <c r="F200" s="9"/>
      <c r="H200" s="9"/>
      <c r="J200" s="9"/>
      <c r="K200" s="9"/>
    </row>
    <row r="201" spans="1:11" ht="12.75">
      <c r="A201" s="9"/>
      <c r="B201" s="9"/>
      <c r="D201" s="9"/>
      <c r="F201" s="9"/>
      <c r="H201" s="9"/>
      <c r="J201" s="9"/>
      <c r="K201" s="9"/>
    </row>
    <row r="202" spans="1:11" ht="12.75">
      <c r="A202" s="9"/>
      <c r="B202" s="9"/>
      <c r="D202" s="9"/>
      <c r="F202" s="9"/>
      <c r="H202" s="9"/>
      <c r="J202" s="9"/>
      <c r="K202" s="9"/>
    </row>
    <row r="203" spans="1:11" ht="12.75">
      <c r="A203" s="9"/>
      <c r="B203" s="9"/>
      <c r="D203" s="9"/>
      <c r="F203" s="9"/>
      <c r="H203" s="9"/>
      <c r="J203" s="9"/>
      <c r="K203" s="9"/>
    </row>
    <row r="204" spans="1:11" ht="12.75">
      <c r="A204" s="9"/>
      <c r="B204" s="9"/>
      <c r="D204" s="9"/>
      <c r="F204" s="9"/>
      <c r="H204" s="9"/>
      <c r="J204" s="9"/>
      <c r="K204" s="9"/>
    </row>
    <row r="205" spans="1:11" ht="12.75">
      <c r="A205" s="9"/>
      <c r="B205" s="9"/>
      <c r="D205" s="9"/>
      <c r="F205" s="9"/>
      <c r="H205" s="9"/>
      <c r="J205" s="9"/>
      <c r="K205" s="9"/>
    </row>
    <row r="206" spans="1:11" ht="12.75">
      <c r="A206" s="9"/>
      <c r="B206" s="9"/>
      <c r="D206" s="9"/>
      <c r="F206" s="9"/>
      <c r="H206" s="9"/>
      <c r="J206" s="9"/>
      <c r="K206" s="9"/>
    </row>
    <row r="207" spans="1:11" ht="12.75">
      <c r="A207" s="9"/>
      <c r="B207" s="9"/>
      <c r="D207" s="9"/>
      <c r="F207" s="9"/>
      <c r="H207" s="9"/>
      <c r="J207" s="9"/>
      <c r="K207" s="9"/>
    </row>
    <row r="208" spans="1:11" ht="12.75">
      <c r="A208" s="9"/>
      <c r="B208" s="9"/>
      <c r="D208" s="9"/>
      <c r="F208" s="9"/>
      <c r="H208" s="9"/>
      <c r="J208" s="9"/>
      <c r="K208" s="9"/>
    </row>
    <row r="209" spans="1:11" ht="12.75">
      <c r="A209" s="9"/>
      <c r="B209" s="9"/>
      <c r="D209" s="9"/>
      <c r="F209" s="9"/>
      <c r="H209" s="9"/>
      <c r="J209" s="9"/>
      <c r="K209" s="9"/>
    </row>
    <row r="210" spans="1:11" ht="12.75">
      <c r="A210" s="9"/>
      <c r="B210" s="9"/>
      <c r="D210" s="9"/>
      <c r="F210" s="9"/>
      <c r="H210" s="9"/>
      <c r="J210" s="9"/>
      <c r="K210" s="9"/>
    </row>
    <row r="211" spans="1:11" ht="12.75">
      <c r="A211" s="9"/>
      <c r="B211" s="9"/>
      <c r="D211" s="9"/>
      <c r="F211" s="9"/>
      <c r="H211" s="9"/>
      <c r="J211" s="9"/>
      <c r="K211" s="9"/>
    </row>
    <row r="212" spans="1:11" ht="12.75">
      <c r="A212" s="9"/>
      <c r="B212" s="9"/>
      <c r="D212" s="9"/>
      <c r="F212" s="9"/>
      <c r="H212" s="9"/>
      <c r="J212" s="9"/>
      <c r="K212" s="9"/>
    </row>
    <row r="213" spans="1:11" ht="12.75">
      <c r="A213" s="9"/>
      <c r="B213" s="9"/>
      <c r="D213" s="9"/>
      <c r="F213" s="9"/>
      <c r="H213" s="9"/>
      <c r="J213" s="9"/>
      <c r="K213" s="9"/>
    </row>
    <row r="214" spans="1:11" ht="12.75">
      <c r="A214" s="9"/>
      <c r="B214" s="9"/>
      <c r="D214" s="9"/>
      <c r="F214" s="9"/>
      <c r="H214" s="9"/>
      <c r="J214" s="9"/>
      <c r="K214" s="9"/>
    </row>
    <row r="215" spans="1:11" ht="12.75">
      <c r="A215" s="9"/>
      <c r="B215" s="9"/>
      <c r="D215" s="9"/>
      <c r="F215" s="9"/>
      <c r="H215" s="9"/>
      <c r="J215" s="9"/>
      <c r="K215" s="9"/>
    </row>
    <row r="216" spans="1:11" ht="12.75">
      <c r="A216" s="9"/>
      <c r="B216" s="9"/>
      <c r="D216" s="9"/>
      <c r="F216" s="9"/>
      <c r="H216" s="9"/>
      <c r="J216" s="9"/>
      <c r="K216" s="9"/>
    </row>
    <row r="217" spans="1:11" ht="12.75">
      <c r="A217" s="9"/>
      <c r="B217" s="9"/>
      <c r="D217" s="9"/>
      <c r="F217" s="9"/>
      <c r="H217" s="9"/>
      <c r="J217" s="9"/>
      <c r="K217" s="9"/>
    </row>
    <row r="218" spans="1:11" ht="12.75">
      <c r="A218" s="9"/>
      <c r="B218" s="9"/>
      <c r="D218" s="9"/>
      <c r="F218" s="9"/>
      <c r="H218" s="9"/>
      <c r="J218" s="9"/>
      <c r="K218" s="9"/>
    </row>
    <row r="219" spans="1:11" ht="12.75">
      <c r="A219" s="9"/>
      <c r="B219" s="9"/>
      <c r="D219" s="9"/>
      <c r="F219" s="9"/>
      <c r="H219" s="9"/>
      <c r="J219" s="9"/>
      <c r="K219" s="9"/>
    </row>
    <row r="220" spans="1:11" ht="12.75">
      <c r="A220" s="9"/>
      <c r="B220" s="9"/>
      <c r="D220" s="9"/>
      <c r="F220" s="9"/>
      <c r="H220" s="9"/>
      <c r="J220" s="9"/>
      <c r="K220" s="9"/>
    </row>
    <row r="221" spans="1:11" ht="12.75">
      <c r="A221" s="9"/>
      <c r="B221" s="9"/>
      <c r="D221" s="9"/>
      <c r="F221" s="9"/>
      <c r="H221" s="9"/>
      <c r="J221" s="9"/>
      <c r="K221" s="9"/>
    </row>
    <row r="222" spans="1:11" ht="12.75">
      <c r="A222" s="9"/>
      <c r="B222" s="9"/>
      <c r="D222" s="9"/>
      <c r="F222" s="9"/>
      <c r="H222" s="9"/>
      <c r="J222" s="9"/>
      <c r="K222" s="9"/>
    </row>
    <row r="223" spans="1:11" ht="12.75">
      <c r="A223" s="9"/>
      <c r="B223" s="9"/>
      <c r="D223" s="9"/>
      <c r="F223" s="9"/>
      <c r="H223" s="9"/>
      <c r="J223" s="9"/>
      <c r="K223" s="9"/>
    </row>
    <row r="224" spans="1:11" ht="12.75">
      <c r="A224" s="9"/>
      <c r="B224" s="9"/>
      <c r="D224" s="9"/>
      <c r="F224" s="9"/>
      <c r="H224" s="9"/>
      <c r="J224" s="9"/>
      <c r="K224" s="9"/>
    </row>
    <row r="225" spans="1:11" ht="12.75">
      <c r="A225" s="9"/>
      <c r="B225" s="9"/>
      <c r="D225" s="9"/>
      <c r="F225" s="9"/>
      <c r="H225" s="9"/>
      <c r="J225" s="9"/>
      <c r="K225" s="9"/>
    </row>
    <row r="226" spans="1:11" ht="12.75">
      <c r="A226" s="9"/>
      <c r="B226" s="9"/>
      <c r="D226" s="9"/>
      <c r="F226" s="9"/>
      <c r="H226" s="9"/>
      <c r="J226" s="9"/>
      <c r="K226" s="9"/>
    </row>
    <row r="227" spans="1:11" ht="12.75">
      <c r="A227" s="9"/>
      <c r="B227" s="9"/>
      <c r="D227" s="9"/>
      <c r="F227" s="9"/>
      <c r="H227" s="9"/>
      <c r="J227" s="9"/>
      <c r="K227" s="9"/>
    </row>
    <row r="228" spans="1:11" ht="12.75">
      <c r="A228" s="9"/>
      <c r="B228" s="9"/>
      <c r="D228" s="9"/>
      <c r="F228" s="9"/>
      <c r="H228" s="9"/>
      <c r="J228" s="9"/>
      <c r="K228" s="9"/>
    </row>
    <row r="229" spans="1:11" ht="12.75">
      <c r="A229" s="9"/>
      <c r="B229" s="9"/>
      <c r="D229" s="9"/>
      <c r="F229" s="9"/>
      <c r="H229" s="9"/>
      <c r="J229" s="9"/>
      <c r="K229" s="9"/>
    </row>
    <row r="230" spans="1:11" ht="12.75">
      <c r="A230" s="9"/>
      <c r="B230" s="9"/>
      <c r="D230" s="9"/>
      <c r="F230" s="9"/>
      <c r="H230" s="9"/>
      <c r="J230" s="9"/>
      <c r="K230" s="9"/>
    </row>
    <row r="231" spans="1:11" ht="12.75">
      <c r="A231" s="9"/>
      <c r="B231" s="9"/>
      <c r="D231" s="9"/>
      <c r="F231" s="9"/>
      <c r="H231" s="9"/>
      <c r="J231" s="9"/>
      <c r="K231" s="9"/>
    </row>
    <row r="232" spans="1:11" ht="12.75">
      <c r="A232" s="9"/>
      <c r="B232" s="9"/>
      <c r="D232" s="9"/>
      <c r="F232" s="9"/>
      <c r="H232" s="9"/>
      <c r="J232" s="9"/>
      <c r="K232" s="9"/>
    </row>
    <row r="233" spans="1:11" ht="12.75">
      <c r="A233" s="9"/>
      <c r="B233" s="9"/>
      <c r="D233" s="9"/>
      <c r="F233" s="9"/>
      <c r="H233" s="9"/>
      <c r="J233" s="9"/>
      <c r="K233" s="9"/>
    </row>
    <row r="234" spans="1:11" ht="12.75">
      <c r="A234" s="9"/>
      <c r="B234" s="9"/>
      <c r="D234" s="9"/>
      <c r="F234" s="9"/>
      <c r="H234" s="9"/>
      <c r="J234" s="9"/>
      <c r="K234" s="9"/>
    </row>
    <row r="235" spans="1:11" ht="12.75">
      <c r="A235" s="9"/>
      <c r="B235" s="9"/>
      <c r="D235" s="9"/>
      <c r="F235" s="9"/>
      <c r="H235" s="9"/>
      <c r="J235" s="9"/>
      <c r="K235" s="9"/>
    </row>
    <row r="236" spans="1:11" ht="12.75">
      <c r="A236" s="9"/>
      <c r="B236" s="9"/>
      <c r="D236" s="9"/>
      <c r="F236" s="9"/>
      <c r="H236" s="9"/>
      <c r="J236" s="9"/>
      <c r="K236" s="9"/>
    </row>
    <row r="237" spans="1:11" ht="12.75">
      <c r="A237" s="9"/>
      <c r="B237" s="9"/>
      <c r="D237" s="9"/>
      <c r="F237" s="9"/>
      <c r="H237" s="9"/>
      <c r="J237" s="9"/>
      <c r="K237" s="9"/>
    </row>
    <row r="238" spans="1:11" ht="12.75">
      <c r="A238" s="9"/>
      <c r="B238" s="9"/>
      <c r="D238" s="9"/>
      <c r="F238" s="9"/>
      <c r="H238" s="9"/>
      <c r="J238" s="9"/>
      <c r="K238" s="9"/>
    </row>
    <row r="239" spans="1:11" ht="12.75">
      <c r="A239" s="9"/>
      <c r="B239" s="9"/>
      <c r="D239" s="9"/>
      <c r="F239" s="9"/>
      <c r="H239" s="9"/>
      <c r="J239" s="9"/>
      <c r="K239" s="9"/>
    </row>
    <row r="240" spans="1:11" ht="12.75">
      <c r="A240" s="9"/>
      <c r="B240" s="9"/>
      <c r="D240" s="9"/>
      <c r="F240" s="9"/>
      <c r="H240" s="9"/>
      <c r="J240" s="9"/>
      <c r="K240" s="9"/>
    </row>
    <row r="241" spans="1:11" ht="12.75">
      <c r="A241" s="9"/>
      <c r="B241" s="9"/>
      <c r="D241" s="9"/>
      <c r="F241" s="9"/>
      <c r="H241" s="9"/>
      <c r="J241" s="9"/>
      <c r="K241" s="9"/>
    </row>
    <row r="242" spans="1:11" ht="12.75">
      <c r="A242" s="9"/>
      <c r="B242" s="9"/>
      <c r="D242" s="9"/>
      <c r="F242" s="9"/>
      <c r="H242" s="9"/>
      <c r="J242" s="9"/>
      <c r="K242" s="9"/>
    </row>
    <row r="243" spans="1:11" ht="12.75">
      <c r="A243" s="9"/>
      <c r="B243" s="9"/>
      <c r="D243" s="9"/>
      <c r="F243" s="9"/>
      <c r="H243" s="9"/>
      <c r="J243" s="9"/>
      <c r="K243" s="9"/>
    </row>
    <row r="244" spans="1:11" ht="12.75">
      <c r="A244" s="9"/>
      <c r="B244" s="9"/>
      <c r="D244" s="9"/>
      <c r="F244" s="9"/>
      <c r="H244" s="9"/>
      <c r="J244" s="9"/>
      <c r="K244" s="9"/>
    </row>
    <row r="245" spans="1:11" ht="12.75">
      <c r="A245" s="9"/>
      <c r="B245" s="9"/>
      <c r="D245" s="9"/>
      <c r="F245" s="9"/>
      <c r="H245" s="9"/>
      <c r="J245" s="9"/>
      <c r="K245" s="9"/>
    </row>
    <row r="246" spans="1:11" ht="12.75">
      <c r="A246" s="9"/>
      <c r="B246" s="9"/>
      <c r="D246" s="9"/>
      <c r="F246" s="9"/>
      <c r="H246" s="9"/>
      <c r="J246" s="9"/>
      <c r="K246" s="9"/>
    </row>
    <row r="247" spans="1:11" ht="12.75">
      <c r="A247" s="9"/>
      <c r="B247" s="9"/>
      <c r="D247" s="9"/>
      <c r="F247" s="9"/>
      <c r="H247" s="9"/>
      <c r="J247" s="9"/>
      <c r="K247" s="9"/>
    </row>
    <row r="248" spans="1:11" ht="12.75">
      <c r="A248" s="9"/>
      <c r="B248" s="9"/>
      <c r="D248" s="9"/>
      <c r="F248" s="9"/>
      <c r="H248" s="9"/>
      <c r="J248" s="9"/>
      <c r="K248" s="9"/>
    </row>
    <row r="249" spans="1:11" ht="12.75">
      <c r="A249" s="9"/>
      <c r="B249" s="9"/>
      <c r="D249" s="9"/>
      <c r="F249" s="9"/>
      <c r="H249" s="9"/>
      <c r="J249" s="9"/>
      <c r="K249" s="9"/>
    </row>
    <row r="250" spans="1:11" ht="12.75">
      <c r="A250" s="9"/>
      <c r="B250" s="9"/>
      <c r="D250" s="9"/>
      <c r="F250" s="9"/>
      <c r="H250" s="9"/>
      <c r="J250" s="9"/>
      <c r="K250" s="9"/>
    </row>
    <row r="251" spans="1:11" ht="12.75">
      <c r="A251" s="9"/>
      <c r="B251" s="9"/>
      <c r="D251" s="9"/>
      <c r="F251" s="9"/>
      <c r="H251" s="9"/>
      <c r="J251" s="9"/>
      <c r="K251" s="9"/>
    </row>
    <row r="252" spans="1:11" ht="12.75">
      <c r="A252" s="9"/>
      <c r="B252" s="9"/>
      <c r="D252" s="9"/>
      <c r="F252" s="9"/>
      <c r="H252" s="9"/>
      <c r="J252" s="9"/>
      <c r="K252" s="9"/>
    </row>
    <row r="253" spans="1:11" ht="12.75">
      <c r="A253" s="9"/>
      <c r="B253" s="9"/>
      <c r="D253" s="9"/>
      <c r="F253" s="9"/>
      <c r="H253" s="9"/>
      <c r="J253" s="9"/>
      <c r="K253" s="9"/>
    </row>
    <row r="254" spans="1:11" ht="12.75">
      <c r="A254" s="9"/>
      <c r="B254" s="9"/>
      <c r="D254" s="9"/>
      <c r="F254" s="9"/>
      <c r="H254" s="9"/>
      <c r="J254" s="9"/>
      <c r="K254" s="9"/>
    </row>
    <row r="255" spans="1:11" ht="12.75">
      <c r="A255" s="9"/>
      <c r="B255" s="9"/>
      <c r="D255" s="9"/>
      <c r="F255" s="9"/>
      <c r="H255" s="9"/>
      <c r="J255" s="9"/>
      <c r="K255" s="9"/>
    </row>
    <row r="256" spans="1:11" ht="12.75">
      <c r="A256" s="9"/>
      <c r="B256" s="9"/>
      <c r="D256" s="9"/>
      <c r="F256" s="9"/>
      <c r="H256" s="9"/>
      <c r="J256" s="9"/>
      <c r="K256" s="9"/>
    </row>
    <row r="257" spans="1:11" ht="12.75">
      <c r="A257" s="9"/>
      <c r="B257" s="9"/>
      <c r="D257" s="9"/>
      <c r="F257" s="9"/>
      <c r="H257" s="9"/>
      <c r="J257" s="9"/>
      <c r="K257" s="9"/>
    </row>
    <row r="258" spans="1:11" ht="12.75">
      <c r="A258" s="9"/>
      <c r="B258" s="9"/>
      <c r="D258" s="9"/>
      <c r="F258" s="9"/>
      <c r="H258" s="9"/>
      <c r="J258" s="9"/>
      <c r="K258" s="9"/>
    </row>
    <row r="259" spans="1:11" ht="12.75">
      <c r="A259" s="9"/>
      <c r="B259" s="9"/>
      <c r="D259" s="9"/>
      <c r="F259" s="9"/>
      <c r="H259" s="9"/>
      <c r="J259" s="9"/>
      <c r="K259" s="9"/>
    </row>
    <row r="260" spans="1:11" ht="12.75">
      <c r="A260" s="9"/>
      <c r="B260" s="9"/>
      <c r="D260" s="9"/>
      <c r="F260" s="9"/>
      <c r="H260" s="9"/>
      <c r="J260" s="9"/>
      <c r="K260" s="9"/>
    </row>
    <row r="261" spans="1:11" ht="12.75">
      <c r="A261" s="9"/>
      <c r="B261" s="9"/>
      <c r="D261" s="9"/>
      <c r="F261" s="9"/>
      <c r="H261" s="9"/>
      <c r="J261" s="9"/>
      <c r="K261" s="9"/>
    </row>
    <row r="262" spans="1:11" ht="12.75">
      <c r="A262" s="9"/>
      <c r="B262" s="9"/>
      <c r="D262" s="9"/>
      <c r="F262" s="9"/>
      <c r="H262" s="9"/>
      <c r="J262" s="9"/>
      <c r="K262" s="9"/>
    </row>
    <row r="263" spans="1:11" ht="12.75">
      <c r="A263" s="9"/>
      <c r="B263" s="9"/>
      <c r="D263" s="9"/>
      <c r="F263" s="9"/>
      <c r="H263" s="9"/>
      <c r="J263" s="9"/>
      <c r="K263" s="9"/>
    </row>
    <row r="264" spans="1:11" ht="12.75">
      <c r="A264" s="9"/>
      <c r="B264" s="9"/>
      <c r="D264" s="9"/>
      <c r="F264" s="9"/>
      <c r="H264" s="9"/>
      <c r="J264" s="9"/>
      <c r="K264" s="9"/>
    </row>
    <row r="265" spans="1:11" ht="12.75">
      <c r="A265" s="9"/>
      <c r="B265" s="9"/>
      <c r="D265" s="9"/>
      <c r="F265" s="9"/>
      <c r="H265" s="9"/>
      <c r="J265" s="9"/>
      <c r="K265" s="9"/>
    </row>
    <row r="266" spans="1:11" ht="12.75">
      <c r="A266" s="9"/>
      <c r="B266" s="9"/>
      <c r="D266" s="9"/>
      <c r="F266" s="9"/>
      <c r="H266" s="9"/>
      <c r="J266" s="9"/>
      <c r="K266" s="9"/>
    </row>
    <row r="267" spans="1:11" ht="12.75">
      <c r="A267" s="9"/>
      <c r="B267" s="9"/>
      <c r="D267" s="9"/>
      <c r="F267" s="9"/>
      <c r="H267" s="9"/>
      <c r="J267" s="9"/>
      <c r="K267" s="9"/>
    </row>
    <row r="268" spans="1:11" ht="12.75">
      <c r="A268" s="9"/>
      <c r="B268" s="9"/>
      <c r="D268" s="9"/>
      <c r="F268" s="9"/>
      <c r="H268" s="9"/>
      <c r="J268" s="9"/>
      <c r="K268" s="9"/>
    </row>
    <row r="269" spans="1:11" ht="12.75">
      <c r="A269" s="9"/>
      <c r="B269" s="9"/>
      <c r="D269" s="9"/>
      <c r="F269" s="9"/>
      <c r="H269" s="9"/>
      <c r="J269" s="9"/>
      <c r="K269" s="9"/>
    </row>
    <row r="270" spans="1:11" ht="12.75">
      <c r="A270" s="9"/>
      <c r="B270" s="9"/>
      <c r="D270" s="9"/>
      <c r="F270" s="9"/>
      <c r="H270" s="9"/>
      <c r="J270" s="9"/>
      <c r="K270" s="9"/>
    </row>
    <row r="271" spans="1:11" ht="12.75">
      <c r="A271" s="9"/>
      <c r="B271" s="9"/>
      <c r="D271" s="9"/>
      <c r="F271" s="9"/>
      <c r="H271" s="9"/>
      <c r="J271" s="9"/>
      <c r="K271" s="9"/>
    </row>
    <row r="272" spans="1:11" ht="12.75">
      <c r="A272" s="9"/>
      <c r="B272" s="9"/>
      <c r="D272" s="9"/>
      <c r="F272" s="9"/>
      <c r="H272" s="9"/>
      <c r="J272" s="9"/>
      <c r="K272" s="9"/>
    </row>
    <row r="273" spans="1:11" ht="12.75">
      <c r="A273" s="9"/>
      <c r="B273" s="9"/>
      <c r="D273" s="9"/>
      <c r="F273" s="9"/>
      <c r="H273" s="9"/>
      <c r="J273" s="9"/>
      <c r="K273" s="9"/>
    </row>
    <row r="274" spans="1:11" ht="12.75">
      <c r="A274" s="9"/>
      <c r="B274" s="9"/>
      <c r="D274" s="9"/>
      <c r="F274" s="9"/>
      <c r="H274" s="9"/>
      <c r="J274" s="9"/>
      <c r="K274" s="9"/>
    </row>
    <row r="275" spans="1:11" ht="12.75">
      <c r="A275" s="9"/>
      <c r="B275" s="9"/>
      <c r="D275" s="9"/>
      <c r="F275" s="9"/>
      <c r="H275" s="9"/>
      <c r="J275" s="9"/>
      <c r="K275" s="9"/>
    </row>
    <row r="276" spans="1:11" ht="12.75">
      <c r="A276" s="9"/>
      <c r="B276" s="9"/>
      <c r="D276" s="9"/>
      <c r="F276" s="9"/>
      <c r="H276" s="9"/>
      <c r="J276" s="9"/>
      <c r="K276" s="9"/>
    </row>
    <row r="277" spans="1:11" ht="12.75">
      <c r="A277" s="9"/>
      <c r="B277" s="9"/>
      <c r="D277" s="9"/>
      <c r="F277" s="9"/>
      <c r="H277" s="9"/>
      <c r="J277" s="9"/>
      <c r="K277" s="9"/>
    </row>
    <row r="278" spans="1:11" ht="12.75">
      <c r="A278" s="9"/>
      <c r="B278" s="9"/>
      <c r="D278" s="9"/>
      <c r="F278" s="9"/>
      <c r="H278" s="9"/>
      <c r="J278" s="9"/>
      <c r="K278" s="9"/>
    </row>
    <row r="279" spans="1:11" ht="12.75">
      <c r="A279" s="9"/>
      <c r="B279" s="9"/>
      <c r="D279" s="9"/>
      <c r="F279" s="9"/>
      <c r="H279" s="9"/>
      <c r="J279" s="9"/>
      <c r="K279" s="9"/>
    </row>
    <row r="280" spans="1:11" ht="12.75">
      <c r="A280" s="9"/>
      <c r="B280" s="9"/>
      <c r="D280" s="9"/>
      <c r="F280" s="9"/>
      <c r="H280" s="9"/>
      <c r="J280" s="9"/>
      <c r="K280" s="9"/>
    </row>
    <row r="281" spans="1:11" ht="12.75">
      <c r="A281" s="9"/>
      <c r="B281" s="9"/>
      <c r="D281" s="9"/>
      <c r="F281" s="9"/>
      <c r="H281" s="9"/>
      <c r="J281" s="9"/>
      <c r="K281" s="9"/>
    </row>
    <row r="282" spans="1:11" ht="12.75">
      <c r="A282" s="9"/>
      <c r="B282" s="9"/>
      <c r="D282" s="9"/>
      <c r="F282" s="9"/>
      <c r="H282" s="9"/>
      <c r="J282" s="9"/>
      <c r="K282" s="9"/>
    </row>
    <row r="283" spans="1:11" ht="12.75">
      <c r="A283" s="9"/>
      <c r="B283" s="9"/>
      <c r="D283" s="9"/>
      <c r="F283" s="9"/>
      <c r="H283" s="9"/>
      <c r="J283" s="9"/>
      <c r="K283" s="9"/>
    </row>
    <row r="284" spans="1:11" ht="12.75">
      <c r="A284" s="9"/>
      <c r="B284" s="9"/>
      <c r="D284" s="9"/>
      <c r="F284" s="9"/>
      <c r="H284" s="9"/>
      <c r="J284" s="9"/>
      <c r="K284" s="9"/>
    </row>
    <row r="285" spans="1:11" ht="12.75">
      <c r="A285" s="9"/>
      <c r="B285" s="9"/>
      <c r="D285" s="9"/>
      <c r="F285" s="9"/>
      <c r="H285" s="9"/>
      <c r="J285" s="9"/>
      <c r="K285" s="9"/>
    </row>
    <row r="286" spans="1:11" ht="12.75">
      <c r="A286" s="9"/>
      <c r="B286" s="9"/>
      <c r="D286" s="9"/>
      <c r="F286" s="9"/>
      <c r="H286" s="9"/>
      <c r="J286" s="9"/>
      <c r="K286" s="9"/>
    </row>
    <row r="287" spans="1:11" ht="12.75">
      <c r="A287" s="9"/>
      <c r="B287" s="9"/>
      <c r="D287" s="9"/>
      <c r="F287" s="9"/>
      <c r="H287" s="9"/>
      <c r="J287" s="9"/>
      <c r="K287" s="9"/>
    </row>
    <row r="288" spans="1:11" ht="12.75">
      <c r="A288" s="9"/>
      <c r="B288" s="9"/>
      <c r="D288" s="9"/>
      <c r="F288" s="9"/>
      <c r="H288" s="9"/>
      <c r="J288" s="9"/>
      <c r="K288" s="9"/>
    </row>
    <row r="289" spans="1:11" ht="12.75">
      <c r="A289" s="9"/>
      <c r="B289" s="9"/>
      <c r="D289" s="9"/>
      <c r="F289" s="9"/>
      <c r="H289" s="9"/>
      <c r="J289" s="9"/>
      <c r="K289" s="9"/>
    </row>
    <row r="290" spans="1:11" ht="12.75">
      <c r="A290" s="9"/>
      <c r="B290" s="9"/>
      <c r="D290" s="9"/>
      <c r="F290" s="9"/>
      <c r="H290" s="9"/>
      <c r="J290" s="9"/>
      <c r="K290" s="9"/>
    </row>
    <row r="291" spans="1:11" ht="12.75">
      <c r="A291" s="9"/>
      <c r="B291" s="9"/>
      <c r="D291" s="9"/>
      <c r="F291" s="9"/>
      <c r="H291" s="9"/>
      <c r="J291" s="9"/>
      <c r="K291" s="9"/>
    </row>
    <row r="292" spans="1:11" ht="12.75">
      <c r="A292" s="9"/>
      <c r="B292" s="9"/>
      <c r="D292" s="9"/>
      <c r="F292" s="9"/>
      <c r="H292" s="9"/>
      <c r="J292" s="9"/>
      <c r="K292" s="9"/>
    </row>
    <row r="293" spans="1:11" ht="12.75">
      <c r="A293" s="9"/>
      <c r="B293" s="9"/>
      <c r="D293" s="9"/>
      <c r="F293" s="9"/>
      <c r="H293" s="9"/>
      <c r="J293" s="9"/>
      <c r="K293" s="9"/>
    </row>
    <row r="294" spans="1:11" ht="12.75">
      <c r="A294" s="9"/>
      <c r="B294" s="9"/>
      <c r="D294" s="9"/>
      <c r="F294" s="9"/>
      <c r="H294" s="9"/>
      <c r="J294" s="9"/>
      <c r="K294" s="9"/>
    </row>
    <row r="295" spans="1:11" ht="12.75">
      <c r="A295" s="9"/>
      <c r="B295" s="9"/>
      <c r="D295" s="9"/>
      <c r="F295" s="9"/>
      <c r="H295" s="9"/>
      <c r="J295" s="9"/>
      <c r="K295" s="9"/>
    </row>
    <row r="296" spans="1:11" ht="12.75">
      <c r="A296" s="9"/>
      <c r="B296" s="9"/>
      <c r="D296" s="9"/>
      <c r="F296" s="9"/>
      <c r="H296" s="9"/>
      <c r="J296" s="9"/>
      <c r="K296" s="9"/>
    </row>
    <row r="297" spans="1:11" ht="12.75">
      <c r="A297" s="9"/>
      <c r="B297" s="9"/>
      <c r="D297" s="9"/>
      <c r="F297" s="9"/>
      <c r="H297" s="9"/>
      <c r="J297" s="9"/>
      <c r="K297" s="9"/>
    </row>
    <row r="298" spans="1:11" ht="12.75">
      <c r="A298" s="9"/>
      <c r="B298" s="9"/>
      <c r="D298" s="9"/>
      <c r="F298" s="9"/>
      <c r="H298" s="9"/>
      <c r="J298" s="9"/>
      <c r="K298" s="9"/>
    </row>
    <row r="299" spans="1:11" ht="12.75">
      <c r="A299" s="9"/>
      <c r="B299" s="9"/>
      <c r="D299" s="9"/>
      <c r="F299" s="9"/>
      <c r="H299" s="9"/>
      <c r="J299" s="9"/>
      <c r="K299" s="9"/>
    </row>
    <row r="300" spans="1:11" ht="12.75">
      <c r="A300" s="9"/>
      <c r="B300" s="9"/>
      <c r="D300" s="9"/>
      <c r="F300" s="9"/>
      <c r="H300" s="9"/>
      <c r="J300" s="9"/>
      <c r="K300" s="9"/>
    </row>
    <row r="301" spans="1:11" ht="12.75">
      <c r="A301" s="9"/>
      <c r="B301" s="9"/>
      <c r="D301" s="9"/>
      <c r="F301" s="9"/>
      <c r="H301" s="9"/>
      <c r="J301" s="9"/>
      <c r="K301" s="9"/>
    </row>
    <row r="302" spans="1:11" ht="12.75">
      <c r="A302" s="9"/>
      <c r="B302" s="9"/>
      <c r="D302" s="9"/>
      <c r="F302" s="9"/>
      <c r="H302" s="9"/>
      <c r="J302" s="9"/>
      <c r="K302" s="9"/>
    </row>
    <row r="303" spans="1:11" ht="12.75">
      <c r="A303" s="9"/>
      <c r="B303" s="9"/>
      <c r="D303" s="9"/>
      <c r="F303" s="9"/>
      <c r="H303" s="9"/>
      <c r="J303" s="9"/>
      <c r="K303" s="9"/>
    </row>
    <row r="304" spans="1:11" ht="12.75">
      <c r="A304" s="9"/>
      <c r="B304" s="9"/>
      <c r="D304" s="9"/>
      <c r="F304" s="9"/>
      <c r="H304" s="9"/>
      <c r="J304" s="9"/>
      <c r="K304" s="9"/>
    </row>
    <row r="305" spans="1:11" ht="12.75">
      <c r="A305" s="9"/>
      <c r="B305" s="9"/>
      <c r="D305" s="9"/>
      <c r="F305" s="9"/>
      <c r="H305" s="9"/>
      <c r="J305" s="9"/>
      <c r="K305" s="9"/>
    </row>
    <row r="306" spans="1:11" ht="12.75">
      <c r="A306" s="9"/>
      <c r="B306" s="9"/>
      <c r="D306" s="9"/>
      <c r="F306" s="9"/>
      <c r="H306" s="9"/>
      <c r="J306" s="9"/>
      <c r="K306" s="9"/>
    </row>
    <row r="307" spans="1:11" ht="12.75">
      <c r="A307" s="9"/>
      <c r="B307" s="9"/>
      <c r="D307" s="9"/>
      <c r="F307" s="9"/>
      <c r="H307" s="9"/>
      <c r="J307" s="9"/>
      <c r="K307" s="9"/>
    </row>
    <row r="308" spans="1:11" ht="12.75">
      <c r="A308" s="9"/>
      <c r="B308" s="9"/>
      <c r="D308" s="9"/>
      <c r="F308" s="9"/>
      <c r="H308" s="9"/>
      <c r="J308" s="9"/>
      <c r="K308" s="9"/>
    </row>
    <row r="309" spans="1:11" ht="12.75">
      <c r="A309" s="9"/>
      <c r="B309" s="9"/>
      <c r="D309" s="9"/>
      <c r="F309" s="9"/>
      <c r="H309" s="9"/>
      <c r="J309" s="9"/>
      <c r="K309" s="9"/>
    </row>
    <row r="310" spans="1:11" ht="12.75">
      <c r="A310" s="9"/>
      <c r="B310" s="9"/>
      <c r="D310" s="9"/>
      <c r="F310" s="9"/>
      <c r="H310" s="9"/>
      <c r="J310" s="9"/>
      <c r="K310" s="9"/>
    </row>
  </sheetData>
  <mergeCells count="330">
    <mergeCell ref="A1:H1"/>
    <mergeCell ref="A2:A3"/>
    <mergeCell ref="J140:K140"/>
    <mergeCell ref="B110:C110"/>
    <mergeCell ref="B140:C140"/>
    <mergeCell ref="D140:E140"/>
    <mergeCell ref="F140:G140"/>
    <mergeCell ref="H140:I140"/>
    <mergeCell ref="J119:K119"/>
    <mergeCell ref="D129:E129"/>
    <mergeCell ref="F129:G129"/>
    <mergeCell ref="H129:I129"/>
    <mergeCell ref="F118:G118"/>
    <mergeCell ref="F119:G119"/>
    <mergeCell ref="H118:I118"/>
    <mergeCell ref="H119:I119"/>
    <mergeCell ref="B118:C118"/>
    <mergeCell ref="B119:C119"/>
    <mergeCell ref="D118:E118"/>
    <mergeCell ref="D119:E119"/>
    <mergeCell ref="J118:K118"/>
    <mergeCell ref="B114:C114"/>
    <mergeCell ref="D114:E114"/>
    <mergeCell ref="F114:G114"/>
    <mergeCell ref="H114:I114"/>
    <mergeCell ref="H116:I116"/>
    <mergeCell ref="H117:I117"/>
    <mergeCell ref="D116:E116"/>
    <mergeCell ref="D117:E117"/>
    <mergeCell ref="J114:K114"/>
    <mergeCell ref="D108:E108"/>
    <mergeCell ref="F108:G108"/>
    <mergeCell ref="H108:I108"/>
    <mergeCell ref="J108:K108"/>
    <mergeCell ref="J82:K82"/>
    <mergeCell ref="B94:C94"/>
    <mergeCell ref="D94:E94"/>
    <mergeCell ref="F94:G94"/>
    <mergeCell ref="H94:I94"/>
    <mergeCell ref="J94:K94"/>
    <mergeCell ref="B82:C82"/>
    <mergeCell ref="D82:E82"/>
    <mergeCell ref="F82:G82"/>
    <mergeCell ref="H82:I82"/>
    <mergeCell ref="H67:I67"/>
    <mergeCell ref="H68:I68"/>
    <mergeCell ref="J67:K67"/>
    <mergeCell ref="J68:K68"/>
    <mergeCell ref="D67:E67"/>
    <mergeCell ref="D68:E68"/>
    <mergeCell ref="F67:G67"/>
    <mergeCell ref="F68:G68"/>
    <mergeCell ref="D62:E62"/>
    <mergeCell ref="F62:G62"/>
    <mergeCell ref="H62:I62"/>
    <mergeCell ref="J62:K62"/>
    <mergeCell ref="D48:E48"/>
    <mergeCell ref="F48:G48"/>
    <mergeCell ref="H48:I48"/>
    <mergeCell ref="J48:K48"/>
    <mergeCell ref="D41:E41"/>
    <mergeCell ref="F41:G41"/>
    <mergeCell ref="H41:I41"/>
    <mergeCell ref="J41:K41"/>
    <mergeCell ref="J29:K29"/>
    <mergeCell ref="B37:C37"/>
    <mergeCell ref="D37:E37"/>
    <mergeCell ref="F37:G37"/>
    <mergeCell ref="H37:I37"/>
    <mergeCell ref="J37:K37"/>
    <mergeCell ref="J25:K25"/>
    <mergeCell ref="B28:C28"/>
    <mergeCell ref="B29:C29"/>
    <mergeCell ref="D28:E28"/>
    <mergeCell ref="D29:E29"/>
    <mergeCell ref="F28:G28"/>
    <mergeCell ref="F29:G29"/>
    <mergeCell ref="H28:I28"/>
    <mergeCell ref="H29:I29"/>
    <mergeCell ref="J28:K28"/>
    <mergeCell ref="B25:C25"/>
    <mergeCell ref="D25:E25"/>
    <mergeCell ref="F25:G25"/>
    <mergeCell ref="H25:I25"/>
    <mergeCell ref="J17:K17"/>
    <mergeCell ref="B22:C22"/>
    <mergeCell ref="D22:E22"/>
    <mergeCell ref="F22:G22"/>
    <mergeCell ref="H22:I22"/>
    <mergeCell ref="J22:K22"/>
    <mergeCell ref="B17:C17"/>
    <mergeCell ref="D17:E17"/>
    <mergeCell ref="F17:G17"/>
    <mergeCell ref="H17:I17"/>
    <mergeCell ref="D14:E14"/>
    <mergeCell ref="F14:G14"/>
    <mergeCell ref="H14:I14"/>
    <mergeCell ref="J14:K14"/>
    <mergeCell ref="H5:I5"/>
    <mergeCell ref="H6:I6"/>
    <mergeCell ref="J5:K5"/>
    <mergeCell ref="J6:K6"/>
    <mergeCell ref="D5:E5"/>
    <mergeCell ref="D6:E6"/>
    <mergeCell ref="F5:G5"/>
    <mergeCell ref="F6:G6"/>
    <mergeCell ref="A144:K144"/>
    <mergeCell ref="A143:K143"/>
    <mergeCell ref="A141:K141"/>
    <mergeCell ref="A142:K142"/>
    <mergeCell ref="J136:K136"/>
    <mergeCell ref="J137:K137"/>
    <mergeCell ref="J138:K138"/>
    <mergeCell ref="J139:K139"/>
    <mergeCell ref="J132:K132"/>
    <mergeCell ref="J133:K133"/>
    <mergeCell ref="J134:K134"/>
    <mergeCell ref="J135:K135"/>
    <mergeCell ref="J127:K127"/>
    <mergeCell ref="J128:K128"/>
    <mergeCell ref="J130:K130"/>
    <mergeCell ref="J131:K131"/>
    <mergeCell ref="J129:K129"/>
    <mergeCell ref="H137:I137"/>
    <mergeCell ref="H138:I138"/>
    <mergeCell ref="H139:I139"/>
    <mergeCell ref="J120:K120"/>
    <mergeCell ref="J121:K121"/>
    <mergeCell ref="J122:K122"/>
    <mergeCell ref="J123:K123"/>
    <mergeCell ref="J124:K124"/>
    <mergeCell ref="J125:K125"/>
    <mergeCell ref="J126:K126"/>
    <mergeCell ref="H133:I133"/>
    <mergeCell ref="H134:I134"/>
    <mergeCell ref="H135:I135"/>
    <mergeCell ref="H136:I136"/>
    <mergeCell ref="H128:I128"/>
    <mergeCell ref="H130:I130"/>
    <mergeCell ref="H131:I131"/>
    <mergeCell ref="H132:I132"/>
    <mergeCell ref="H124:I124"/>
    <mergeCell ref="H125:I125"/>
    <mergeCell ref="H126:I126"/>
    <mergeCell ref="H127:I127"/>
    <mergeCell ref="H120:I120"/>
    <mergeCell ref="H121:I121"/>
    <mergeCell ref="H122:I122"/>
    <mergeCell ref="H123:I123"/>
    <mergeCell ref="F136:G136"/>
    <mergeCell ref="F137:G137"/>
    <mergeCell ref="F138:G138"/>
    <mergeCell ref="F139:G139"/>
    <mergeCell ref="F132:G132"/>
    <mergeCell ref="F133:G133"/>
    <mergeCell ref="F134:G134"/>
    <mergeCell ref="F135:G135"/>
    <mergeCell ref="F127:G127"/>
    <mergeCell ref="F128:G128"/>
    <mergeCell ref="F130:G130"/>
    <mergeCell ref="F131:G131"/>
    <mergeCell ref="D137:E137"/>
    <mergeCell ref="D138:E138"/>
    <mergeCell ref="D139:E139"/>
    <mergeCell ref="F120:G120"/>
    <mergeCell ref="F121:G121"/>
    <mergeCell ref="F122:G122"/>
    <mergeCell ref="F123:G123"/>
    <mergeCell ref="F124:G124"/>
    <mergeCell ref="F125:G125"/>
    <mergeCell ref="F126:G126"/>
    <mergeCell ref="D133:E133"/>
    <mergeCell ref="D134:E134"/>
    <mergeCell ref="D135:E135"/>
    <mergeCell ref="D136:E136"/>
    <mergeCell ref="D128:E128"/>
    <mergeCell ref="D130:E130"/>
    <mergeCell ref="D131:E131"/>
    <mergeCell ref="D132:E132"/>
    <mergeCell ref="D124:E124"/>
    <mergeCell ref="D125:E125"/>
    <mergeCell ref="D126:E126"/>
    <mergeCell ref="D127:E127"/>
    <mergeCell ref="D120:E120"/>
    <mergeCell ref="D121:E121"/>
    <mergeCell ref="D122:E122"/>
    <mergeCell ref="D123:E123"/>
    <mergeCell ref="J116:K116"/>
    <mergeCell ref="J117:K117"/>
    <mergeCell ref="J106:K106"/>
    <mergeCell ref="J107:K107"/>
    <mergeCell ref="J109:K109"/>
    <mergeCell ref="J112:K112"/>
    <mergeCell ref="J110:K110"/>
    <mergeCell ref="H113:I113"/>
    <mergeCell ref="H115:I115"/>
    <mergeCell ref="J113:K113"/>
    <mergeCell ref="J115:K115"/>
    <mergeCell ref="F109:G109"/>
    <mergeCell ref="F112:G112"/>
    <mergeCell ref="H109:I109"/>
    <mergeCell ref="H112:I112"/>
    <mergeCell ref="H110:I110"/>
    <mergeCell ref="F110:G110"/>
    <mergeCell ref="F113:G113"/>
    <mergeCell ref="F115:G115"/>
    <mergeCell ref="F116:G116"/>
    <mergeCell ref="F117:G117"/>
    <mergeCell ref="D109:E109"/>
    <mergeCell ref="D112:E112"/>
    <mergeCell ref="D113:E113"/>
    <mergeCell ref="D115:E115"/>
    <mergeCell ref="D110:E110"/>
    <mergeCell ref="H92:I92"/>
    <mergeCell ref="J92:K92"/>
    <mergeCell ref="D106:E106"/>
    <mergeCell ref="D107:E107"/>
    <mergeCell ref="H106:I106"/>
    <mergeCell ref="H107:I107"/>
    <mergeCell ref="F106:G106"/>
    <mergeCell ref="F107:G107"/>
    <mergeCell ref="H88:I88"/>
    <mergeCell ref="J88:K88"/>
    <mergeCell ref="H90:I90"/>
    <mergeCell ref="J90:K90"/>
    <mergeCell ref="H84:I84"/>
    <mergeCell ref="J84:K84"/>
    <mergeCell ref="H86:I86"/>
    <mergeCell ref="J86:K86"/>
    <mergeCell ref="D88:E88"/>
    <mergeCell ref="F88:G88"/>
    <mergeCell ref="D90:E90"/>
    <mergeCell ref="D92:E92"/>
    <mergeCell ref="F90:G90"/>
    <mergeCell ref="F92:G92"/>
    <mergeCell ref="D84:E84"/>
    <mergeCell ref="F84:G84"/>
    <mergeCell ref="D86:E86"/>
    <mergeCell ref="F86:G86"/>
    <mergeCell ref="H80:I80"/>
    <mergeCell ref="H81:I81"/>
    <mergeCell ref="J80:K80"/>
    <mergeCell ref="J81:K81"/>
    <mergeCell ref="D80:E80"/>
    <mergeCell ref="D81:E81"/>
    <mergeCell ref="F80:G80"/>
    <mergeCell ref="F81:G81"/>
    <mergeCell ref="D69:E69"/>
    <mergeCell ref="F69:G69"/>
    <mergeCell ref="H69:I69"/>
    <mergeCell ref="J69:K69"/>
    <mergeCell ref="D38:E38"/>
    <mergeCell ref="F38:G38"/>
    <mergeCell ref="H38:I38"/>
    <mergeCell ref="J38:K38"/>
    <mergeCell ref="D16:E16"/>
    <mergeCell ref="F16:G16"/>
    <mergeCell ref="H16:I16"/>
    <mergeCell ref="J16:K16"/>
    <mergeCell ref="F3:G3"/>
    <mergeCell ref="F4:G4"/>
    <mergeCell ref="D3:E3"/>
    <mergeCell ref="D4:E4"/>
    <mergeCell ref="J3:K3"/>
    <mergeCell ref="H3:I3"/>
    <mergeCell ref="J4:K4"/>
    <mergeCell ref="H4:I4"/>
    <mergeCell ref="D2:E2"/>
    <mergeCell ref="F2:G2"/>
    <mergeCell ref="H2:I2"/>
    <mergeCell ref="J2:K2"/>
    <mergeCell ref="B2:C2"/>
    <mergeCell ref="B3:C3"/>
    <mergeCell ref="B16:C16"/>
    <mergeCell ref="B4:C4"/>
    <mergeCell ref="A5:A6"/>
    <mergeCell ref="B5:C5"/>
    <mergeCell ref="B6:C6"/>
    <mergeCell ref="B14:C14"/>
    <mergeCell ref="B38:C38"/>
    <mergeCell ref="B80:C80"/>
    <mergeCell ref="B81:C81"/>
    <mergeCell ref="B84:C84"/>
    <mergeCell ref="B69:C69"/>
    <mergeCell ref="B41:C41"/>
    <mergeCell ref="B48:C48"/>
    <mergeCell ref="B62:C62"/>
    <mergeCell ref="B67:C67"/>
    <mergeCell ref="B68:C68"/>
    <mergeCell ref="B109:C109"/>
    <mergeCell ref="B112:C112"/>
    <mergeCell ref="B86:C86"/>
    <mergeCell ref="B88:C88"/>
    <mergeCell ref="B90:C90"/>
    <mergeCell ref="B92:C92"/>
    <mergeCell ref="B108:C108"/>
    <mergeCell ref="B120:C120"/>
    <mergeCell ref="B121:C121"/>
    <mergeCell ref="B122:C122"/>
    <mergeCell ref="B123:C123"/>
    <mergeCell ref="B124:C124"/>
    <mergeCell ref="B125:C125"/>
    <mergeCell ref="B133:C133"/>
    <mergeCell ref="B134:C134"/>
    <mergeCell ref="B126:C126"/>
    <mergeCell ref="B127:C127"/>
    <mergeCell ref="B128:C128"/>
    <mergeCell ref="B130:C130"/>
    <mergeCell ref="B139:C139"/>
    <mergeCell ref="B129:C129"/>
    <mergeCell ref="B135:C135"/>
    <mergeCell ref="B136:C136"/>
    <mergeCell ref="B137:C137"/>
    <mergeCell ref="B138:C138"/>
    <mergeCell ref="B131:C131"/>
    <mergeCell ref="B132:C132"/>
    <mergeCell ref="J39:K39"/>
    <mergeCell ref="A118:A119"/>
    <mergeCell ref="A28:A29"/>
    <mergeCell ref="A67:A68"/>
    <mergeCell ref="B113:C113"/>
    <mergeCell ref="B115:C115"/>
    <mergeCell ref="B116:C116"/>
    <mergeCell ref="B117:C117"/>
    <mergeCell ref="B106:C106"/>
    <mergeCell ref="B107:C107"/>
    <mergeCell ref="B39:C39"/>
    <mergeCell ref="D39:E39"/>
    <mergeCell ref="F39:G39"/>
    <mergeCell ref="H39:I39"/>
  </mergeCells>
  <printOptions/>
  <pageMargins left="0.75" right="0.75" top="1" bottom="1" header="0.5" footer="0.5"/>
  <pageSetup horizontalDpi="300" verticalDpi="300" orientation="landscape" scale="79" r:id="rId1"/>
  <rowBreaks count="3" manualBreakCount="3">
    <brk id="36" max="11" man="1"/>
    <brk id="66" max="255" man="1"/>
    <brk id="137" max="11" man="1"/>
  </rowBreaks>
</worksheet>
</file>

<file path=xl/worksheets/sheet4.xml><?xml version="1.0" encoding="utf-8"?>
<worksheet xmlns="http://schemas.openxmlformats.org/spreadsheetml/2006/main" xmlns:r="http://schemas.openxmlformats.org/officeDocument/2006/relationships">
  <dimension ref="A1:AX395"/>
  <sheetViews>
    <sheetView tabSelected="1" workbookViewId="0" topLeftCell="A152">
      <selection activeCell="A160" sqref="A160:K160"/>
    </sheetView>
  </sheetViews>
  <sheetFormatPr defaultColWidth="9.140625" defaultRowHeight="12.75"/>
  <cols>
    <col min="1" max="1" width="38.140625" style="7" customWidth="1"/>
    <col min="2" max="2" width="10.7109375" style="7" customWidth="1"/>
    <col min="3" max="3" width="10.7109375" style="9" customWidth="1"/>
    <col min="4" max="4" width="10.7109375" style="7" customWidth="1"/>
    <col min="5" max="5" width="10.7109375" style="9" customWidth="1"/>
    <col min="6" max="6" width="10.7109375" style="7" customWidth="1"/>
    <col min="7" max="7" width="10.7109375" style="9" customWidth="1"/>
    <col min="8" max="8" width="10.7109375" style="7" customWidth="1"/>
    <col min="9" max="9" width="10.7109375" style="9" customWidth="1"/>
    <col min="10" max="10" width="10.7109375" style="34" customWidth="1"/>
    <col min="11" max="11" width="10.7109375" style="31" customWidth="1"/>
  </cols>
  <sheetData>
    <row r="1" spans="1:50" ht="55.5" customHeight="1" thickBot="1">
      <c r="A1" s="304" t="s">
        <v>1297</v>
      </c>
      <c r="B1" s="303"/>
      <c r="C1" s="303"/>
      <c r="D1" s="303"/>
      <c r="E1" s="303"/>
      <c r="F1" s="303"/>
      <c r="G1" s="303"/>
      <c r="H1" s="303"/>
      <c r="J1" s="89"/>
      <c r="K1" s="89"/>
      <c r="L1" s="9"/>
      <c r="M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s="75" customFormat="1" ht="40.5" customHeight="1">
      <c r="A2" s="305" t="s">
        <v>1848</v>
      </c>
      <c r="B2" s="144" t="s">
        <v>2423</v>
      </c>
      <c r="C2" s="227"/>
      <c r="D2" s="144" t="s">
        <v>2424</v>
      </c>
      <c r="E2" s="145"/>
      <c r="F2" s="144" t="s">
        <v>340</v>
      </c>
      <c r="G2" s="227"/>
      <c r="H2" s="161" t="s">
        <v>670</v>
      </c>
      <c r="I2" s="162"/>
      <c r="J2" s="163" t="s">
        <v>671</v>
      </c>
      <c r="K2" s="164"/>
      <c r="L2" s="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11" s="9" customFormat="1" ht="15" customHeight="1">
      <c r="A3" s="125"/>
      <c r="B3" s="209" t="s">
        <v>1835</v>
      </c>
      <c r="C3" s="266"/>
      <c r="D3" s="207" t="s">
        <v>1835</v>
      </c>
      <c r="E3" s="208"/>
      <c r="F3" s="207" t="s">
        <v>1835</v>
      </c>
      <c r="G3" s="228"/>
      <c r="H3" s="207" t="s">
        <v>1835</v>
      </c>
      <c r="I3" s="208"/>
      <c r="J3" s="269" t="s">
        <v>1835</v>
      </c>
      <c r="K3" s="270"/>
    </row>
    <row r="4" spans="1:11" s="9" customFormat="1" ht="15" customHeight="1">
      <c r="A4" s="25" t="s">
        <v>1977</v>
      </c>
      <c r="B4" s="267">
        <v>1321329</v>
      </c>
      <c r="C4" s="268"/>
      <c r="D4" s="265">
        <v>3731437</v>
      </c>
      <c r="E4" s="271"/>
      <c r="F4" s="265">
        <v>9758886</v>
      </c>
      <c r="G4" s="271"/>
      <c r="H4" s="265">
        <v>35278768</v>
      </c>
      <c r="I4" s="157"/>
      <c r="J4" s="254">
        <v>288378137</v>
      </c>
      <c r="K4" s="229"/>
    </row>
    <row r="5" spans="1:11" s="9" customFormat="1" ht="15" customHeight="1">
      <c r="A5" s="196" t="s">
        <v>1849</v>
      </c>
      <c r="B5" s="249"/>
      <c r="C5" s="250"/>
      <c r="D5" s="272"/>
      <c r="E5" s="273"/>
      <c r="F5" s="272"/>
      <c r="G5" s="273"/>
      <c r="H5" s="272"/>
      <c r="I5" s="273"/>
      <c r="J5" s="217"/>
      <c r="K5" s="107"/>
    </row>
    <row r="6" spans="1:11" s="9" customFormat="1" ht="15" customHeight="1">
      <c r="A6" s="248"/>
      <c r="B6" s="209"/>
      <c r="C6" s="247"/>
      <c r="D6" s="209"/>
      <c r="E6" s="247"/>
      <c r="F6" s="209"/>
      <c r="G6" s="247"/>
      <c r="H6" s="209"/>
      <c r="I6" s="247"/>
      <c r="J6" s="207"/>
      <c r="K6" s="122"/>
    </row>
    <row r="7" spans="1:11" s="9" customFormat="1" ht="15" customHeight="1">
      <c r="A7" s="94" t="s">
        <v>1850</v>
      </c>
      <c r="B7" s="146">
        <v>451583</v>
      </c>
      <c r="C7" s="147"/>
      <c r="D7" s="137" t="s">
        <v>136</v>
      </c>
      <c r="E7" s="138"/>
      <c r="F7" s="137" t="s">
        <v>556</v>
      </c>
      <c r="G7" s="138"/>
      <c r="H7" s="137" t="s">
        <v>981</v>
      </c>
      <c r="I7" s="138"/>
      <c r="J7" s="139" t="s">
        <v>1402</v>
      </c>
      <c r="K7" s="140"/>
    </row>
    <row r="8" spans="1:11" s="9" customFormat="1" ht="15" customHeight="1">
      <c r="A8" s="26" t="s">
        <v>1851</v>
      </c>
      <c r="B8" s="2" t="s">
        <v>2144</v>
      </c>
      <c r="C8" s="4">
        <f>B8/B7</f>
        <v>0.9560125159715933</v>
      </c>
      <c r="D8" s="8" t="s">
        <v>2409</v>
      </c>
      <c r="E8" s="10">
        <f>+D8:D50/D7</f>
        <v>0.9471750135165935</v>
      </c>
      <c r="F8" s="8" t="s">
        <v>326</v>
      </c>
      <c r="G8" s="10">
        <f>+F8:F50/F7</f>
        <v>0.9534796331356447</v>
      </c>
      <c r="H8" s="8" t="s">
        <v>750</v>
      </c>
      <c r="I8" s="10">
        <f>+H8:H50/H7</f>
        <v>0.9313771214266808</v>
      </c>
      <c r="J8" s="32" t="s">
        <v>1173</v>
      </c>
      <c r="K8" s="33">
        <f>+J8:J50/J7</f>
        <v>0.892137282597856</v>
      </c>
    </row>
    <row r="9" spans="1:11" s="9" customFormat="1" ht="15" customHeight="1">
      <c r="A9" s="26" t="s">
        <v>1852</v>
      </c>
      <c r="B9" s="2" t="s">
        <v>1522</v>
      </c>
      <c r="C9" s="4">
        <f>B9/B7</f>
        <v>0.043987484028406736</v>
      </c>
      <c r="D9" s="8" t="s">
        <v>137</v>
      </c>
      <c r="E9" s="10">
        <f>+D8:D50/D7</f>
        <v>0.05282498648340649</v>
      </c>
      <c r="F9" s="8" t="s">
        <v>557</v>
      </c>
      <c r="G9" s="10">
        <f>+F8:F50/F7</f>
        <v>0.046520366864355345</v>
      </c>
      <c r="H9" s="8" t="s">
        <v>982</v>
      </c>
      <c r="I9" s="10">
        <f>+H8:H50/H7</f>
        <v>0.06862287857331914</v>
      </c>
      <c r="J9" s="32" t="s">
        <v>1403</v>
      </c>
      <c r="K9" s="33">
        <f>+J8:J50/J7</f>
        <v>0.10786271740214406</v>
      </c>
    </row>
    <row r="10" spans="1:11" s="9" customFormat="1" ht="15" customHeight="1">
      <c r="A10" s="29"/>
      <c r="B10" s="112"/>
      <c r="C10" s="113"/>
      <c r="D10" s="110"/>
      <c r="E10" s="111"/>
      <c r="F10" s="110"/>
      <c r="G10" s="111"/>
      <c r="H10" s="110"/>
      <c r="I10" s="111"/>
      <c r="J10" s="108"/>
      <c r="K10" s="109"/>
    </row>
    <row r="11" spans="1:11" s="9" customFormat="1" ht="15" customHeight="1">
      <c r="A11" s="26" t="s">
        <v>1853</v>
      </c>
      <c r="B11" s="154">
        <v>1</v>
      </c>
      <c r="C11" s="155"/>
      <c r="D11" s="169">
        <v>0.9</v>
      </c>
      <c r="E11" s="170"/>
      <c r="F11" s="169">
        <v>0.8</v>
      </c>
      <c r="G11" s="170"/>
      <c r="H11" s="169">
        <v>1.2</v>
      </c>
      <c r="I11" s="170"/>
      <c r="J11" s="171">
        <v>1.7</v>
      </c>
      <c r="K11" s="140"/>
    </row>
    <row r="12" spans="1:11" s="9" customFormat="1" ht="15" customHeight="1">
      <c r="A12" s="26" t="s">
        <v>1854</v>
      </c>
      <c r="B12" s="154">
        <v>3.3</v>
      </c>
      <c r="C12" s="155"/>
      <c r="D12" s="169">
        <v>3.3</v>
      </c>
      <c r="E12" s="170"/>
      <c r="F12" s="169">
        <v>3.5</v>
      </c>
      <c r="G12" s="170"/>
      <c r="H12" s="169">
        <v>4.6</v>
      </c>
      <c r="I12" s="170"/>
      <c r="J12" s="171">
        <v>7.7</v>
      </c>
      <c r="K12" s="140"/>
    </row>
    <row r="13" spans="1:11" s="9" customFormat="1" ht="15" customHeight="1">
      <c r="A13" s="51" t="s">
        <v>1855</v>
      </c>
      <c r="B13" s="103"/>
      <c r="C13" s="132"/>
      <c r="D13" s="128"/>
      <c r="E13" s="129"/>
      <c r="F13" s="128"/>
      <c r="G13" s="129"/>
      <c r="H13" s="128"/>
      <c r="I13" s="129"/>
      <c r="J13" s="106"/>
      <c r="K13" s="107"/>
    </row>
    <row r="14" spans="1:11" s="9" customFormat="1" ht="15" customHeight="1">
      <c r="A14" s="26" t="s">
        <v>1856</v>
      </c>
      <c r="B14" s="2" t="s">
        <v>1523</v>
      </c>
      <c r="C14" s="4">
        <f>B14/B7</f>
        <v>0.4811474302619895</v>
      </c>
      <c r="D14" s="8" t="s">
        <v>138</v>
      </c>
      <c r="E14" s="10">
        <f>+D8:D50/D7</f>
        <v>0.3963043088613533</v>
      </c>
      <c r="F14" s="8" t="s">
        <v>558</v>
      </c>
      <c r="G14" s="10">
        <f>+F8:F50/F7</f>
        <v>0.4979922228014383</v>
      </c>
      <c r="H14" s="8" t="s">
        <v>983</v>
      </c>
      <c r="I14" s="10">
        <f>+H8:H50/H7</f>
        <v>0.5776940692667955</v>
      </c>
      <c r="J14" s="32" t="s">
        <v>1404</v>
      </c>
      <c r="K14" s="33">
        <f>+J8:J50/J7</f>
        <v>0.6112344379364765</v>
      </c>
    </row>
    <row r="15" spans="1:11" s="9" customFormat="1" ht="15" customHeight="1">
      <c r="A15" s="26" t="s">
        <v>1857</v>
      </c>
      <c r="B15" s="2" t="s">
        <v>1524</v>
      </c>
      <c r="C15" s="4">
        <f>B15/B7</f>
        <v>0.04292012763988016</v>
      </c>
      <c r="D15" s="8" t="s">
        <v>139</v>
      </c>
      <c r="E15" s="10">
        <f>+D8:D50/D7</f>
        <v>0.05888735385298519</v>
      </c>
      <c r="F15" s="8" t="s">
        <v>559</v>
      </c>
      <c r="G15" s="10">
        <f>+F8:F50/F7</f>
        <v>0.06406652208554918</v>
      </c>
      <c r="H15" s="8" t="s">
        <v>984</v>
      </c>
      <c r="I15" s="10">
        <f>+H8:H50/H7</f>
        <v>0.07086149828157953</v>
      </c>
      <c r="J15" s="32" t="s">
        <v>1405</v>
      </c>
      <c r="K15" s="33">
        <f>+J8:J50/J7</f>
        <v>0.056725835328257077</v>
      </c>
    </row>
    <row r="16" spans="1:11" s="9" customFormat="1" ht="15" customHeight="1">
      <c r="A16" s="26" t="s">
        <v>1858</v>
      </c>
      <c r="B16" s="2" t="s">
        <v>1525</v>
      </c>
      <c r="C16" s="4">
        <f>B16/B7</f>
        <v>0.008295263550665104</v>
      </c>
      <c r="D16" s="8" t="s">
        <v>140</v>
      </c>
      <c r="E16" s="10">
        <f>+D8:D50/D7</f>
        <v>0.026911482355405643</v>
      </c>
      <c r="F16" s="8" t="s">
        <v>560</v>
      </c>
      <c r="G16" s="10">
        <f>+F8:F50/F7</f>
        <v>0.024978119704901217</v>
      </c>
      <c r="H16" s="8" t="s">
        <v>985</v>
      </c>
      <c r="I16" s="10">
        <f>+H8:H50/H7</f>
        <v>0.02577207282265787</v>
      </c>
      <c r="J16" s="32" t="s">
        <v>1406</v>
      </c>
      <c r="K16" s="33">
        <f>+J8:J50/J7</f>
        <v>0.04039336506676425</v>
      </c>
    </row>
    <row r="17" spans="1:11" s="9" customFormat="1" ht="15" customHeight="1">
      <c r="A17" s="26" t="s">
        <v>1859</v>
      </c>
      <c r="B17" s="2" t="s">
        <v>1526</v>
      </c>
      <c r="C17" s="4">
        <f>B17/B7</f>
        <v>0.031303215577202864</v>
      </c>
      <c r="D17" s="8" t="s">
        <v>141</v>
      </c>
      <c r="E17" s="10">
        <f>+D8:D50/D7</f>
        <v>0.061206380864781695</v>
      </c>
      <c r="F17" s="8" t="s">
        <v>561</v>
      </c>
      <c r="G17" s="10">
        <f>+F8:F50/F7</f>
        <v>0.05993539062502339</v>
      </c>
      <c r="H17" s="8" t="s">
        <v>986</v>
      </c>
      <c r="I17" s="10">
        <f>+H8:H50/H7</f>
        <v>0.056713803579481935</v>
      </c>
      <c r="J17" s="32" t="s">
        <v>1407</v>
      </c>
      <c r="K17" s="33">
        <f>+J8:J50/J7</f>
        <v>0.045965758983123654</v>
      </c>
    </row>
    <row r="18" spans="1:11" s="9" customFormat="1" ht="15" customHeight="1">
      <c r="A18" s="26" t="s">
        <v>1860</v>
      </c>
      <c r="B18" s="2" t="s">
        <v>1527</v>
      </c>
      <c r="C18" s="4">
        <f>B18/B7</f>
        <v>0.062216691062329625</v>
      </c>
      <c r="D18" s="8" t="s">
        <v>142</v>
      </c>
      <c r="E18" s="10">
        <f>+D8:D50/D7</f>
        <v>0.0887108968453414</v>
      </c>
      <c r="F18" s="8" t="s">
        <v>562</v>
      </c>
      <c r="G18" s="10">
        <f>+F8:F50/F7</f>
        <v>0.08170459999706566</v>
      </c>
      <c r="H18" s="8" t="s">
        <v>987</v>
      </c>
      <c r="I18" s="10">
        <f>+H8:H50/H7</f>
        <v>0.06230704242137385</v>
      </c>
      <c r="J18" s="32" t="s">
        <v>1408</v>
      </c>
      <c r="K18" s="33">
        <f>+J8:J50/J7</f>
        <v>0.049622963468446024</v>
      </c>
    </row>
    <row r="19" spans="1:11" s="9" customFormat="1" ht="15" customHeight="1">
      <c r="A19" s="26" t="s">
        <v>1861</v>
      </c>
      <c r="B19" s="2" t="s">
        <v>1528</v>
      </c>
      <c r="C19" s="4">
        <f>B19/B7</f>
        <v>0.07857470276781899</v>
      </c>
      <c r="D19" s="8" t="s">
        <v>143</v>
      </c>
      <c r="E19" s="10">
        <f>+D8:D50/D7</f>
        <v>0.10072646619081373</v>
      </c>
      <c r="F19" s="8" t="s">
        <v>563</v>
      </c>
      <c r="G19" s="10">
        <f>+F8:F50/F7</f>
        <v>0.07935652919084378</v>
      </c>
      <c r="H19" s="8" t="s">
        <v>988</v>
      </c>
      <c r="I19" s="10">
        <f>+H8:H50/H7</f>
        <v>0.05133004558999308</v>
      </c>
      <c r="J19" s="32" t="s">
        <v>1409</v>
      </c>
      <c r="K19" s="33">
        <f>+J8:J50/J7</f>
        <v>0.04492479338130166</v>
      </c>
    </row>
    <row r="20" spans="1:11" s="9" customFormat="1" ht="15" customHeight="1">
      <c r="A20" s="26" t="s">
        <v>1862</v>
      </c>
      <c r="B20" s="2" t="s">
        <v>1529</v>
      </c>
      <c r="C20" s="4">
        <f>B20/B7</f>
        <v>0.28199024321110405</v>
      </c>
      <c r="D20" s="8" t="s">
        <v>144</v>
      </c>
      <c r="E20" s="10">
        <f>+D8:D50/D7</f>
        <v>0.2587278838657236</v>
      </c>
      <c r="F20" s="8" t="s">
        <v>564</v>
      </c>
      <c r="G20" s="10">
        <f>+F8:F50/F7</f>
        <v>0.17408720319375956</v>
      </c>
      <c r="H20" s="8" t="s">
        <v>989</v>
      </c>
      <c r="I20" s="10">
        <f>+H8:H50/H7</f>
        <v>0.11255211423227231</v>
      </c>
      <c r="J20" s="32" t="s">
        <v>1410</v>
      </c>
      <c r="K20" s="33">
        <f>+J8:J50/J7</f>
        <v>0.080201515739972</v>
      </c>
    </row>
    <row r="21" spans="1:11" s="9" customFormat="1" ht="15" customHeight="1">
      <c r="A21" s="26" t="s">
        <v>1863</v>
      </c>
      <c r="B21" s="2" t="s">
        <v>1530</v>
      </c>
      <c r="C21" s="4">
        <f>B21/B7</f>
        <v>0.012000008857729366</v>
      </c>
      <c r="D21" s="8" t="s">
        <v>145</v>
      </c>
      <c r="E21" s="10">
        <f>+D8:D50/D7</f>
        <v>0.0073502239734580576</v>
      </c>
      <c r="F21" s="8" t="s">
        <v>565</v>
      </c>
      <c r="G21" s="10">
        <f>+F8:F50/F7</f>
        <v>0.016808977163948458</v>
      </c>
      <c r="H21" s="8" t="s">
        <v>990</v>
      </c>
      <c r="I21" s="10">
        <f>+H8:H50/H7</f>
        <v>0.041300909197710664</v>
      </c>
      <c r="J21" s="32" t="s">
        <v>1411</v>
      </c>
      <c r="K21" s="33">
        <f>+J8:J50/J7</f>
        <v>0.07016780969732501</v>
      </c>
    </row>
    <row r="22" spans="1:11" s="9" customFormat="1" ht="15" customHeight="1">
      <c r="A22" s="26" t="s">
        <v>1864</v>
      </c>
      <c r="B22" s="2" t="s">
        <v>1531</v>
      </c>
      <c r="C22" s="4">
        <f>B22/B7</f>
        <v>0.0015523170712803626</v>
      </c>
      <c r="D22" s="8" t="s">
        <v>146</v>
      </c>
      <c r="E22" s="10">
        <f>+D8:D50/D7</f>
        <v>0.0011750031901373492</v>
      </c>
      <c r="F22" s="8" t="s">
        <v>566</v>
      </c>
      <c r="G22" s="10">
        <f>+F8:F50/F7</f>
        <v>0.0010704352374704433</v>
      </c>
      <c r="H22" s="8" t="s">
        <v>991</v>
      </c>
      <c r="I22" s="10">
        <f>+H8:H50/H7</f>
        <v>0.0014684446081353094</v>
      </c>
      <c r="J22" s="32" t="s">
        <v>1412</v>
      </c>
      <c r="K22" s="33">
        <f>+J8:J50/J7</f>
        <v>0.0007635203983338318</v>
      </c>
    </row>
    <row r="23" spans="1:11" s="9" customFormat="1" ht="15" customHeight="1">
      <c r="A23" s="51" t="s">
        <v>1865</v>
      </c>
      <c r="B23" s="112"/>
      <c r="C23" s="113"/>
      <c r="D23" s="110"/>
      <c r="E23" s="111"/>
      <c r="F23" s="110"/>
      <c r="G23" s="111"/>
      <c r="H23" s="110"/>
      <c r="I23" s="111"/>
      <c r="J23" s="108"/>
      <c r="K23" s="109"/>
    </row>
    <row r="24" spans="1:11" s="9" customFormat="1" ht="15" customHeight="1">
      <c r="A24" s="26" t="s">
        <v>1866</v>
      </c>
      <c r="B24" s="2" t="s">
        <v>1532</v>
      </c>
      <c r="C24" s="4">
        <f>B24/B7</f>
        <v>0.002876547611402555</v>
      </c>
      <c r="D24" s="8" t="s">
        <v>147</v>
      </c>
      <c r="E24" s="10">
        <f>+D8:D50/D7</f>
        <v>0.002515967282836471</v>
      </c>
      <c r="F24" s="8" t="s">
        <v>567</v>
      </c>
      <c r="G24" s="10">
        <f>+F8:F50/F7</f>
        <v>0.0023372915982361625</v>
      </c>
      <c r="H24" s="8" t="s">
        <v>992</v>
      </c>
      <c r="I24" s="10">
        <f>+H8:H50/H7</f>
        <v>0.0042682974711249775</v>
      </c>
      <c r="J24" s="32" t="s">
        <v>1413</v>
      </c>
      <c r="K24" s="33">
        <f>+J8:J50/J7</f>
        <v>0.004806110951451539</v>
      </c>
    </row>
    <row r="25" spans="1:11" s="9" customFormat="1" ht="15" customHeight="1">
      <c r="A25" s="26" t="s">
        <v>1867</v>
      </c>
      <c r="B25" s="2" t="s">
        <v>1533</v>
      </c>
      <c r="C25" s="4">
        <f>B25/B7</f>
        <v>0.022673572742995196</v>
      </c>
      <c r="D25" s="8" t="s">
        <v>148</v>
      </c>
      <c r="E25" s="10">
        <f>+D8:D50/D7</f>
        <v>0.02676543676115128</v>
      </c>
      <c r="F25" s="8" t="s">
        <v>568</v>
      </c>
      <c r="G25" s="10">
        <f>+F8:F50/F7</f>
        <v>0.026447086215399117</v>
      </c>
      <c r="H25" s="8" t="s">
        <v>993</v>
      </c>
      <c r="I25" s="10">
        <f>+H8:H50/H7</f>
        <v>0.06495007334524369</v>
      </c>
      <c r="J25" s="32" t="s">
        <v>1414</v>
      </c>
      <c r="K25" s="33">
        <f>+J8:J50/J7</f>
        <v>0.07917600926796113</v>
      </c>
    </row>
    <row r="26" spans="1:11" s="9" customFormat="1" ht="15" customHeight="1">
      <c r="A26" s="26" t="s">
        <v>1868</v>
      </c>
      <c r="B26" s="2" t="s">
        <v>1534</v>
      </c>
      <c r="C26" s="4">
        <f>B26/B7</f>
        <v>0.062398274514319625</v>
      </c>
      <c r="D26" s="8" t="s">
        <v>149</v>
      </c>
      <c r="E26" s="10">
        <f>+D8:D50/D7</f>
        <v>0.05673355013973908</v>
      </c>
      <c r="F26" s="8" t="s">
        <v>569</v>
      </c>
      <c r="G26" s="10">
        <f>+F8:F50/F7</f>
        <v>0.060285415462115126</v>
      </c>
      <c r="H26" s="8" t="s">
        <v>994</v>
      </c>
      <c r="I26" s="10">
        <f>+H8:H50/H7</f>
        <v>0.111157499884135</v>
      </c>
      <c r="J26" s="32" t="s">
        <v>1415</v>
      </c>
      <c r="K26" s="33">
        <f>+J8:J50/J7</f>
        <v>0.1465121400425946</v>
      </c>
    </row>
    <row r="27" spans="1:11" s="9" customFormat="1" ht="15" customHeight="1">
      <c r="A27" s="26" t="s">
        <v>1869</v>
      </c>
      <c r="B27" s="2" t="s">
        <v>1535</v>
      </c>
      <c r="C27" s="4">
        <f>B27/B7</f>
        <v>0.13043670820203596</v>
      </c>
      <c r="D27" s="8" t="s">
        <v>150</v>
      </c>
      <c r="E27" s="10">
        <f>+D8:D50/D7</f>
        <v>0.10854211829545614</v>
      </c>
      <c r="F27" s="8" t="s">
        <v>570</v>
      </c>
      <c r="G27" s="10">
        <f>+F8:F50/F7</f>
        <v>0.123257249092226</v>
      </c>
      <c r="H27" s="8" t="s">
        <v>995</v>
      </c>
      <c r="I27" s="10">
        <f>+H8:H50/H7</f>
        <v>0.16239315976113794</v>
      </c>
      <c r="J27" s="32" t="s">
        <v>1416</v>
      </c>
      <c r="K27" s="33">
        <f>+J8:J50/J7</f>
        <v>0.14872273939056785</v>
      </c>
    </row>
    <row r="28" spans="1:11" s="9" customFormat="1" ht="15" customHeight="1">
      <c r="A28" s="26" t="s">
        <v>1870</v>
      </c>
      <c r="B28" s="2" t="s">
        <v>1536</v>
      </c>
      <c r="C28" s="4">
        <f>B28/B7</f>
        <v>0.18182482511520584</v>
      </c>
      <c r="D28" s="8" t="s">
        <v>151</v>
      </c>
      <c r="E28" s="10">
        <f>+D8:D50/D7</f>
        <v>0.14939357886203927</v>
      </c>
      <c r="F28" s="8" t="s">
        <v>571</v>
      </c>
      <c r="G28" s="10">
        <f>+F8:F50/F7</f>
        <v>0.15150775668812427</v>
      </c>
      <c r="H28" s="8" t="s">
        <v>996</v>
      </c>
      <c r="I28" s="10">
        <f>+H8:H50/H7</f>
        <v>0.1954577222063715</v>
      </c>
      <c r="J28" s="32" t="s">
        <v>1417</v>
      </c>
      <c r="K28" s="33">
        <f>+J8:J50/J7</f>
        <v>0.17280151860211948</v>
      </c>
    </row>
    <row r="29" spans="1:11" s="9" customFormat="1" ht="15" customHeight="1">
      <c r="A29" s="26" t="s">
        <v>1871</v>
      </c>
      <c r="B29" s="2" t="s">
        <v>1537</v>
      </c>
      <c r="C29" s="4">
        <f>B29/B7</f>
        <v>0.16985360387791393</v>
      </c>
      <c r="D29" s="8" t="s">
        <v>152</v>
      </c>
      <c r="E29" s="10">
        <f>+D8:D50/D7</f>
        <v>0.14651618561362384</v>
      </c>
      <c r="F29" s="8" t="s">
        <v>572</v>
      </c>
      <c r="G29" s="10">
        <f>+F8:F50/F7</f>
        <v>0.15810672793249103</v>
      </c>
      <c r="H29" s="8" t="s">
        <v>997</v>
      </c>
      <c r="I29" s="10">
        <f>+H8:H50/H7</f>
        <v>0.14895366585332767</v>
      </c>
      <c r="J29" s="32" t="s">
        <v>1418</v>
      </c>
      <c r="K29" s="33">
        <f>+J8:J50/J7</f>
        <v>0.12005879030775361</v>
      </c>
    </row>
    <row r="30" spans="1:11" s="9" customFormat="1" ht="15" customHeight="1">
      <c r="A30" s="26" t="s">
        <v>1872</v>
      </c>
      <c r="B30" s="2" t="s">
        <v>1538</v>
      </c>
      <c r="C30" s="4">
        <f>B30/B7</f>
        <v>0.25879849330023497</v>
      </c>
      <c r="D30" s="8" t="s">
        <v>153</v>
      </c>
      <c r="E30" s="10">
        <f>+D8:D50/D7</f>
        <v>0.19854751018077937</v>
      </c>
      <c r="F30" s="8" t="s">
        <v>573</v>
      </c>
      <c r="G30" s="10">
        <f>+F8:F50/F7</f>
        <v>0.22047462649295774</v>
      </c>
      <c r="H30" s="8" t="s">
        <v>998</v>
      </c>
      <c r="I30" s="10">
        <f>+H8:H50/H7</f>
        <v>0.14751755566562946</v>
      </c>
      <c r="J30" s="32" t="s">
        <v>1419</v>
      </c>
      <c r="K30" s="33">
        <f>+J8:J50/J7</f>
        <v>0.11823056550878132</v>
      </c>
    </row>
    <row r="31" spans="1:11" s="9" customFormat="1" ht="15" customHeight="1">
      <c r="A31" s="26" t="s">
        <v>1873</v>
      </c>
      <c r="B31" s="2" t="s">
        <v>1539</v>
      </c>
      <c r="C31" s="4">
        <f>B31/B7</f>
        <v>0.11714125642462184</v>
      </c>
      <c r="D31" s="8" t="s">
        <v>154</v>
      </c>
      <c r="E31" s="10">
        <f>+D8:D50/D7</f>
        <v>0.1153059470798626</v>
      </c>
      <c r="F31" s="8" t="s">
        <v>574</v>
      </c>
      <c r="G31" s="10">
        <f>+F8:F50/F7</f>
        <v>0.11324276602860742</v>
      </c>
      <c r="H31" s="8" t="s">
        <v>999</v>
      </c>
      <c r="I31" s="10">
        <f>+H8:H50/H7</f>
        <v>0.06852071720208104</v>
      </c>
      <c r="J31" s="32" t="s">
        <v>1420</v>
      </c>
      <c r="K31" s="33">
        <f>+J8:J50/J7</f>
        <v>0.06254943006565127</v>
      </c>
    </row>
    <row r="32" spans="1:11" s="9" customFormat="1" ht="15" customHeight="1">
      <c r="A32" s="26" t="s">
        <v>1874</v>
      </c>
      <c r="B32" s="2" t="s">
        <v>1540</v>
      </c>
      <c r="C32" s="4">
        <f>B32/B7</f>
        <v>0.05399671821127013</v>
      </c>
      <c r="D32" s="8" t="s">
        <v>155</v>
      </c>
      <c r="E32" s="10">
        <f>+D8:D50/D7</f>
        <v>0.19567970578451194</v>
      </c>
      <c r="F32" s="8" t="s">
        <v>575</v>
      </c>
      <c r="G32" s="10">
        <f>+F8:F50/F7</f>
        <v>0.14434108048984315</v>
      </c>
      <c r="H32" s="8" t="s">
        <v>1000</v>
      </c>
      <c r="I32" s="10">
        <f>+H8:H50/H7</f>
        <v>0.09678130861094872</v>
      </c>
      <c r="J32" s="32" t="s">
        <v>1421</v>
      </c>
      <c r="K32" s="33">
        <f>+J8:J50/J7</f>
        <v>0.1471426958631192</v>
      </c>
    </row>
    <row r="33" spans="1:11" s="9" customFormat="1" ht="15" customHeight="1">
      <c r="A33" s="25" t="s">
        <v>1875</v>
      </c>
      <c r="B33" s="112"/>
      <c r="C33" s="113"/>
      <c r="D33" s="110"/>
      <c r="E33" s="111"/>
      <c r="F33" s="110"/>
      <c r="G33" s="111"/>
      <c r="H33" s="110"/>
      <c r="I33" s="111"/>
      <c r="J33" s="108"/>
      <c r="K33" s="109"/>
    </row>
    <row r="34" spans="1:11" s="9" customFormat="1" ht="15" customHeight="1">
      <c r="A34" s="26" t="s">
        <v>1876</v>
      </c>
      <c r="B34" s="2" t="s">
        <v>1541</v>
      </c>
      <c r="C34" s="4">
        <f>B34/B7</f>
        <v>0.030080848924782376</v>
      </c>
      <c r="D34" s="8" t="s">
        <v>156</v>
      </c>
      <c r="E34" s="10">
        <f>+D8:D50/D7</f>
        <v>0.05081206513633504</v>
      </c>
      <c r="F34" s="8" t="s">
        <v>576</v>
      </c>
      <c r="G34" s="10">
        <f>+F8:F50/F7</f>
        <v>0.02875204018967813</v>
      </c>
      <c r="H34" s="8" t="s">
        <v>1001</v>
      </c>
      <c r="I34" s="10">
        <f>+H8:H50/H7</f>
        <v>0.01786761579995279</v>
      </c>
      <c r="J34" s="32" t="s">
        <v>1422</v>
      </c>
      <c r="K34" s="33">
        <f>+J8:J50/J7</f>
        <v>0.009741789487512259</v>
      </c>
    </row>
    <row r="35" spans="1:11" s="9" customFormat="1" ht="15" customHeight="1">
      <c r="A35" s="26" t="s">
        <v>1877</v>
      </c>
      <c r="B35" s="2" t="s">
        <v>1542</v>
      </c>
      <c r="C35" s="4">
        <f>B35/B7</f>
        <v>0.07102127405150327</v>
      </c>
      <c r="D35" s="8" t="s">
        <v>157</v>
      </c>
      <c r="E35" s="10">
        <f>+D8:D50/D7</f>
        <v>0.1179495198566688</v>
      </c>
      <c r="F35" s="8" t="s">
        <v>577</v>
      </c>
      <c r="G35" s="10">
        <f>+F8:F50/F7</f>
        <v>0.07984877968885816</v>
      </c>
      <c r="H35" s="8" t="s">
        <v>1002</v>
      </c>
      <c r="I35" s="10">
        <f>+H8:H50/H7</f>
        <v>0.05250986700236981</v>
      </c>
      <c r="J35" s="32" t="s">
        <v>1423</v>
      </c>
      <c r="K35" s="33">
        <f>+J8:J50/J7</f>
        <v>0.03184274770782061</v>
      </c>
    </row>
    <row r="36" spans="1:11" s="9" customFormat="1" ht="15" customHeight="1">
      <c r="A36" s="26" t="s">
        <v>1878</v>
      </c>
      <c r="B36" s="2" t="s">
        <v>1543</v>
      </c>
      <c r="C36" s="4">
        <f>B36/B7</f>
        <v>0.16452567966464637</v>
      </c>
      <c r="D36" s="8" t="s">
        <v>158</v>
      </c>
      <c r="E36" s="10">
        <f>+D8:D50/D7</f>
        <v>0.19572469962920647</v>
      </c>
      <c r="F36" s="8" t="s">
        <v>578</v>
      </c>
      <c r="G36" s="10">
        <f>+F8:F50/F7</f>
        <v>0.16908535126594312</v>
      </c>
      <c r="H36" s="8" t="s">
        <v>1003</v>
      </c>
      <c r="I36" s="10">
        <f>+H8:H50/H7</f>
        <v>0.12202024842997142</v>
      </c>
      <c r="J36" s="32" t="s">
        <v>1424</v>
      </c>
      <c r="K36" s="33">
        <f>+J8:J50/J7</f>
        <v>0.09331869579938742</v>
      </c>
    </row>
    <row r="37" spans="1:11" s="9" customFormat="1" ht="15" customHeight="1">
      <c r="A37" s="26" t="s">
        <v>1879</v>
      </c>
      <c r="B37" s="2" t="s">
        <v>1544</v>
      </c>
      <c r="C37" s="4">
        <f>B37/B7</f>
        <v>0.21665120254748296</v>
      </c>
      <c r="D37" s="8" t="s">
        <v>159</v>
      </c>
      <c r="E37" s="10">
        <f>+D8:D50/D7</f>
        <v>0.2144915584908917</v>
      </c>
      <c r="F37" s="8" t="s">
        <v>579</v>
      </c>
      <c r="G37" s="10">
        <f>+F8:F50/F7</f>
        <v>0.2163683470952879</v>
      </c>
      <c r="H37" s="8" t="s">
        <v>1004</v>
      </c>
      <c r="I37" s="10">
        <f>+H8:H50/H7</f>
        <v>0.19471395354960339</v>
      </c>
      <c r="J37" s="32" t="s">
        <v>1425</v>
      </c>
      <c r="K37" s="33">
        <f>+J8:J50/J7</f>
        <v>0.17598673376983706</v>
      </c>
    </row>
    <row r="38" spans="1:11" s="9" customFormat="1" ht="15" customHeight="1">
      <c r="A38" s="26" t="s">
        <v>1880</v>
      </c>
      <c r="B38" s="2" t="s">
        <v>1545</v>
      </c>
      <c r="C38" s="4">
        <f>B38/B7</f>
        <v>0.19119851721610423</v>
      </c>
      <c r="D38" s="8" t="s">
        <v>160</v>
      </c>
      <c r="E38" s="10">
        <f>+D8:D50/D7</f>
        <v>0.168721754376389</v>
      </c>
      <c r="F38" s="8" t="s">
        <v>580</v>
      </c>
      <c r="G38" s="10">
        <f>+F8:F50/F7</f>
        <v>0.19447757221096226</v>
      </c>
      <c r="H38" s="8" t="s">
        <v>1005</v>
      </c>
      <c r="I38" s="10">
        <f>+H8:H50/H7</f>
        <v>0.21484028259051674</v>
      </c>
      <c r="J38" s="32" t="s">
        <v>1426</v>
      </c>
      <c r="K38" s="35">
        <f>+J8:J50/J7</f>
        <v>0.2189355050404553</v>
      </c>
    </row>
    <row r="39" spans="1:11" s="9" customFormat="1" ht="15" customHeight="1">
      <c r="A39" s="26" t="s">
        <v>1881</v>
      </c>
      <c r="B39" s="2" t="s">
        <v>1546</v>
      </c>
      <c r="C39" s="4">
        <f>B39/B7</f>
        <v>0.1575037147102526</v>
      </c>
      <c r="D39" s="8" t="s">
        <v>161</v>
      </c>
      <c r="E39" s="10">
        <f>+D8:D50/D7</f>
        <v>0.12027666051259053</v>
      </c>
      <c r="F39" s="8" t="s">
        <v>581</v>
      </c>
      <c r="G39" s="10">
        <f>+F8:F50/F7</f>
        <v>0.1504328301139931</v>
      </c>
      <c r="H39" s="8" t="s">
        <v>1006</v>
      </c>
      <c r="I39" s="10">
        <f>+H8:H50/H7</f>
        <v>0.17875237484770104</v>
      </c>
      <c r="J39" s="32" t="s">
        <v>1427</v>
      </c>
      <c r="K39" s="33">
        <f>+J8:J50/J7</f>
        <v>0.18877905527386568</v>
      </c>
    </row>
    <row r="40" spans="1:11" s="9" customFormat="1" ht="15" customHeight="1">
      <c r="A40" s="26" t="s">
        <v>1882</v>
      </c>
      <c r="B40" s="2" t="s">
        <v>1547</v>
      </c>
      <c r="C40" s="4">
        <f>B40/B7</f>
        <v>0.08615027580754811</v>
      </c>
      <c r="D40" s="8" t="s">
        <v>162</v>
      </c>
      <c r="E40" s="10">
        <f>+D8:D50/D7</f>
        <v>0.06401960256420658</v>
      </c>
      <c r="F40" s="8" t="s">
        <v>582</v>
      </c>
      <c r="G40" s="10">
        <f>+F8:F50/F7</f>
        <v>0.08519496742732942</v>
      </c>
      <c r="H40" s="8" t="s">
        <v>1007</v>
      </c>
      <c r="I40" s="10">
        <f>+H8:H50/H7</f>
        <v>0.11138222410617268</v>
      </c>
      <c r="J40" s="32" t="s">
        <v>1428</v>
      </c>
      <c r="K40" s="33">
        <f>+J8:J50/J7</f>
        <v>0.12210746631319092</v>
      </c>
    </row>
    <row r="41" spans="1:11" s="9" customFormat="1" ht="15" customHeight="1">
      <c r="A41" s="26" t="s">
        <v>1883</v>
      </c>
      <c r="B41" s="2" t="s">
        <v>1548</v>
      </c>
      <c r="C41" s="4">
        <f>B41/B7</f>
        <v>0.04682860072234783</v>
      </c>
      <c r="D41" s="8" t="s">
        <v>163</v>
      </c>
      <c r="E41" s="10">
        <f>D41/D7</f>
        <v>0.03582100120893297</v>
      </c>
      <c r="F41" s="8" t="s">
        <v>583</v>
      </c>
      <c r="G41" s="10">
        <f>+F8:F50/F7</f>
        <v>0.04229072541973787</v>
      </c>
      <c r="H41" s="8" t="s">
        <v>1008</v>
      </c>
      <c r="I41" s="10">
        <f>+H8:H50/H7</f>
        <v>0.062242604540645674</v>
      </c>
      <c r="J41" s="32" t="s">
        <v>1429</v>
      </c>
      <c r="K41" s="33">
        <f>+J8:J50/J7</f>
        <v>0.07937272970632649</v>
      </c>
    </row>
    <row r="42" spans="1:11" s="9" customFormat="1" ht="15" customHeight="1">
      <c r="A42" s="26" t="s">
        <v>1884</v>
      </c>
      <c r="B42" s="2" t="s">
        <v>1549</v>
      </c>
      <c r="C42" s="4">
        <f>B42/B7</f>
        <v>0.03603988635533224</v>
      </c>
      <c r="D42" s="8" t="s">
        <v>164</v>
      </c>
      <c r="E42" s="10">
        <f>+D8:D50/D7</f>
        <v>0.032183138224778925</v>
      </c>
      <c r="F42" s="8" t="s">
        <v>584</v>
      </c>
      <c r="G42" s="10">
        <f>+F8:F50/F7</f>
        <v>0.03354938658821</v>
      </c>
      <c r="H42" s="8" t="s">
        <v>1009</v>
      </c>
      <c r="I42" s="10">
        <f>+H8:H50/H7</f>
        <v>0.04567082913306646</v>
      </c>
      <c r="J42" s="32" t="s">
        <v>1430</v>
      </c>
      <c r="K42" s="33">
        <f>+J8:J50/J7</f>
        <v>0.07991527690160427</v>
      </c>
    </row>
    <row r="43" spans="1:11" s="9" customFormat="1" ht="15" customHeight="1">
      <c r="A43" s="26" t="s">
        <v>1885</v>
      </c>
      <c r="B43" s="154">
        <v>4.6</v>
      </c>
      <c r="C43" s="155"/>
      <c r="D43" s="169">
        <v>4.1</v>
      </c>
      <c r="E43" s="170"/>
      <c r="F43" s="169">
        <v>4.5</v>
      </c>
      <c r="G43" s="170"/>
      <c r="H43" s="169">
        <v>5</v>
      </c>
      <c r="I43" s="170"/>
      <c r="J43" s="171">
        <v>5.4</v>
      </c>
      <c r="K43" s="140"/>
    </row>
    <row r="44" spans="1:11" s="9" customFormat="1" ht="15" customHeight="1">
      <c r="A44" s="25" t="s">
        <v>1886</v>
      </c>
      <c r="B44" s="112"/>
      <c r="C44" s="113"/>
      <c r="D44" s="110"/>
      <c r="E44" s="111"/>
      <c r="F44" s="110"/>
      <c r="G44" s="111"/>
      <c r="H44" s="110"/>
      <c r="I44" s="111"/>
      <c r="J44" s="108"/>
      <c r="K44" s="109"/>
    </row>
    <row r="45" spans="1:11" s="9" customFormat="1" ht="15" customHeight="1">
      <c r="A45" s="26" t="s">
        <v>1887</v>
      </c>
      <c r="B45" s="2" t="s">
        <v>1550</v>
      </c>
      <c r="C45" s="4">
        <f>B45/B7</f>
        <v>0.04104893231144662</v>
      </c>
      <c r="D45" s="8" t="s">
        <v>165</v>
      </c>
      <c r="E45" s="10">
        <f>+D8:D50/D7</f>
        <v>0.06608563140009781</v>
      </c>
      <c r="F45" s="8" t="s">
        <v>585</v>
      </c>
      <c r="G45" s="10">
        <f>+F8:F50/F7</f>
        <v>0.04023698687601485</v>
      </c>
      <c r="H45" s="8" t="s">
        <v>1010</v>
      </c>
      <c r="I45" s="10">
        <f>+H8:H50/H7</f>
        <v>0.024659614786191723</v>
      </c>
      <c r="J45" s="32" t="s">
        <v>1431</v>
      </c>
      <c r="K45" s="33">
        <f>+J8:J50/J7</f>
        <v>0.012673386588442774</v>
      </c>
    </row>
    <row r="46" spans="1:11" s="9" customFormat="1" ht="15" customHeight="1">
      <c r="A46" s="26" t="s">
        <v>1888</v>
      </c>
      <c r="B46" s="2" t="s">
        <v>1551</v>
      </c>
      <c r="C46" s="4">
        <f>B46/B7</f>
        <v>0.21341813132912443</v>
      </c>
      <c r="D46" s="8" t="s">
        <v>166</v>
      </c>
      <c r="E46" s="10">
        <f>+D8:D50/D7</f>
        <v>0.27902084542696576</v>
      </c>
      <c r="F46" s="8" t="s">
        <v>586</v>
      </c>
      <c r="G46" s="10">
        <f>+F8:F50/F7</f>
        <v>0.22098065042339832</v>
      </c>
      <c r="H46" s="8" t="s">
        <v>1011</v>
      </c>
      <c r="I46" s="10">
        <f>+H8:H50/H7</f>
        <v>0.15195468500346518</v>
      </c>
      <c r="J46" s="32" t="s">
        <v>1432</v>
      </c>
      <c r="K46" s="33">
        <f>+J8:J50/J7</f>
        <v>0.1196775641512529</v>
      </c>
    </row>
    <row r="47" spans="1:11" s="9" customFormat="1" ht="15" customHeight="1">
      <c r="A47" s="26" t="s">
        <v>1889</v>
      </c>
      <c r="B47" s="2" t="s">
        <v>1552</v>
      </c>
      <c r="C47" s="4">
        <f>B47/B7</f>
        <v>0.31405965237841105</v>
      </c>
      <c r="D47" s="8" t="s">
        <v>167</v>
      </c>
      <c r="E47" s="10">
        <f>+D8:D50/D7</f>
        <v>0.3292937220309779</v>
      </c>
      <c r="F47" s="8" t="s">
        <v>587</v>
      </c>
      <c r="G47" s="10">
        <f>+F8:F50/F7</f>
        <v>0.32046285919090667</v>
      </c>
      <c r="H47" s="8" t="s">
        <v>1012</v>
      </c>
      <c r="I47" s="10">
        <f>+H8:H50/H7</f>
        <v>0.29407785851289076</v>
      </c>
      <c r="J47" s="32" t="s">
        <v>1433</v>
      </c>
      <c r="K47" s="33">
        <f>+J8:J50/J7</f>
        <v>0.2817806501902806</v>
      </c>
    </row>
    <row r="48" spans="1:11" s="9" customFormat="1" ht="15" customHeight="1">
      <c r="A48" s="26" t="s">
        <v>1890</v>
      </c>
      <c r="B48" s="2" t="s">
        <v>1553</v>
      </c>
      <c r="C48" s="4">
        <f>B48/B7</f>
        <v>0.2858433554850382</v>
      </c>
      <c r="D48" s="8" t="s">
        <v>168</v>
      </c>
      <c r="E48" s="10">
        <f>+D8:D50/D7</f>
        <v>0.21730182977427104</v>
      </c>
      <c r="F48" s="8" t="s">
        <v>588</v>
      </c>
      <c r="G48" s="10">
        <f>+F8:F50/F7</f>
        <v>0.2811687535911979</v>
      </c>
      <c r="H48" s="8" t="s">
        <v>1013</v>
      </c>
      <c r="I48" s="10">
        <f>+H8:H50/H7</f>
        <v>0.33812865619534427</v>
      </c>
      <c r="J48" s="32" t="s">
        <v>1434</v>
      </c>
      <c r="K48" s="35">
        <f>+J8:J50/J7</f>
        <v>0.3966321872124552</v>
      </c>
    </row>
    <row r="49" spans="1:11" s="9" customFormat="1" ht="15" customHeight="1">
      <c r="A49" s="26" t="s">
        <v>1891</v>
      </c>
      <c r="B49" s="2" t="s">
        <v>1554</v>
      </c>
      <c r="C49" s="4">
        <f>B49/B7</f>
        <v>0.11781887272107232</v>
      </c>
      <c r="D49" s="8" t="s">
        <v>169</v>
      </c>
      <c r="E49" s="10">
        <f>+D8:D50/D7</f>
        <v>0.0828853003634175</v>
      </c>
      <c r="F49" s="8" t="s">
        <v>589</v>
      </c>
      <c r="G49" s="10">
        <f>+F8:F50/F7</f>
        <v>0.10920595263795664</v>
      </c>
      <c r="H49" s="8" t="s">
        <v>1014</v>
      </c>
      <c r="I49" s="10">
        <f>+H8:H50/H7</f>
        <v>0.15596730959299127</v>
      </c>
      <c r="J49" s="32" t="s">
        <v>1435</v>
      </c>
      <c r="K49" s="33">
        <f>+J8:J50/J7</f>
        <v>0.15231181930540308</v>
      </c>
    </row>
    <row r="50" spans="1:11" s="9" customFormat="1" ht="15" customHeight="1">
      <c r="A50" s="26" t="s">
        <v>1892</v>
      </c>
      <c r="B50" s="2" t="s">
        <v>1555</v>
      </c>
      <c r="C50" s="4">
        <f>B50/B7</f>
        <v>0.027811055774907383</v>
      </c>
      <c r="D50" s="8" t="s">
        <v>170</v>
      </c>
      <c r="E50" s="10">
        <f>+D8:D50/D7</f>
        <v>0.02541267100426999</v>
      </c>
      <c r="F50" s="8" t="s">
        <v>590</v>
      </c>
      <c r="G50" s="10">
        <f>+F8:F50/F7</f>
        <v>0.027944797280525593</v>
      </c>
      <c r="H50" s="8" t="s">
        <v>1015</v>
      </c>
      <c r="I50" s="10">
        <f>+H8:H50/H7</f>
        <v>0.035211875909116876</v>
      </c>
      <c r="J50" s="32" t="s">
        <v>1436</v>
      </c>
      <c r="K50" s="33">
        <f>+J8:J50/J7</f>
        <v>0.03692439255216549</v>
      </c>
    </row>
    <row r="51" spans="1:11" s="9" customFormat="1" ht="15" customHeight="1">
      <c r="A51" s="67"/>
      <c r="B51" s="112"/>
      <c r="C51" s="113"/>
      <c r="D51" s="142"/>
      <c r="E51" s="113"/>
      <c r="F51" s="142"/>
      <c r="G51" s="113"/>
      <c r="H51" s="142"/>
      <c r="I51" s="113"/>
      <c r="J51" s="143"/>
      <c r="K51" s="109"/>
    </row>
    <row r="52" spans="1:11" s="9" customFormat="1" ht="15" customHeight="1">
      <c r="A52" s="278" t="s">
        <v>1851</v>
      </c>
      <c r="B52" s="279" t="s">
        <v>2144</v>
      </c>
      <c r="C52" s="281">
        <f>B52/B7</f>
        <v>0.9560125159715933</v>
      </c>
      <c r="D52" s="274" t="s">
        <v>2409</v>
      </c>
      <c r="E52" s="276">
        <f>D52/D7</f>
        <v>0.9471750135165935</v>
      </c>
      <c r="F52" s="274" t="s">
        <v>326</v>
      </c>
      <c r="G52" s="276">
        <f>F52/F7</f>
        <v>0.9534796331356447</v>
      </c>
      <c r="H52" s="274" t="s">
        <v>750</v>
      </c>
      <c r="I52" s="276">
        <f>H52/H7</f>
        <v>0.9313771214266808</v>
      </c>
      <c r="J52" s="283" t="s">
        <v>1173</v>
      </c>
      <c r="K52" s="285">
        <f>J52/J7</f>
        <v>0.892137282597856</v>
      </c>
    </row>
    <row r="53" spans="1:11" s="9" customFormat="1" ht="15" customHeight="1">
      <c r="A53" s="248"/>
      <c r="B53" s="280"/>
      <c r="C53" s="282"/>
      <c r="D53" s="275"/>
      <c r="E53" s="277"/>
      <c r="F53" s="275"/>
      <c r="G53" s="277"/>
      <c r="H53" s="275"/>
      <c r="I53" s="277"/>
      <c r="J53" s="284"/>
      <c r="K53" s="122"/>
    </row>
    <row r="54" spans="1:11" s="9" customFormat="1" ht="15" customHeight="1">
      <c r="A54" s="25" t="s">
        <v>1893</v>
      </c>
      <c r="B54" s="112"/>
      <c r="C54" s="113"/>
      <c r="D54" s="110"/>
      <c r="E54" s="111"/>
      <c r="F54" s="7"/>
      <c r="G54" s="11"/>
      <c r="H54" s="110"/>
      <c r="I54" s="111"/>
      <c r="J54" s="108"/>
      <c r="K54" s="109"/>
    </row>
    <row r="55" spans="1:11" s="9" customFormat="1" ht="15" customHeight="1">
      <c r="A55" s="26" t="s">
        <v>1894</v>
      </c>
      <c r="B55" s="2" t="s">
        <v>1556</v>
      </c>
      <c r="C55" s="4">
        <f>B55/B52</f>
        <v>0.5133037925131857</v>
      </c>
      <c r="D55" s="8" t="s">
        <v>171</v>
      </c>
      <c r="E55" s="10">
        <f>+D55:D89/D52</f>
        <v>0.3993376029106223</v>
      </c>
      <c r="F55" s="8" t="s">
        <v>591</v>
      </c>
      <c r="G55" s="10">
        <f>+F55:F89/F52</f>
        <v>0.49078475164520996</v>
      </c>
      <c r="H55" s="8" t="s">
        <v>1016</v>
      </c>
      <c r="I55" s="10">
        <f>+H55:H89/H52</f>
        <v>0.5844106420505916</v>
      </c>
      <c r="J55" s="32" t="s">
        <v>1437</v>
      </c>
      <c r="K55" s="33">
        <f>+J55:J89/J52</f>
        <v>0.6689942319791059</v>
      </c>
    </row>
    <row r="56" spans="1:11" s="9" customFormat="1" ht="15" customHeight="1">
      <c r="A56" s="26" t="s">
        <v>1895</v>
      </c>
      <c r="B56" s="2" t="s">
        <v>1557</v>
      </c>
      <c r="C56" s="4">
        <f>B56/B52</f>
        <v>0.48669620748681436</v>
      </c>
      <c r="D56" s="8" t="s">
        <v>172</v>
      </c>
      <c r="E56" s="10">
        <f>+D55:D89/D52</f>
        <v>0.6006623970893776</v>
      </c>
      <c r="F56" s="8" t="s">
        <v>592</v>
      </c>
      <c r="G56" s="10">
        <f>+F55:F89/F52</f>
        <v>0.50921524835479</v>
      </c>
      <c r="H56" s="8" t="s">
        <v>1017</v>
      </c>
      <c r="I56" s="10">
        <f>+H55:H89/H52</f>
        <v>0.4155893579494084</v>
      </c>
      <c r="J56" s="32" t="s">
        <v>1438</v>
      </c>
      <c r="K56" s="33">
        <f>+J55:J89/J52</f>
        <v>0.33100576802089415</v>
      </c>
    </row>
    <row r="57" spans="1:11" s="9" customFormat="1" ht="15" customHeight="1">
      <c r="A57" s="29"/>
      <c r="B57" s="112"/>
      <c r="C57" s="113"/>
      <c r="D57" s="110"/>
      <c r="E57" s="111"/>
      <c r="F57" s="110"/>
      <c r="G57" s="111"/>
      <c r="H57" s="110"/>
      <c r="I57" s="111"/>
      <c r="J57" s="108"/>
      <c r="K57" s="109"/>
    </row>
    <row r="58" spans="1:11" s="9" customFormat="1" ht="25.5" customHeight="1">
      <c r="A58" s="26" t="s">
        <v>1896</v>
      </c>
      <c r="B58" s="154">
        <v>3.21</v>
      </c>
      <c r="C58" s="155"/>
      <c r="D58" s="169">
        <v>3.11</v>
      </c>
      <c r="E58" s="170"/>
      <c r="F58" s="169">
        <v>3.24</v>
      </c>
      <c r="G58" s="170"/>
      <c r="H58" s="169">
        <v>3.01</v>
      </c>
      <c r="I58" s="170"/>
      <c r="J58" s="171">
        <v>2.7</v>
      </c>
      <c r="K58" s="140"/>
    </row>
    <row r="59" spans="1:11" s="9" customFormat="1" ht="26.25" customHeight="1">
      <c r="A59" s="26" t="s">
        <v>1897</v>
      </c>
      <c r="B59" s="154">
        <v>2.9</v>
      </c>
      <c r="C59" s="155"/>
      <c r="D59" s="169">
        <v>2.77</v>
      </c>
      <c r="E59" s="170"/>
      <c r="F59" s="169">
        <v>2.89</v>
      </c>
      <c r="G59" s="170"/>
      <c r="H59" s="169">
        <v>2.78</v>
      </c>
      <c r="I59" s="170"/>
      <c r="J59" s="171">
        <v>2.39</v>
      </c>
      <c r="K59" s="140"/>
    </row>
    <row r="60" spans="1:11" s="9" customFormat="1" ht="15" customHeight="1">
      <c r="A60" s="25" t="s">
        <v>1898</v>
      </c>
      <c r="B60" s="112"/>
      <c r="C60" s="113"/>
      <c r="D60" s="110"/>
      <c r="E60" s="111"/>
      <c r="F60" s="110"/>
      <c r="G60" s="111"/>
      <c r="H60" s="110"/>
      <c r="I60" s="111"/>
      <c r="J60" s="108"/>
      <c r="K60" s="109"/>
    </row>
    <row r="61" spans="1:11" s="9" customFormat="1" ht="15" customHeight="1">
      <c r="A61" s="26" t="s">
        <v>1899</v>
      </c>
      <c r="B61" s="2" t="s">
        <v>1558</v>
      </c>
      <c r="C61" s="4">
        <f>B61/B52</f>
        <v>0.4914678297689006</v>
      </c>
      <c r="D61" s="8" t="s">
        <v>173</v>
      </c>
      <c r="E61" s="10">
        <f>+D55:D89/D52</f>
        <v>0.5035767573848009</v>
      </c>
      <c r="F61" s="8" t="s">
        <v>593</v>
      </c>
      <c r="G61" s="10">
        <f>+F55:F89/F52</f>
        <v>0.4865528659124054</v>
      </c>
      <c r="H61" s="8" t="s">
        <v>1018</v>
      </c>
      <c r="I61" s="10">
        <f>+H55:H89/H52</f>
        <v>0.5208275919759258</v>
      </c>
      <c r="J61" s="32" t="s">
        <v>1439</v>
      </c>
      <c r="K61" s="33">
        <f>+J55:J89/J52</f>
        <v>0.48791480742248466</v>
      </c>
    </row>
    <row r="62" spans="1:11" s="9" customFormat="1" ht="15" customHeight="1">
      <c r="A62" s="26" t="s">
        <v>1900</v>
      </c>
      <c r="B62" s="2" t="s">
        <v>1559</v>
      </c>
      <c r="C62" s="4">
        <f>B62/B52</f>
        <v>0.1977489987700333</v>
      </c>
      <c r="D62" s="8" t="s">
        <v>174</v>
      </c>
      <c r="E62" s="10">
        <f>+D55:D89/D52</f>
        <v>0.1955979329099059</v>
      </c>
      <c r="F62" s="8" t="s">
        <v>594</v>
      </c>
      <c r="G62" s="10">
        <f>+F55:F89/F52</f>
        <v>0.19038681118805575</v>
      </c>
      <c r="H62" s="8" t="s">
        <v>1019</v>
      </c>
      <c r="I62" s="10">
        <f>+H55:H89/H52</f>
        <v>0.16963721123693098</v>
      </c>
      <c r="J62" s="32" t="s">
        <v>1440</v>
      </c>
      <c r="K62" s="33">
        <f>+J55:J89/J52</f>
        <v>0.16681795907209698</v>
      </c>
    </row>
    <row r="63" spans="1:11" s="9" customFormat="1" ht="15" customHeight="1">
      <c r="A63" s="26" t="s">
        <v>1901</v>
      </c>
      <c r="B63" s="2" t="s">
        <v>1560</v>
      </c>
      <c r="C63" s="4">
        <f>B63/B52</f>
        <v>0.08715159629295907</v>
      </c>
      <c r="D63" s="8" t="s">
        <v>175</v>
      </c>
      <c r="E63" s="10">
        <f>+D55:D89/D52</f>
        <v>0.09183926162893927</v>
      </c>
      <c r="F63" s="8" t="s">
        <v>595</v>
      </c>
      <c r="G63" s="10">
        <f>+F55:F89/F52</f>
        <v>0.09452781626405761</v>
      </c>
      <c r="H63" s="8" t="s">
        <v>1020</v>
      </c>
      <c r="I63" s="10">
        <f>+H55:H89/H52</f>
        <v>0.09280011876447256</v>
      </c>
      <c r="J63" s="32" t="s">
        <v>1441</v>
      </c>
      <c r="K63" s="33">
        <f>+J55:J89/J52</f>
        <v>0.0977650704739537</v>
      </c>
    </row>
    <row r="64" spans="1:11" s="9" customFormat="1" ht="15" customHeight="1">
      <c r="A64" s="26" t="s">
        <v>1902</v>
      </c>
      <c r="B64" s="2" t="s">
        <v>1561</v>
      </c>
      <c r="C64" s="4">
        <f>B64/B52</f>
        <v>0.10058162832768537</v>
      </c>
      <c r="D64" s="8" t="s">
        <v>176</v>
      </c>
      <c r="E64" s="10">
        <f>+D55:D89/D52</f>
        <v>0.09340920347256183</v>
      </c>
      <c r="F64" s="8" t="s">
        <v>596</v>
      </c>
      <c r="G64" s="10">
        <f>+F55:F89/F52</f>
        <v>0.10405175738193366</v>
      </c>
      <c r="H64" s="8" t="s">
        <v>1021</v>
      </c>
      <c r="I64" s="10">
        <f>+H55:H89/H52</f>
        <v>0.10551605097548383</v>
      </c>
      <c r="J64" s="32" t="s">
        <v>1442</v>
      </c>
      <c r="K64" s="33">
        <f>+J55:J89/J52</f>
        <v>0.10994898876113002</v>
      </c>
    </row>
    <row r="65" spans="1:11" s="9" customFormat="1" ht="15" customHeight="1">
      <c r="A65" s="26" t="s">
        <v>1903</v>
      </c>
      <c r="B65" s="2" t="s">
        <v>1562</v>
      </c>
      <c r="C65" s="4">
        <f>B65/B52</f>
        <v>0.06114162221259662</v>
      </c>
      <c r="D65" s="8" t="s">
        <v>177</v>
      </c>
      <c r="E65" s="10">
        <f>+D55:D89/D52</f>
        <v>0.05945453865826042</v>
      </c>
      <c r="F65" s="8" t="s">
        <v>597</v>
      </c>
      <c r="G65" s="10">
        <f>+F55:F89/F52</f>
        <v>0.06755252801473184</v>
      </c>
      <c r="H65" s="8" t="s">
        <v>1022</v>
      </c>
      <c r="I65" s="10">
        <f>+H55:H89/H52</f>
        <v>0.06360660789390285</v>
      </c>
      <c r="J65" s="32" t="s">
        <v>1443</v>
      </c>
      <c r="K65" s="33">
        <f>+J55:J89/J52</f>
        <v>0.07252433389581409</v>
      </c>
    </row>
    <row r="66" spans="1:11" s="9" customFormat="1" ht="15" customHeight="1">
      <c r="A66" s="26" t="s">
        <v>1904</v>
      </c>
      <c r="B66" s="2" t="s">
        <v>1563</v>
      </c>
      <c r="C66" s="4">
        <f>B66/B52</f>
        <v>0.06190832462782504</v>
      </c>
      <c r="D66" s="8" t="s">
        <v>178</v>
      </c>
      <c r="E66" s="10">
        <f>+D55:D89/D52</f>
        <v>0.05612230594553174</v>
      </c>
      <c r="F66" s="8" t="s">
        <v>598</v>
      </c>
      <c r="G66" s="10">
        <f>+F55:F89/F52</f>
        <v>0.056928221238815774</v>
      </c>
      <c r="H66" s="8" t="s">
        <v>1023</v>
      </c>
      <c r="I66" s="10">
        <f>+H55:H89/H52</f>
        <v>0.047612419153284034</v>
      </c>
      <c r="J66" s="32" t="s">
        <v>1444</v>
      </c>
      <c r="K66" s="33">
        <f>+J55:J89/J52</f>
        <v>0.06502884037452056</v>
      </c>
    </row>
    <row r="67" spans="1:11" s="9" customFormat="1" ht="15" customHeight="1">
      <c r="A67" s="25" t="s">
        <v>1905</v>
      </c>
      <c r="B67" s="112"/>
      <c r="C67" s="113"/>
      <c r="D67" s="110"/>
      <c r="E67" s="111"/>
      <c r="F67" s="110"/>
      <c r="G67" s="111"/>
      <c r="H67" s="110"/>
      <c r="I67" s="111"/>
      <c r="J67" s="108"/>
      <c r="K67" s="109"/>
    </row>
    <row r="68" spans="1:11" s="9" customFormat="1" ht="15" customHeight="1">
      <c r="A68" s="26" t="s">
        <v>1906</v>
      </c>
      <c r="B68" s="2" t="s">
        <v>1564</v>
      </c>
      <c r="C68" s="4">
        <f>B68/B52</f>
        <v>0.0749005718997774</v>
      </c>
      <c r="D68" s="8" t="s">
        <v>179</v>
      </c>
      <c r="E68" s="10">
        <f>+D55:D89/D52</f>
        <v>0.133401447212263</v>
      </c>
      <c r="F68" s="8" t="s">
        <v>599</v>
      </c>
      <c r="G68" s="10">
        <f>+F55:F89/F52</f>
        <v>0.09732332285306225</v>
      </c>
      <c r="H68" s="8" t="s">
        <v>1024</v>
      </c>
      <c r="I68" s="10">
        <f>+H55:H89/H52</f>
        <v>0.07614168218038611</v>
      </c>
      <c r="J68" s="32" t="s">
        <v>1445</v>
      </c>
      <c r="K68" s="33">
        <f>+J55:J89/J52</f>
        <v>0.08867307848330701</v>
      </c>
    </row>
    <row r="69" spans="1:11" s="9" customFormat="1" ht="15" customHeight="1">
      <c r="A69" s="26" t="s">
        <v>1907</v>
      </c>
      <c r="B69" s="2" t="s">
        <v>1565</v>
      </c>
      <c r="C69" s="4">
        <f>B69/B52</f>
        <v>0.3410899219168024</v>
      </c>
      <c r="D69" s="8" t="s">
        <v>180</v>
      </c>
      <c r="E69" s="10">
        <f>+D55:D89/D52</f>
        <v>0.37951163594793025</v>
      </c>
      <c r="F69" s="8" t="s">
        <v>600</v>
      </c>
      <c r="G69" s="10">
        <f>+F55:F89/F52</f>
        <v>0.34858290237771933</v>
      </c>
      <c r="H69" s="8" t="s">
        <v>1025</v>
      </c>
      <c r="I69" s="10">
        <f>+H55:H89/H52</f>
        <v>0.3162732290430053</v>
      </c>
      <c r="J69" s="32" t="s">
        <v>1446</v>
      </c>
      <c r="K69" s="33">
        <f>+J55:J89/J52</f>
        <v>0.33106304558556915</v>
      </c>
    </row>
    <row r="70" spans="1:11" s="9" customFormat="1" ht="15" customHeight="1">
      <c r="A70" s="26" t="s">
        <v>1908</v>
      </c>
      <c r="B70" s="2" t="s">
        <v>1566</v>
      </c>
      <c r="C70" s="4">
        <f>B70/B52</f>
        <v>0.3776993831635856</v>
      </c>
      <c r="D70" s="8" t="s">
        <v>181</v>
      </c>
      <c r="E70" s="10">
        <f>+D55:D89/D52</f>
        <v>0.3327202045908339</v>
      </c>
      <c r="F70" s="8" t="s">
        <v>601</v>
      </c>
      <c r="G70" s="10">
        <f>+F55:F89/F52</f>
        <v>0.35307669021063964</v>
      </c>
      <c r="H70" s="8" t="s">
        <v>1026</v>
      </c>
      <c r="I70" s="10">
        <f>+H55:H89/H52</f>
        <v>0.3804143927860502</v>
      </c>
      <c r="J70" s="32" t="s">
        <v>1447</v>
      </c>
      <c r="K70" s="33">
        <f>+J55:J89/J52</f>
        <v>0.381953905251962</v>
      </c>
    </row>
    <row r="71" spans="1:11" s="9" customFormat="1" ht="15" customHeight="1">
      <c r="A71" s="26" t="s">
        <v>1909</v>
      </c>
      <c r="B71" s="2" t="s">
        <v>1567</v>
      </c>
      <c r="C71" s="4">
        <f>B71/B52</f>
        <v>0.20631012301983467</v>
      </c>
      <c r="D71" s="8" t="s">
        <v>182</v>
      </c>
      <c r="E71" s="10">
        <f>+D55:D89/D52</f>
        <v>0.15436671224897283</v>
      </c>
      <c r="F71" s="8" t="s">
        <v>602</v>
      </c>
      <c r="G71" s="10">
        <f>+F55:F89/F52</f>
        <v>0.20101708455857878</v>
      </c>
      <c r="H71" s="8" t="s">
        <v>1027</v>
      </c>
      <c r="I71" s="10">
        <f>+H55:H89/H52</f>
        <v>0.22717069599055836</v>
      </c>
      <c r="J71" s="32" t="s">
        <v>1448</v>
      </c>
      <c r="K71" s="33">
        <f>+J55:J89/J52</f>
        <v>0.19830997067916187</v>
      </c>
    </row>
    <row r="72" spans="1:11" s="9" customFormat="1" ht="15" customHeight="1">
      <c r="A72" s="25" t="s">
        <v>1910</v>
      </c>
      <c r="B72" s="112"/>
      <c r="C72" s="113"/>
      <c r="D72" s="110"/>
      <c r="E72" s="111"/>
      <c r="F72" s="110"/>
      <c r="G72" s="111"/>
      <c r="H72" s="110"/>
      <c r="I72" s="111"/>
      <c r="J72" s="108"/>
      <c r="K72" s="109"/>
    </row>
    <row r="73" spans="1:11" s="9" customFormat="1" ht="15" customHeight="1">
      <c r="A73" s="26" t="s">
        <v>1911</v>
      </c>
      <c r="B73" s="2" t="s">
        <v>1568</v>
      </c>
      <c r="C73" s="4">
        <f>B73/B52</f>
        <v>0.7121530439938942</v>
      </c>
      <c r="D73" s="8" t="s">
        <v>183</v>
      </c>
      <c r="E73" s="10">
        <f>+D55:D89/D52</f>
        <v>0.7089042802719987</v>
      </c>
      <c r="F73" s="8" t="s">
        <v>603</v>
      </c>
      <c r="G73" s="10">
        <f>+F55:F89/F52</f>
        <v>0.7333004437890263</v>
      </c>
      <c r="H73" s="8" t="s">
        <v>1028</v>
      </c>
      <c r="I73" s="10">
        <f>+H55:H89/H52</f>
        <v>0.6894838060244205</v>
      </c>
      <c r="J73" s="32" t="s">
        <v>1449</v>
      </c>
      <c r="K73" s="33">
        <f>+J55:J89/J52</f>
        <v>0.5047517019371672</v>
      </c>
    </row>
    <row r="74" spans="1:11" s="9" customFormat="1" ht="15" customHeight="1">
      <c r="A74" s="26" t="s">
        <v>1912</v>
      </c>
      <c r="B74" s="2" t="s">
        <v>1569</v>
      </c>
      <c r="C74" s="4">
        <f>B74/B52</f>
        <v>0.009265285984633524</v>
      </c>
      <c r="D74" s="8" t="s">
        <v>184</v>
      </c>
      <c r="E74" s="10">
        <f>+D55:D89/D52</f>
        <v>0.008755384993972545</v>
      </c>
      <c r="F74" s="8" t="s">
        <v>604</v>
      </c>
      <c r="G74" s="10">
        <f>+F55:F89/F52</f>
        <v>0.012203884190282868</v>
      </c>
      <c r="H74" s="8" t="s">
        <v>1029</v>
      </c>
      <c r="I74" s="10">
        <f>+H55:H89/H52</f>
        <v>0.034379372145267595</v>
      </c>
      <c r="J74" s="32" t="s">
        <v>1450</v>
      </c>
      <c r="K74" s="33">
        <f>+J55:J89/J52</f>
        <v>0.059530878291908305</v>
      </c>
    </row>
    <row r="75" spans="1:11" s="9" customFormat="1" ht="15" customHeight="1">
      <c r="A75" s="26" t="s">
        <v>1913</v>
      </c>
      <c r="B75" s="2" t="s">
        <v>1570</v>
      </c>
      <c r="C75" s="4">
        <f>B75/B52</f>
        <v>0.2468874429895372</v>
      </c>
      <c r="D75" s="8" t="s">
        <v>185</v>
      </c>
      <c r="E75" s="10">
        <f>+D55:D89/D52</f>
        <v>0.23073161158891198</v>
      </c>
      <c r="F75" s="8" t="s">
        <v>605</v>
      </c>
      <c r="G75" s="10">
        <f>+F55:F89/F52</f>
        <v>0.2056427655354422</v>
      </c>
      <c r="H75" s="8" t="s">
        <v>1030</v>
      </c>
      <c r="I75" s="10">
        <f>+H55:H89/H52</f>
        <v>0.22882800923863278</v>
      </c>
      <c r="J75" s="32" t="s">
        <v>1451</v>
      </c>
      <c r="K75" s="33">
        <f>+J55:J89/J52</f>
        <v>0.3252684517901273</v>
      </c>
    </row>
    <row r="76" spans="1:11" s="9" customFormat="1" ht="15" customHeight="1">
      <c r="A76" s="26" t="s">
        <v>1914</v>
      </c>
      <c r="B76" s="2" t="s">
        <v>1571</v>
      </c>
      <c r="C76" s="4">
        <f>B76/B52</f>
        <v>0.0005929783030165455</v>
      </c>
      <c r="D76" s="8" t="s">
        <v>186</v>
      </c>
      <c r="E76" s="10">
        <f>+D55:D89/D52</f>
        <v>0.0008963308839333273</v>
      </c>
      <c r="F76" s="8" t="s">
        <v>606</v>
      </c>
      <c r="G76" s="10">
        <f>+F55:F89/F52</f>
        <v>0.0005124990736076794</v>
      </c>
      <c r="H76" s="8" t="s">
        <v>1031</v>
      </c>
      <c r="I76" s="10">
        <f>+H55:H89/H52</f>
        <v>0.003968293985713547</v>
      </c>
      <c r="J76" s="32" t="s">
        <v>1452</v>
      </c>
      <c r="K76" s="33">
        <f>+J55:J89/J52</f>
        <v>0.07979429981921876</v>
      </c>
    </row>
    <row r="77" spans="1:11" s="9" customFormat="1" ht="15" customHeight="1">
      <c r="A77" s="26" t="s">
        <v>1915</v>
      </c>
      <c r="B77" s="2" t="s">
        <v>2097</v>
      </c>
      <c r="C77" s="4">
        <f>B77/B52</f>
        <v>0</v>
      </c>
      <c r="D77" s="8">
        <v>53</v>
      </c>
      <c r="E77" s="10">
        <f>D77/D52</f>
        <v>4.1273272674601515E-05</v>
      </c>
      <c r="F77" s="8">
        <v>102</v>
      </c>
      <c r="G77" s="10">
        <f>+F55:F89/F52</f>
        <v>3.2031192100479965E-05</v>
      </c>
      <c r="H77" s="8" t="s">
        <v>1032</v>
      </c>
      <c r="I77" s="10">
        <f>+H55:H89/H52</f>
        <v>0.00011853302731863909</v>
      </c>
      <c r="J77" s="32" t="s">
        <v>1453</v>
      </c>
      <c r="K77" s="33">
        <f>+J55:J89/J52</f>
        <v>0.001202504798402551</v>
      </c>
    </row>
    <row r="78" spans="1:11" s="9" customFormat="1" ht="15" customHeight="1">
      <c r="A78" s="26" t="s">
        <v>1916</v>
      </c>
      <c r="B78" s="2" t="s">
        <v>1572</v>
      </c>
      <c r="C78" s="4">
        <f>B78/B52</f>
        <v>0.0017534553725918943</v>
      </c>
      <c r="D78" s="8" t="s">
        <v>187</v>
      </c>
      <c r="E78" s="10">
        <f>+D55:D89/D52</f>
        <v>0.0009025608118842105</v>
      </c>
      <c r="F78" s="8" t="s">
        <v>607</v>
      </c>
      <c r="G78" s="10">
        <f>+F55:F89/F52</f>
        <v>0.0025917002784829526</v>
      </c>
      <c r="H78" s="8" t="s">
        <v>1033</v>
      </c>
      <c r="I78" s="10">
        <f>+H55:H89/H52</f>
        <v>0.01798850279230418</v>
      </c>
      <c r="J78" s="32" t="s">
        <v>1454</v>
      </c>
      <c r="K78" s="33">
        <f>+J55:J89/J52</f>
        <v>0.0168048035956088</v>
      </c>
    </row>
    <row r="79" spans="1:11" s="9" customFormat="1" ht="15" customHeight="1">
      <c r="A79" s="26" t="s">
        <v>1917</v>
      </c>
      <c r="B79" s="2" t="s">
        <v>1573</v>
      </c>
      <c r="C79" s="4">
        <f>B79/B52</f>
        <v>0.0003497645459199155</v>
      </c>
      <c r="D79" s="8" t="s">
        <v>188</v>
      </c>
      <c r="E79" s="10">
        <f>+D55:D89/D52</f>
        <v>0.0008955521429394669</v>
      </c>
      <c r="F79" s="8" t="s">
        <v>608</v>
      </c>
      <c r="G79" s="10">
        <f>+F55:F89/F52</f>
        <v>0.0007919869262491223</v>
      </c>
      <c r="H79" s="8" t="s">
        <v>1034</v>
      </c>
      <c r="I79" s="10">
        <f>+H55:H89/H52</f>
        <v>0.0007136779343578312</v>
      </c>
      <c r="J79" s="32" t="s">
        <v>1455</v>
      </c>
      <c r="K79" s="33">
        <f>+J55:J89/J52</f>
        <v>0.0003301989041972825</v>
      </c>
    </row>
    <row r="80" spans="1:11" s="9" customFormat="1" ht="15" customHeight="1">
      <c r="A80" s="26" t="s">
        <v>1918</v>
      </c>
      <c r="B80" s="2" t="s">
        <v>1574</v>
      </c>
      <c r="C80" s="4">
        <f>B80/B52</f>
        <v>0.0018901183408652387</v>
      </c>
      <c r="D80" s="8" t="s">
        <v>189</v>
      </c>
      <c r="E80" s="10">
        <f>+D55:D89/D52</f>
        <v>0.0017622908691060988</v>
      </c>
      <c r="F80" s="8" t="s">
        <v>609</v>
      </c>
      <c r="G80" s="10">
        <f>+F55:F89/F52</f>
        <v>0.0016838358043409175</v>
      </c>
      <c r="H80" s="8" t="s">
        <v>1035</v>
      </c>
      <c r="I80" s="10">
        <f>+H55:H89/H52</f>
        <v>0.0032241148748699566</v>
      </c>
      <c r="J80" s="32" t="s">
        <v>1456</v>
      </c>
      <c r="K80" s="33">
        <f>+J55:J89/J52</f>
        <v>0.004240880217633502</v>
      </c>
    </row>
    <row r="81" spans="1:11" s="9" customFormat="1" ht="15" customHeight="1">
      <c r="A81" s="26" t="s">
        <v>1919</v>
      </c>
      <c r="B81" s="2" t="s">
        <v>1575</v>
      </c>
      <c r="C81" s="4">
        <f>B81/B52</f>
        <v>0.02710791046954153</v>
      </c>
      <c r="D81" s="8" t="s">
        <v>190</v>
      </c>
      <c r="E81" s="10">
        <f>+D55:D89/D52</f>
        <v>0.04711071516457912</v>
      </c>
      <c r="F81" s="8" t="s">
        <v>610</v>
      </c>
      <c r="G81" s="10">
        <f>+F55:F89/F52</f>
        <v>0.04324085321046754</v>
      </c>
      <c r="H81" s="8" t="s">
        <v>1036</v>
      </c>
      <c r="I81" s="10">
        <f>+H55:H89/H52</f>
        <v>0.021295689977115024</v>
      </c>
      <c r="J81" s="32" t="s">
        <v>1457</v>
      </c>
      <c r="K81" s="33">
        <f>+J55:J89/J52</f>
        <v>0.008076280645736265</v>
      </c>
    </row>
    <row r="82" spans="1:11" s="9" customFormat="1" ht="15" customHeight="1">
      <c r="A82" s="25" t="s">
        <v>1920</v>
      </c>
      <c r="B82" s="112"/>
      <c r="C82" s="113"/>
      <c r="D82" s="110"/>
      <c r="E82" s="111"/>
      <c r="F82" s="110"/>
      <c r="G82" s="111"/>
      <c r="H82" s="110"/>
      <c r="I82" s="111"/>
      <c r="J82" s="108"/>
      <c r="K82" s="109"/>
    </row>
    <row r="83" spans="1:11" s="9" customFormat="1" ht="15" customHeight="1">
      <c r="A83" s="26" t="s">
        <v>1921</v>
      </c>
      <c r="B83" s="2" t="s">
        <v>1576</v>
      </c>
      <c r="C83" s="4">
        <f>B83/B52</f>
        <v>0.003270645952575634</v>
      </c>
      <c r="D83" s="8" t="s">
        <v>191</v>
      </c>
      <c r="E83" s="10">
        <f>+D55:D89/D52</f>
        <v>0.005505698826593071</v>
      </c>
      <c r="F83" s="8" t="s">
        <v>611</v>
      </c>
      <c r="G83" s="10">
        <f>+F55:F89/F52</f>
        <v>0.0049214984568502155</v>
      </c>
      <c r="H83" s="8" t="s">
        <v>1037</v>
      </c>
      <c r="I83" s="10">
        <f>+H55:H89/H52</f>
        <v>0.004556660853533681</v>
      </c>
      <c r="J83" s="32" t="s">
        <v>1458</v>
      </c>
      <c r="K83" s="33">
        <f>+J55:J89/J52</f>
        <v>0.004411488685853639</v>
      </c>
    </row>
    <row r="84" spans="1:11" s="9" customFormat="1" ht="15" customHeight="1">
      <c r="A84" s="26" t="s">
        <v>1922</v>
      </c>
      <c r="B84" s="2" t="s">
        <v>1577</v>
      </c>
      <c r="C84" s="4">
        <f>B84/B52</f>
        <v>0.008890041902255865</v>
      </c>
      <c r="D84" s="8" t="s">
        <v>192</v>
      </c>
      <c r="E84" s="10">
        <f>+D55:D89/D52</f>
        <v>0.015491494590865056</v>
      </c>
      <c r="F84" s="8" t="s">
        <v>612</v>
      </c>
      <c r="G84" s="10">
        <f>+F55:F89/F52</f>
        <v>0.010868623123505996</v>
      </c>
      <c r="H84" s="8" t="s">
        <v>1038</v>
      </c>
      <c r="I84" s="10">
        <f>+H55:H89/H52</f>
        <v>0.008227134408683032</v>
      </c>
      <c r="J84" s="32" t="s">
        <v>1459</v>
      </c>
      <c r="K84" s="33">
        <f>+J55:J89/J52</f>
        <v>0.005872926243626858</v>
      </c>
    </row>
    <row r="85" spans="1:11" s="9" customFormat="1" ht="15" customHeight="1">
      <c r="A85" s="26" t="s">
        <v>1923</v>
      </c>
      <c r="B85" s="2" t="s">
        <v>1578</v>
      </c>
      <c r="C85" s="4">
        <f>B85/B52</f>
        <v>0.021891554460192857</v>
      </c>
      <c r="D85" s="8" t="s">
        <v>193</v>
      </c>
      <c r="E85" s="10">
        <f>+D55:D89/D52</f>
        <v>0.03157483233706402</v>
      </c>
      <c r="F85" s="8" t="s">
        <v>613</v>
      </c>
      <c r="G85" s="10">
        <f>+F55:F89/F52</f>
        <v>0.029658371634683624</v>
      </c>
      <c r="H85" s="8" t="s">
        <v>1039</v>
      </c>
      <c r="I85" s="10">
        <f>+H55:H89/H52</f>
        <v>0.03011648143056965</v>
      </c>
      <c r="J85" s="32" t="s">
        <v>1460</v>
      </c>
      <c r="K85" s="33">
        <f>+J55:J89/J52</f>
        <v>0.051594969537346255</v>
      </c>
    </row>
    <row r="86" spans="1:11" s="9" customFormat="1" ht="15" customHeight="1">
      <c r="A86" s="25" t="s">
        <v>1924</v>
      </c>
      <c r="B86" s="112"/>
      <c r="C86" s="113"/>
      <c r="D86" s="110"/>
      <c r="E86" s="111"/>
      <c r="F86" s="110"/>
      <c r="G86" s="111"/>
      <c r="H86" s="110"/>
      <c r="I86" s="111"/>
      <c r="J86" s="108"/>
      <c r="K86" s="109"/>
    </row>
    <row r="87" spans="1:11" s="9" customFormat="1" ht="15" customHeight="1">
      <c r="A87" s="26" t="s">
        <v>1925</v>
      </c>
      <c r="B87" s="2" t="s">
        <v>1579</v>
      </c>
      <c r="C87" s="4">
        <f>B87/B52</f>
        <v>0.8762551567107308</v>
      </c>
      <c r="D87" s="8" t="s">
        <v>194</v>
      </c>
      <c r="E87" s="10">
        <f>+D55:D89/D52</f>
        <v>0.8534230339126128</v>
      </c>
      <c r="F87" s="8" t="s">
        <v>614</v>
      </c>
      <c r="G87" s="10">
        <f>+F55:F89/F52</f>
        <v>0.8732629358911391</v>
      </c>
      <c r="H87" s="8" t="s">
        <v>1040</v>
      </c>
      <c r="I87" s="10">
        <f>+H55:H89/H52</f>
        <v>0.9204166444176152</v>
      </c>
      <c r="J87" s="32" t="s">
        <v>1461</v>
      </c>
      <c r="K87" s="33">
        <f>+J55:J89/J52</f>
        <v>0.9692299575579817</v>
      </c>
    </row>
    <row r="88" spans="1:11" s="9" customFormat="1" ht="15" customHeight="1">
      <c r="A88" s="26" t="s">
        <v>1926</v>
      </c>
      <c r="B88" s="2" t="s">
        <v>1580</v>
      </c>
      <c r="C88" s="4">
        <f>B88/B52</f>
        <v>0.07872481868993489</v>
      </c>
      <c r="D88" s="8" t="s">
        <v>195</v>
      </c>
      <c r="E88" s="10">
        <f>+D55:D89/D52</f>
        <v>0.0794082191439456</v>
      </c>
      <c r="F88" s="8" t="s">
        <v>615</v>
      </c>
      <c r="G88" s="10">
        <f>+F55:F89/F52</f>
        <v>0.08016214063828744</v>
      </c>
      <c r="H88" s="8" t="s">
        <v>1041</v>
      </c>
      <c r="I88" s="10">
        <f>+H55:H89/H52</f>
        <v>0.054760026827809866</v>
      </c>
      <c r="J88" s="32" t="s">
        <v>1462</v>
      </c>
      <c r="K88" s="33">
        <f>+J55:J89/J52</f>
        <v>0.023353214430342033</v>
      </c>
    </row>
    <row r="89" spans="1:11" s="9" customFormat="1" ht="15" customHeight="1">
      <c r="A89" s="26" t="s">
        <v>1927</v>
      </c>
      <c r="B89" s="2" t="s">
        <v>1581</v>
      </c>
      <c r="C89" s="4">
        <f>B89/B52</f>
        <v>0.04502002459933429</v>
      </c>
      <c r="D89" s="8" t="s">
        <v>196</v>
      </c>
      <c r="E89" s="10">
        <f>+D55:D89/D52</f>
        <v>0.0671687469434416</v>
      </c>
      <c r="F89" s="8" t="s">
        <v>616</v>
      </c>
      <c r="G89" s="10">
        <f>+F55:F89/F52</f>
        <v>0.04657492347057338</v>
      </c>
      <c r="H89" s="8" t="s">
        <v>1042</v>
      </c>
      <c r="I89" s="10">
        <f>+H55:H89/H52</f>
        <v>0.02482332875457497</v>
      </c>
      <c r="J89" s="32" t="s">
        <v>1463</v>
      </c>
      <c r="K89" s="33">
        <f>+J55:J89/J52</f>
        <v>0.00741682801167627</v>
      </c>
    </row>
    <row r="90" spans="1:11" s="9" customFormat="1" ht="15" customHeight="1">
      <c r="A90" s="67"/>
      <c r="B90" s="293"/>
      <c r="C90" s="294"/>
      <c r="D90" s="295"/>
      <c r="E90" s="294"/>
      <c r="F90" s="295"/>
      <c r="G90" s="294"/>
      <c r="H90" s="295"/>
      <c r="I90" s="294"/>
      <c r="J90" s="143"/>
      <c r="K90" s="109"/>
    </row>
    <row r="91" spans="1:11" s="9" customFormat="1" ht="15" customHeight="1">
      <c r="A91" s="278" t="s">
        <v>1928</v>
      </c>
      <c r="B91" s="286" t="s">
        <v>1556</v>
      </c>
      <c r="C91" s="288">
        <f>B91/B52</f>
        <v>0.5133037925131857</v>
      </c>
      <c r="D91" s="290" t="s">
        <v>171</v>
      </c>
      <c r="E91" s="291">
        <f>D91/D52</f>
        <v>0.3993376029106223</v>
      </c>
      <c r="F91" s="290" t="s">
        <v>591</v>
      </c>
      <c r="G91" s="291">
        <f>F91/F52</f>
        <v>0.49078475164520996</v>
      </c>
      <c r="H91" s="290" t="s">
        <v>1016</v>
      </c>
      <c r="I91" s="291">
        <f>H91/H52</f>
        <v>0.5844106420505916</v>
      </c>
      <c r="J91" s="290" t="s">
        <v>1437</v>
      </c>
      <c r="K91" s="292">
        <f>J91/J52</f>
        <v>0.6689942319791059</v>
      </c>
    </row>
    <row r="92" spans="1:11" s="9" customFormat="1" ht="15" customHeight="1">
      <c r="A92" s="248"/>
      <c r="B92" s="287"/>
      <c r="C92" s="289"/>
      <c r="D92" s="275"/>
      <c r="E92" s="277"/>
      <c r="F92" s="275"/>
      <c r="G92" s="277"/>
      <c r="H92" s="275"/>
      <c r="I92" s="277"/>
      <c r="J92" s="284"/>
      <c r="K92" s="270"/>
    </row>
    <row r="93" spans="1:11" s="9" customFormat="1" ht="15" customHeight="1">
      <c r="A93" s="25" t="s">
        <v>1929</v>
      </c>
      <c r="B93" s="112"/>
      <c r="C93" s="113"/>
      <c r="D93" s="110"/>
      <c r="E93" s="111"/>
      <c r="F93" s="110"/>
      <c r="G93" s="111"/>
      <c r="H93" s="110"/>
      <c r="I93" s="111"/>
      <c r="J93" s="108"/>
      <c r="K93" s="109"/>
    </row>
    <row r="94" spans="1:11" s="9" customFormat="1" ht="15" customHeight="1">
      <c r="A94" s="26" t="s">
        <v>1930</v>
      </c>
      <c r="B94" s="2" t="s">
        <v>1582</v>
      </c>
      <c r="C94" s="4">
        <f>B94/B91</f>
        <v>0.012504343352752445</v>
      </c>
      <c r="D94" s="8" t="s">
        <v>197</v>
      </c>
      <c r="E94" s="10">
        <f>+D94:D104/D91</f>
        <v>0.012059305887881996</v>
      </c>
      <c r="F94" s="8" t="s">
        <v>617</v>
      </c>
      <c r="G94" s="10">
        <f>+F94:F104/F91</f>
        <v>0.02294201693953302</v>
      </c>
      <c r="H94" s="8" t="s">
        <v>569</v>
      </c>
      <c r="I94" s="10">
        <f>+H94:H104/H91</f>
        <v>0.02847737908368974</v>
      </c>
      <c r="J94" s="32" t="s">
        <v>1464</v>
      </c>
      <c r="K94" s="33">
        <f>+J94:J104/J91</f>
        <v>0.09143689562378558</v>
      </c>
    </row>
    <row r="95" spans="1:11" s="9" customFormat="1" ht="15" customHeight="1">
      <c r="A95" s="26" t="s">
        <v>1931</v>
      </c>
      <c r="B95" s="2" t="s">
        <v>1583</v>
      </c>
      <c r="C95" s="4">
        <f>B95/B91</f>
        <v>0.013442958804709323</v>
      </c>
      <c r="D95" s="8" t="s">
        <v>198</v>
      </c>
      <c r="E95" s="10">
        <f>+D94:D104/D91</f>
        <v>0.010758601323325514</v>
      </c>
      <c r="F95" s="8" t="s">
        <v>618</v>
      </c>
      <c r="G95" s="10">
        <f>+F94:F104/F91</f>
        <v>0.018203887377763614</v>
      </c>
      <c r="H95" s="8" t="s">
        <v>1043</v>
      </c>
      <c r="I95" s="10">
        <f>+H94:H104/H91</f>
        <v>0.03157081233775069</v>
      </c>
      <c r="J95" s="32" t="s">
        <v>1465</v>
      </c>
      <c r="K95" s="33">
        <f>+J94:J104/J91</f>
        <v>0.1805213639767025</v>
      </c>
    </row>
    <row r="96" spans="1:11" s="9" customFormat="1" ht="15" customHeight="1">
      <c r="A96" s="26" t="s">
        <v>1808</v>
      </c>
      <c r="B96" s="2" t="s">
        <v>1584</v>
      </c>
      <c r="C96" s="4">
        <f>B96/B91</f>
        <v>0.008686705504889375</v>
      </c>
      <c r="D96" s="8" t="s">
        <v>199</v>
      </c>
      <c r="E96" s="10">
        <f>+D94:D104/D91</f>
        <v>0.015965319745163308</v>
      </c>
      <c r="F96" s="8" t="s">
        <v>619</v>
      </c>
      <c r="G96" s="10">
        <f>+F94:F104/F91</f>
        <v>0.015528011911548944</v>
      </c>
      <c r="H96" s="8" t="s">
        <v>1044</v>
      </c>
      <c r="I96" s="10">
        <f>+H94:H104/H91</f>
        <v>0.028403547427221364</v>
      </c>
      <c r="J96" s="32" t="s">
        <v>1466</v>
      </c>
      <c r="K96" s="33">
        <f>+J94:J104/J91</f>
        <v>0.1735730987273211</v>
      </c>
    </row>
    <row r="97" spans="1:11" s="9" customFormat="1" ht="15" customHeight="1">
      <c r="A97" s="26" t="s">
        <v>1809</v>
      </c>
      <c r="B97" s="2" t="s">
        <v>2326</v>
      </c>
      <c r="C97" s="4">
        <f>B97/B91</f>
        <v>0.020505137565827176</v>
      </c>
      <c r="D97" s="8" t="s">
        <v>200</v>
      </c>
      <c r="E97" s="10">
        <f>+D94:D104/D91</f>
        <v>0.02359208968816242</v>
      </c>
      <c r="F97" s="8" t="s">
        <v>620</v>
      </c>
      <c r="G97" s="10">
        <f>+F94:F104/F91</f>
        <v>0.023773189161104723</v>
      </c>
      <c r="H97" s="8" t="s">
        <v>1045</v>
      </c>
      <c r="I97" s="10">
        <f>+H94:H104/H91</f>
        <v>0.037996995249597675</v>
      </c>
      <c r="J97" s="32" t="s">
        <v>1467</v>
      </c>
      <c r="K97" s="33">
        <f>+J94:J104/J91</f>
        <v>0.13652865966328764</v>
      </c>
    </row>
    <row r="98" spans="1:11" s="9" customFormat="1" ht="15" customHeight="1">
      <c r="A98" s="26" t="s">
        <v>1932</v>
      </c>
      <c r="B98" s="2" t="s">
        <v>1585</v>
      </c>
      <c r="C98" s="4">
        <f>B98/B91</f>
        <v>0.06759836283804822</v>
      </c>
      <c r="D98" s="8" t="s">
        <v>201</v>
      </c>
      <c r="E98" s="10">
        <f>+D94:D104/D91</f>
        <v>0.0789880635492659</v>
      </c>
      <c r="F98" s="8" t="s">
        <v>621</v>
      </c>
      <c r="G98" s="10">
        <f>+F94:F104/F91</f>
        <v>0.09347712164867714</v>
      </c>
      <c r="H98" s="8" t="s">
        <v>1046</v>
      </c>
      <c r="I98" s="10">
        <f>+H94:H104/H91</f>
        <v>0.10392244111783956</v>
      </c>
      <c r="J98" s="32" t="s">
        <v>1468</v>
      </c>
      <c r="K98" s="33">
        <f>+J94:J104/J91</f>
        <v>0.15063480013760144</v>
      </c>
    </row>
    <row r="99" spans="1:11" s="9" customFormat="1" ht="15" customHeight="1">
      <c r="A99" s="26" t="s">
        <v>1933</v>
      </c>
      <c r="B99" s="2" t="s">
        <v>1586</v>
      </c>
      <c r="C99" s="4">
        <f>B99/B91</f>
        <v>0.39517064299671034</v>
      </c>
      <c r="D99" s="8" t="s">
        <v>202</v>
      </c>
      <c r="E99" s="10">
        <f>+D94:D104/D91</f>
        <v>0.34403733236609274</v>
      </c>
      <c r="F99" s="8" t="s">
        <v>622</v>
      </c>
      <c r="G99" s="10">
        <f>+F94:F104/F91</f>
        <v>0.36581431522990326</v>
      </c>
      <c r="H99" s="8" t="s">
        <v>1047</v>
      </c>
      <c r="I99" s="10">
        <f>+H94:H104/H91</f>
        <v>0.3046490747422469</v>
      </c>
      <c r="J99" s="32" t="s">
        <v>1469</v>
      </c>
      <c r="K99" s="33">
        <f>+J94:J104/J91</f>
        <v>0.15410130348663817</v>
      </c>
    </row>
    <row r="100" spans="1:11" s="9" customFormat="1" ht="15" customHeight="1">
      <c r="A100" s="26" t="s">
        <v>1934</v>
      </c>
      <c r="B100" s="2" t="s">
        <v>1587</v>
      </c>
      <c r="C100" s="4">
        <f>B100/B91</f>
        <v>0.3930948588241134</v>
      </c>
      <c r="D100" s="8" t="s">
        <v>203</v>
      </c>
      <c r="E100" s="10">
        <f>+D94:D104/D91</f>
        <v>0.3830740699572347</v>
      </c>
      <c r="F100" s="8" t="s">
        <v>623</v>
      </c>
      <c r="G100" s="10">
        <f>+F94:F104/F91</f>
        <v>0.36439383614453824</v>
      </c>
      <c r="H100" s="8" t="s">
        <v>1048</v>
      </c>
      <c r="I100" s="10">
        <f>+H94:H104/H91</f>
        <v>0.3774043731536782</v>
      </c>
      <c r="J100" s="32" t="s">
        <v>1470</v>
      </c>
      <c r="K100" s="33">
        <f>+J94:J104/J91</f>
        <v>0.09317650502801558</v>
      </c>
    </row>
    <row r="101" spans="1:11" s="9" customFormat="1" ht="15" customHeight="1">
      <c r="A101" s="26" t="s">
        <v>1935</v>
      </c>
      <c r="B101" s="2" t="s">
        <v>1588</v>
      </c>
      <c r="C101" s="4">
        <f>B101/B91</f>
        <v>0.08899699011294973</v>
      </c>
      <c r="D101" s="8" t="s">
        <v>204</v>
      </c>
      <c r="E101" s="10">
        <f>+D94:D104/D91</f>
        <v>0.1315252174828734</v>
      </c>
      <c r="F101" s="8" t="s">
        <v>624</v>
      </c>
      <c r="G101" s="10">
        <f>+F94:F104/F91</f>
        <v>0.09586762158693109</v>
      </c>
      <c r="H101" s="8" t="s">
        <v>1049</v>
      </c>
      <c r="I101" s="10">
        <f>+H94:H104/H91</f>
        <v>0.08757537688797588</v>
      </c>
      <c r="J101" s="32" t="s">
        <v>1471</v>
      </c>
      <c r="K101" s="33">
        <f>+J94:J104/J91</f>
        <v>0.02002737335664797</v>
      </c>
    </row>
    <row r="102" spans="1:11" s="9" customFormat="1" ht="15" customHeight="1">
      <c r="A102" s="26" t="s">
        <v>1936</v>
      </c>
      <c r="B102" s="238">
        <v>492500</v>
      </c>
      <c r="C102" s="155"/>
      <c r="D102" s="169" t="s">
        <v>205</v>
      </c>
      <c r="E102" s="170"/>
      <c r="F102" s="169" t="s">
        <v>625</v>
      </c>
      <c r="G102" s="170"/>
      <c r="H102" s="169" t="s">
        <v>1050</v>
      </c>
      <c r="I102" s="170"/>
      <c r="J102" s="171" t="s">
        <v>1472</v>
      </c>
      <c r="K102" s="140"/>
    </row>
    <row r="103" spans="1:11" s="9" customFormat="1" ht="32.25" customHeight="1">
      <c r="A103" s="25" t="s">
        <v>1937</v>
      </c>
      <c r="B103" s="112"/>
      <c r="C103" s="113"/>
      <c r="D103" s="110"/>
      <c r="E103" s="111"/>
      <c r="F103" s="110"/>
      <c r="G103" s="111"/>
      <c r="H103" s="110"/>
      <c r="I103" s="111"/>
      <c r="J103" s="108"/>
      <c r="K103" s="109"/>
    </row>
    <row r="104" spans="1:11" s="9" customFormat="1" ht="15" customHeight="1">
      <c r="A104" s="26" t="s">
        <v>1938</v>
      </c>
      <c r="B104" s="2" t="s">
        <v>1589</v>
      </c>
      <c r="C104" s="4">
        <f>B104/B91</f>
        <v>0.7978276467376344</v>
      </c>
      <c r="D104" s="8" t="s">
        <v>206</v>
      </c>
      <c r="E104" s="10">
        <f>+D94:D104/D91</f>
        <v>0.781189120883621</v>
      </c>
      <c r="F104" s="8" t="s">
        <v>626</v>
      </c>
      <c r="G104" s="10">
        <f>+F94:F104/F91</f>
        <v>0.7732972966747352</v>
      </c>
      <c r="H104" s="8" t="s">
        <v>1051</v>
      </c>
      <c r="I104" s="10">
        <f>+H94:H104/H91</f>
        <v>0.7597311396184911</v>
      </c>
      <c r="J104" s="32" t="s">
        <v>1473</v>
      </c>
      <c r="K104" s="33">
        <f>+J94:J104/J91</f>
        <v>0.6790051699039689</v>
      </c>
    </row>
    <row r="105" spans="1:11" s="9" customFormat="1" ht="15" customHeight="1">
      <c r="A105" s="27" t="s">
        <v>1939</v>
      </c>
      <c r="B105" s="2" t="s">
        <v>2097</v>
      </c>
      <c r="C105" s="4">
        <v>0</v>
      </c>
      <c r="D105" s="8">
        <v>337</v>
      </c>
      <c r="E105" s="10">
        <f>+D105:D111/D104</f>
        <v>0.0008412528426607554</v>
      </c>
      <c r="F105" s="8" t="s">
        <v>627</v>
      </c>
      <c r="G105" s="10">
        <f>+F105:F111/F104</f>
        <v>0.001302387158164743</v>
      </c>
      <c r="H105" s="8" t="s">
        <v>1052</v>
      </c>
      <c r="I105" s="10">
        <f>+H105:H111/H104</f>
        <v>0.0021539992151027925</v>
      </c>
      <c r="J105" s="32" t="s">
        <v>1474</v>
      </c>
      <c r="K105" s="33">
        <f>+J105:J111/J104</f>
        <v>0.004451917646627756</v>
      </c>
    </row>
    <row r="106" spans="1:11" s="9" customFormat="1" ht="15" customHeight="1">
      <c r="A106" s="27" t="s">
        <v>1940</v>
      </c>
      <c r="B106" s="2" t="s">
        <v>1590</v>
      </c>
      <c r="C106" s="4">
        <f>B106/B104</f>
        <v>0.009637954536456241</v>
      </c>
      <c r="D106" s="8" t="s">
        <v>207</v>
      </c>
      <c r="E106" s="10">
        <f>+D105:D111/D104</f>
        <v>0.006924734081723845</v>
      </c>
      <c r="F106" s="8" t="s">
        <v>628</v>
      </c>
      <c r="G106" s="10">
        <f>+F105:F111/F104</f>
        <v>0.008664929047205328</v>
      </c>
      <c r="H106" s="8" t="s">
        <v>1053</v>
      </c>
      <c r="I106" s="10">
        <f>+H105:H111/H104</f>
        <v>0.011241939723766822</v>
      </c>
      <c r="J106" s="32" t="s">
        <v>1475</v>
      </c>
      <c r="K106" s="33">
        <f>+J105:J111/J104</f>
        <v>0.03246513042344929</v>
      </c>
    </row>
    <row r="107" spans="1:11" s="9" customFormat="1" ht="15" customHeight="1">
      <c r="A107" s="27" t="s">
        <v>1941</v>
      </c>
      <c r="B107" s="2" t="s">
        <v>1591</v>
      </c>
      <c r="C107" s="4">
        <f>B107/B104</f>
        <v>0.013433181939016181</v>
      </c>
      <c r="D107" s="8" t="s">
        <v>208</v>
      </c>
      <c r="E107" s="10">
        <f>+D105:D111/D104</f>
        <v>0.015207454948039531</v>
      </c>
      <c r="F107" s="8" t="s">
        <v>629</v>
      </c>
      <c r="G107" s="10">
        <f>+F105:F111/F104</f>
        <v>0.01916428778288031</v>
      </c>
      <c r="H107" s="8" t="s">
        <v>1054</v>
      </c>
      <c r="I107" s="10">
        <f>+H105:H111/H104</f>
        <v>0.027537679161723824</v>
      </c>
      <c r="J107" s="32" t="s">
        <v>1476</v>
      </c>
      <c r="K107" s="33">
        <f>+J105:J111/J104</f>
        <v>0.08368206922727284</v>
      </c>
    </row>
    <row r="108" spans="1:11" s="9" customFormat="1" ht="15" customHeight="1">
      <c r="A108" s="27" t="s">
        <v>1942</v>
      </c>
      <c r="B108" s="2" t="s">
        <v>1592</v>
      </c>
      <c r="C108" s="4">
        <f>B108/B104</f>
        <v>0.0510630595980792</v>
      </c>
      <c r="D108" s="8" t="s">
        <v>209</v>
      </c>
      <c r="E108" s="10">
        <f>+D105:D111/D104</f>
        <v>0.053313462791411734</v>
      </c>
      <c r="F108" s="8" t="s">
        <v>630</v>
      </c>
      <c r="G108" s="10">
        <f>+F105:F111/F104</f>
        <v>0.0629605725869844</v>
      </c>
      <c r="H108" s="8" t="s">
        <v>1055</v>
      </c>
      <c r="I108" s="10">
        <f>+H105:H111/H104</f>
        <v>0.0794194590464616</v>
      </c>
      <c r="J108" s="32" t="s">
        <v>1477</v>
      </c>
      <c r="K108" s="33">
        <f>+J105:J111/J104</f>
        <v>0.1931069340682722</v>
      </c>
    </row>
    <row r="109" spans="1:11" s="9" customFormat="1" ht="15" customHeight="1">
      <c r="A109" s="27" t="s">
        <v>1943</v>
      </c>
      <c r="B109" s="2" t="s">
        <v>1593</v>
      </c>
      <c r="C109" s="4">
        <f>B109/B104</f>
        <v>0.17919581902817291</v>
      </c>
      <c r="D109" s="8" t="s">
        <v>210</v>
      </c>
      <c r="E109" s="10">
        <f>+D105:D111/D104</f>
        <v>0.18111649479646424</v>
      </c>
      <c r="F109" s="8" t="s">
        <v>631</v>
      </c>
      <c r="G109" s="10">
        <f>+F105:F111/F104</f>
        <v>0.19905423855032892</v>
      </c>
      <c r="H109" s="8" t="s">
        <v>1056</v>
      </c>
      <c r="I109" s="10">
        <f>+H105:H111/H104</f>
        <v>0.1972622055611531</v>
      </c>
      <c r="J109" s="32" t="s">
        <v>1478</v>
      </c>
      <c r="K109" s="33">
        <f>+J105:J111/J104</f>
        <v>0.2964579197503881</v>
      </c>
    </row>
    <row r="110" spans="1:11" s="9" customFormat="1" ht="15" customHeight="1">
      <c r="A110" s="27" t="s">
        <v>1944</v>
      </c>
      <c r="B110" s="2" t="s">
        <v>1594</v>
      </c>
      <c r="C110" s="4">
        <f>B110/B104</f>
        <v>0.23989117708610244</v>
      </c>
      <c r="D110" s="8" t="s">
        <v>211</v>
      </c>
      <c r="E110" s="10">
        <f>+D105:D111/D104</f>
        <v>0.23716590155095071</v>
      </c>
      <c r="F110" s="8" t="s">
        <v>632</v>
      </c>
      <c r="G110" s="10">
        <f>+F105:F111/F104</f>
        <v>0.2463199702122378</v>
      </c>
      <c r="H110" s="8" t="s">
        <v>1057</v>
      </c>
      <c r="I110" s="10">
        <f>+H105:H111/H104</f>
        <v>0.22003762889553644</v>
      </c>
      <c r="J110" s="32" t="s">
        <v>1479</v>
      </c>
      <c r="K110" s="33">
        <f>+J105:J111/J104</f>
        <v>0.17955477969956307</v>
      </c>
    </row>
    <row r="111" spans="1:11" s="9" customFormat="1" ht="15" customHeight="1">
      <c r="A111" s="27" t="s">
        <v>1945</v>
      </c>
      <c r="B111" s="2" t="s">
        <v>1595</v>
      </c>
      <c r="C111" s="4">
        <f>B111/B104</f>
        <v>0.506778807812173</v>
      </c>
      <c r="D111" s="8" t="s">
        <v>212</v>
      </c>
      <c r="E111" s="10">
        <f>+D105:D111/D104</f>
        <v>0.5054306989887491</v>
      </c>
      <c r="F111" s="8" t="s">
        <v>633</v>
      </c>
      <c r="G111" s="10">
        <f>+F105:F111/F104</f>
        <v>0.4625336146621985</v>
      </c>
      <c r="H111" s="8" t="s">
        <v>1058</v>
      </c>
      <c r="I111" s="10">
        <f>+H105:H111/H104</f>
        <v>0.46234708839625543</v>
      </c>
      <c r="J111" s="32" t="s">
        <v>1480</v>
      </c>
      <c r="K111" s="33">
        <f>+J105:J111/J104</f>
        <v>0.21028124918442676</v>
      </c>
    </row>
    <row r="112" spans="1:11" s="9" customFormat="1" ht="15" customHeight="1">
      <c r="A112" s="27" t="s">
        <v>1936</v>
      </c>
      <c r="B112" s="238">
        <v>2018</v>
      </c>
      <c r="C112" s="155"/>
      <c r="D112" s="169" t="s">
        <v>213</v>
      </c>
      <c r="E112" s="170"/>
      <c r="F112" s="169" t="s">
        <v>634</v>
      </c>
      <c r="G112" s="170"/>
      <c r="H112" s="169" t="s">
        <v>1059</v>
      </c>
      <c r="I112" s="170"/>
      <c r="J112" s="171" t="s">
        <v>1481</v>
      </c>
      <c r="K112" s="140"/>
    </row>
    <row r="113" spans="1:11" s="9" customFormat="1" ht="15" customHeight="1">
      <c r="A113" s="26" t="s">
        <v>1946</v>
      </c>
      <c r="B113" s="2" t="s">
        <v>1596</v>
      </c>
      <c r="C113" s="4">
        <f>B113/B91</f>
        <v>0.20217235326236557</v>
      </c>
      <c r="D113" s="8" t="s">
        <v>214</v>
      </c>
      <c r="E113" s="10">
        <f>D113/D91</f>
        <v>0.21881087911637892</v>
      </c>
      <c r="F113" s="8" t="s">
        <v>635</v>
      </c>
      <c r="G113" s="10">
        <f>F113/F91</f>
        <v>0.22670270332526476</v>
      </c>
      <c r="H113" s="8" t="s">
        <v>1060</v>
      </c>
      <c r="I113" s="10">
        <f>H113/H91</f>
        <v>0.24026886038150883</v>
      </c>
      <c r="J113" s="32" t="s">
        <v>1482</v>
      </c>
      <c r="K113" s="33">
        <f>J113/J91</f>
        <v>0.3209948300960312</v>
      </c>
    </row>
    <row r="114" spans="1:11" s="9" customFormat="1" ht="15" customHeight="1">
      <c r="A114" s="27" t="s">
        <v>1947</v>
      </c>
      <c r="B114" s="2" t="s">
        <v>1597</v>
      </c>
      <c r="C114" s="4">
        <f>B114/B113</f>
        <v>0.007388063032900317</v>
      </c>
      <c r="D114" s="8" t="s">
        <v>215</v>
      </c>
      <c r="E114" s="10">
        <f>+D114:D118/D113</f>
        <v>0.012343368447320108</v>
      </c>
      <c r="F114" s="8" t="s">
        <v>636</v>
      </c>
      <c r="G114" s="10">
        <f>+F114:F118/F113</f>
        <v>0.01808056945608702</v>
      </c>
      <c r="H114" s="8" t="s">
        <v>1061</v>
      </c>
      <c r="I114" s="10">
        <f>+H114:H118/H113</f>
        <v>0.023900740198288844</v>
      </c>
      <c r="J114" s="32" t="s">
        <v>1483</v>
      </c>
      <c r="K114" s="33">
        <f>+J114:J118/J113</f>
        <v>0.01835005176263976</v>
      </c>
    </row>
    <row r="115" spans="1:11" s="9" customFormat="1" ht="15" customHeight="1">
      <c r="A115" s="27" t="s">
        <v>1948</v>
      </c>
      <c r="B115" s="2" t="s">
        <v>2189</v>
      </c>
      <c r="C115" s="4">
        <f>B115/B113</f>
        <v>0.0434802017767064</v>
      </c>
      <c r="D115" s="8" t="s">
        <v>216</v>
      </c>
      <c r="E115" s="10">
        <f>+D114:D118/D113</f>
        <v>0.0717786927615279</v>
      </c>
      <c r="F115" s="8" t="s">
        <v>637</v>
      </c>
      <c r="G115" s="10">
        <f>+F114:F118/F113</f>
        <v>0.09240113688001513</v>
      </c>
      <c r="H115" s="8" t="s">
        <v>1062</v>
      </c>
      <c r="I115" s="10">
        <f>+H114:H118/H113</f>
        <v>0.0953621932568607</v>
      </c>
      <c r="J115" s="32" t="s">
        <v>1484</v>
      </c>
      <c r="K115" s="33">
        <f>+J114:J118/J113</f>
        <v>0.11143288887927566</v>
      </c>
    </row>
    <row r="116" spans="1:11" s="9" customFormat="1" ht="15" customHeight="1">
      <c r="A116" s="27" t="s">
        <v>1949</v>
      </c>
      <c r="B116" s="2" t="s">
        <v>1598</v>
      </c>
      <c r="C116" s="4">
        <f>B116/B113</f>
        <v>0.14776126065800635</v>
      </c>
      <c r="D116" s="8" t="s">
        <v>217</v>
      </c>
      <c r="E116" s="10">
        <f>+D114:D118/D113</f>
        <v>0.16802131793308736</v>
      </c>
      <c r="F116" s="8" t="s">
        <v>638</v>
      </c>
      <c r="G116" s="10">
        <f>+F114:F118/F113</f>
        <v>0.2146750098079892</v>
      </c>
      <c r="H116" s="8" t="s">
        <v>1063</v>
      </c>
      <c r="I116" s="10">
        <f>+H114:H118/H113</f>
        <v>0.20642372496223657</v>
      </c>
      <c r="J116" s="32" t="s">
        <v>1485</v>
      </c>
      <c r="K116" s="33">
        <f>+J114:J118/J113</f>
        <v>0.21784322767483866</v>
      </c>
    </row>
    <row r="117" spans="1:11" s="9" customFormat="1" ht="15" customHeight="1">
      <c r="A117" s="27" t="s">
        <v>1950</v>
      </c>
      <c r="B117" s="2" t="s">
        <v>1599</v>
      </c>
      <c r="C117" s="4">
        <f>B117/B113</f>
        <v>0.1705727422882907</v>
      </c>
      <c r="D117" s="8" t="s">
        <v>218</v>
      </c>
      <c r="E117" s="10">
        <f>+D114:D118/D113</f>
        <v>0.16742420191433613</v>
      </c>
      <c r="F117" s="8" t="s">
        <v>639</v>
      </c>
      <c r="G117" s="10">
        <f>+F114:F118/F113</f>
        <v>0.19018467244138493</v>
      </c>
      <c r="H117" s="8" t="s">
        <v>1064</v>
      </c>
      <c r="I117" s="10">
        <f>+H114:H118/H113</f>
        <v>0.19650928279530522</v>
      </c>
      <c r="J117" s="32" t="s">
        <v>1486</v>
      </c>
      <c r="K117" s="33">
        <f>+J114:J118/J113</f>
        <v>0.2140941093709346</v>
      </c>
    </row>
    <row r="118" spans="1:11" s="9" customFormat="1" ht="15" customHeight="1">
      <c r="A118" s="27" t="s">
        <v>1951</v>
      </c>
      <c r="B118" s="2" t="s">
        <v>1600</v>
      </c>
      <c r="C118" s="4">
        <f>B118/B113</f>
        <v>0.6307977322440963</v>
      </c>
      <c r="D118" s="8" t="s">
        <v>219</v>
      </c>
      <c r="E118" s="10">
        <f>+D114:D118/D113</f>
        <v>0.5804324189437285</v>
      </c>
      <c r="F118" s="8" t="s">
        <v>640</v>
      </c>
      <c r="G118" s="10">
        <f>+F114:F118/F113</f>
        <v>0.4846586114145237</v>
      </c>
      <c r="H118" s="8" t="s">
        <v>1065</v>
      </c>
      <c r="I118" s="10">
        <f>+H114:H118/H113</f>
        <v>0.47780405878730864</v>
      </c>
      <c r="J118" s="32" t="s">
        <v>1487</v>
      </c>
      <c r="K118" s="33">
        <f>+J114:J118/J113</f>
        <v>0.4382797223123113</v>
      </c>
    </row>
    <row r="119" spans="1:11" s="9" customFormat="1" ht="15" customHeight="1">
      <c r="A119" s="27" t="s">
        <v>1936</v>
      </c>
      <c r="B119" s="154">
        <v>481</v>
      </c>
      <c r="C119" s="155"/>
      <c r="D119" s="169">
        <v>454</v>
      </c>
      <c r="E119" s="170"/>
      <c r="F119" s="169">
        <v>392</v>
      </c>
      <c r="G119" s="170"/>
      <c r="H119" s="169">
        <v>388</v>
      </c>
      <c r="I119" s="170"/>
      <c r="J119" s="171">
        <v>369</v>
      </c>
      <c r="K119" s="140"/>
    </row>
    <row r="120" spans="1:11" s="9" customFormat="1" ht="41.25" customHeight="1">
      <c r="A120" s="25" t="s">
        <v>1952</v>
      </c>
      <c r="B120" s="112"/>
      <c r="C120" s="113"/>
      <c r="D120" s="110"/>
      <c r="E120" s="111"/>
      <c r="F120" s="110"/>
      <c r="G120" s="111"/>
      <c r="H120" s="110"/>
      <c r="I120" s="111"/>
      <c r="J120" s="108"/>
      <c r="K120" s="109"/>
    </row>
    <row r="121" spans="1:11" s="9" customFormat="1" ht="15" customHeight="1">
      <c r="A121" s="26" t="s">
        <v>1953</v>
      </c>
      <c r="B121" s="2" t="s">
        <v>1589</v>
      </c>
      <c r="C121" s="4">
        <f>B121/B91</f>
        <v>0.7978276467376344</v>
      </c>
      <c r="D121" s="8" t="s">
        <v>206</v>
      </c>
      <c r="E121" s="10">
        <f>D121/D91</f>
        <v>0.781189120883621</v>
      </c>
      <c r="F121" s="8" t="s">
        <v>626</v>
      </c>
      <c r="G121" s="10">
        <f>F121/F91</f>
        <v>0.7732972966747352</v>
      </c>
      <c r="H121" s="8" t="s">
        <v>1051</v>
      </c>
      <c r="I121" s="10">
        <f>H121/H91</f>
        <v>0.7597311396184911</v>
      </c>
      <c r="J121" s="32" t="s">
        <v>1473</v>
      </c>
      <c r="K121" s="33">
        <f>J121/J91</f>
        <v>0.6790051699039689</v>
      </c>
    </row>
    <row r="122" spans="1:11" s="9" customFormat="1" ht="15" customHeight="1">
      <c r="A122" s="27" t="s">
        <v>1954</v>
      </c>
      <c r="B122" s="2" t="s">
        <v>1601</v>
      </c>
      <c r="C122" s="4">
        <f>B122/B121</f>
        <v>0.2199987556631467</v>
      </c>
      <c r="D122" s="8" t="s">
        <v>220</v>
      </c>
      <c r="E122" s="10">
        <f>+D122:D127/D121</f>
        <v>0.21550800937609993</v>
      </c>
      <c r="F122" s="8" t="s">
        <v>641</v>
      </c>
      <c r="G122" s="10">
        <f>+F122:F127/F121</f>
        <v>0.24052625046543377</v>
      </c>
      <c r="H122" s="8" t="s">
        <v>1066</v>
      </c>
      <c r="I122" s="10">
        <f>+H122:H127/H121</f>
        <v>0.24953382765474352</v>
      </c>
      <c r="J122" s="32" t="s">
        <v>1488</v>
      </c>
      <c r="K122" s="33">
        <f>+J122:J127/J121</f>
        <v>0.36020000248499034</v>
      </c>
    </row>
    <row r="123" spans="1:11" s="9" customFormat="1" ht="15" customHeight="1">
      <c r="A123" s="27" t="s">
        <v>1955</v>
      </c>
      <c r="B123" s="2" t="s">
        <v>1602</v>
      </c>
      <c r="C123" s="4">
        <f>B123/B121</f>
        <v>0.11267470206616478</v>
      </c>
      <c r="D123" s="8" t="s">
        <v>221</v>
      </c>
      <c r="E123" s="10">
        <f>+D122:D127/D121</f>
        <v>0.11351671147523797</v>
      </c>
      <c r="F123" s="8" t="s">
        <v>642</v>
      </c>
      <c r="G123" s="10">
        <f>+F122:F127/F121</f>
        <v>0.1296967440321046</v>
      </c>
      <c r="H123" s="8" t="s">
        <v>1067</v>
      </c>
      <c r="I123" s="10">
        <f>+H122:H127/H121</f>
        <v>0.1398433258790439</v>
      </c>
      <c r="J123" s="32" t="s">
        <v>1489</v>
      </c>
      <c r="K123" s="33">
        <f>+J122:J127/J121</f>
        <v>0.16596172405458554</v>
      </c>
    </row>
    <row r="124" spans="1:11" s="9" customFormat="1" ht="15" customHeight="1">
      <c r="A124" s="27" t="s">
        <v>1956</v>
      </c>
      <c r="B124" s="2" t="s">
        <v>1603</v>
      </c>
      <c r="C124" s="4">
        <f>B124/B121</f>
        <v>0.129495873892116</v>
      </c>
      <c r="D124" s="8" t="s">
        <v>222</v>
      </c>
      <c r="E124" s="10">
        <f>+D122:D127/D121</f>
        <v>0.11873647317851285</v>
      </c>
      <c r="F124" s="8" t="s">
        <v>643</v>
      </c>
      <c r="G124" s="10">
        <f>+F122:F127/F121</f>
        <v>0.12328575565760622</v>
      </c>
      <c r="H124" s="8" t="s">
        <v>1068</v>
      </c>
      <c r="I124" s="10">
        <f>+H122:H127/H121</f>
        <v>0.12933061821453012</v>
      </c>
      <c r="J124" s="32" t="s">
        <v>1490</v>
      </c>
      <c r="K124" s="33">
        <f>+J122:J127/J121</f>
        <v>0.12475644270899378</v>
      </c>
    </row>
    <row r="125" spans="1:11" s="9" customFormat="1" ht="15" customHeight="1">
      <c r="A125" s="27" t="s">
        <v>1957</v>
      </c>
      <c r="B125" s="2" t="s">
        <v>1604</v>
      </c>
      <c r="C125" s="4">
        <f>B125/B121</f>
        <v>0.08871556156356582</v>
      </c>
      <c r="D125" s="8" t="s">
        <v>223</v>
      </c>
      <c r="E125" s="10">
        <f>+D122:D127/D121</f>
        <v>0.09240550883315485</v>
      </c>
      <c r="F125" s="8" t="s">
        <v>644</v>
      </c>
      <c r="G125" s="10">
        <f>+F122:F127/F121</f>
        <v>0.09719746804021348</v>
      </c>
      <c r="H125" s="8" t="s">
        <v>1069</v>
      </c>
      <c r="I125" s="10">
        <f>+H122:H127/H121</f>
        <v>0.10451755258029372</v>
      </c>
      <c r="J125" s="32" t="s">
        <v>1491</v>
      </c>
      <c r="K125" s="33">
        <f>+J122:J127/J121</f>
        <v>0.08727290007269291</v>
      </c>
    </row>
    <row r="126" spans="1:11" s="9" customFormat="1" ht="15" customHeight="1">
      <c r="A126" s="27" t="s">
        <v>1958</v>
      </c>
      <c r="B126" s="2" t="s">
        <v>1605</v>
      </c>
      <c r="C126" s="4">
        <f>B126/B121</f>
        <v>0.44522372611014643</v>
      </c>
      <c r="D126" s="8" t="s">
        <v>224</v>
      </c>
      <c r="E126" s="10">
        <f>+D122:D127/D121</f>
        <v>0.4553524400076886</v>
      </c>
      <c r="F126" s="8" t="s">
        <v>645</v>
      </c>
      <c r="G126" s="10">
        <f>+F122:F127/F121</f>
        <v>0.4037400190310703</v>
      </c>
      <c r="H126" s="8" t="s">
        <v>1070</v>
      </c>
      <c r="I126" s="10">
        <f>+H122:H127/H121</f>
        <v>0.37204723383309096</v>
      </c>
      <c r="J126" s="32" t="s">
        <v>1492</v>
      </c>
      <c r="K126" s="33">
        <f>+J122:J127/J121</f>
        <v>0.25785613146494557</v>
      </c>
    </row>
    <row r="127" spans="1:11" s="9" customFormat="1" ht="15" customHeight="1">
      <c r="A127" s="27" t="s">
        <v>1959</v>
      </c>
      <c r="B127" s="2" t="s">
        <v>1606</v>
      </c>
      <c r="C127" s="4">
        <f>B127/B121</f>
        <v>0.0038913807048602668</v>
      </c>
      <c r="D127" s="8" t="s">
        <v>225</v>
      </c>
      <c r="E127" s="10">
        <f>+D122:D127/D121</f>
        <v>0.004480857129305804</v>
      </c>
      <c r="F127" s="8" t="s">
        <v>646</v>
      </c>
      <c r="G127" s="10">
        <f>+F122:F127/F121</f>
        <v>0.005553762773571636</v>
      </c>
      <c r="H127" s="8" t="s">
        <v>1071</v>
      </c>
      <c r="I127" s="10">
        <f>+H122:H127/H121</f>
        <v>0.004727441838297771</v>
      </c>
      <c r="J127" s="32" t="s">
        <v>1493</v>
      </c>
      <c r="K127" s="33">
        <f>+J122:J127/J121</f>
        <v>0.003952799213791863</v>
      </c>
    </row>
    <row r="128" spans="1:11" s="9" customFormat="1" ht="15" customHeight="1">
      <c r="A128" s="26" t="s">
        <v>1960</v>
      </c>
      <c r="B128" s="2" t="s">
        <v>1596</v>
      </c>
      <c r="C128" s="4">
        <f>B128/B91</f>
        <v>0.20217235326236557</v>
      </c>
      <c r="D128" s="8" t="s">
        <v>214</v>
      </c>
      <c r="E128" s="10">
        <f>D128/D91</f>
        <v>0.21881087911637892</v>
      </c>
      <c r="F128" s="8" t="s">
        <v>635</v>
      </c>
      <c r="G128" s="10">
        <f>F128/F91</f>
        <v>0.22670270332526476</v>
      </c>
      <c r="H128" s="8" t="s">
        <v>1060</v>
      </c>
      <c r="I128" s="10">
        <f>H128/H91</f>
        <v>0.24026886038150883</v>
      </c>
      <c r="J128" s="32" t="s">
        <v>1482</v>
      </c>
      <c r="K128" s="33">
        <f>J128/J91</f>
        <v>0.3209948300960312</v>
      </c>
    </row>
    <row r="129" spans="1:11" s="9" customFormat="1" ht="15" customHeight="1">
      <c r="A129" s="27" t="s">
        <v>1961</v>
      </c>
      <c r="B129" s="2" t="s">
        <v>1607</v>
      </c>
      <c r="C129" s="4">
        <f>B129/B128</f>
        <v>0.34302040087496094</v>
      </c>
      <c r="D129" s="8" t="s">
        <v>226</v>
      </c>
      <c r="E129" s="10">
        <f>+D129:D136/D128</f>
        <v>0.39537101402777036</v>
      </c>
      <c r="F129" s="8" t="s">
        <v>647</v>
      </c>
      <c r="G129" s="10">
        <f>+F129:F136/F128</f>
        <v>0.44207076993420885</v>
      </c>
      <c r="H129" s="8" t="s">
        <v>1072</v>
      </c>
      <c r="I129" s="10">
        <f>+H129:H136/H128</f>
        <v>0.4392059027487529</v>
      </c>
      <c r="J129" s="32" t="s">
        <v>1494</v>
      </c>
      <c r="K129" s="33">
        <f>+J129:J136/J128</f>
        <v>0.38976490158098115</v>
      </c>
    </row>
    <row r="130" spans="1:11" s="9" customFormat="1" ht="15" customHeight="1">
      <c r="A130" s="27" t="s">
        <v>1962</v>
      </c>
      <c r="B130" s="2" t="s">
        <v>1608</v>
      </c>
      <c r="C130" s="4">
        <f>B130/B128</f>
        <v>0.20595062720414267</v>
      </c>
      <c r="D130" s="8" t="s">
        <v>227</v>
      </c>
      <c r="E130" s="10">
        <f>+D129:D136/D128</f>
        <v>0.19139796445822863</v>
      </c>
      <c r="F130" s="8" t="s">
        <v>648</v>
      </c>
      <c r="G130" s="10">
        <f>+F129:F136/F128</f>
        <v>0.18651831906588429</v>
      </c>
      <c r="H130" s="8" t="s">
        <v>1073</v>
      </c>
      <c r="I130" s="10">
        <f>+H129:H136/H128</f>
        <v>0.18399408029744505</v>
      </c>
      <c r="J130" s="32" t="s">
        <v>1495</v>
      </c>
      <c r="K130" s="33">
        <f>+J129:J136/J128</f>
        <v>0.19973206750550773</v>
      </c>
    </row>
    <row r="131" spans="1:11" s="9" customFormat="1" ht="15" customHeight="1">
      <c r="A131" s="27" t="s">
        <v>1963</v>
      </c>
      <c r="B131" s="2" t="s">
        <v>1609</v>
      </c>
      <c r="C131" s="4">
        <f>B131/B128</f>
        <v>0.11745011383420383</v>
      </c>
      <c r="D131" s="8" t="s">
        <v>228</v>
      </c>
      <c r="E131" s="10">
        <f>+D129:D136/D128</f>
        <v>0.11304208331105288</v>
      </c>
      <c r="F131" s="8" t="s">
        <v>649</v>
      </c>
      <c r="G131" s="10">
        <f>+F129:F136/F128</f>
        <v>0.10237282777735442</v>
      </c>
      <c r="H131" s="8" t="s">
        <v>1074</v>
      </c>
      <c r="I131" s="10">
        <f>+H129:H136/H128</f>
        <v>0.10662587550493485</v>
      </c>
      <c r="J131" s="32" t="s">
        <v>1496</v>
      </c>
      <c r="K131" s="33">
        <f>+J129:J136/J128</f>
        <v>0.12105067532461108</v>
      </c>
    </row>
    <row r="132" spans="1:11" s="9" customFormat="1" ht="15" customHeight="1">
      <c r="A132" s="27" t="s">
        <v>1955</v>
      </c>
      <c r="B132" s="2" t="s">
        <v>1610</v>
      </c>
      <c r="C132" s="4">
        <f>B132/B128</f>
        <v>0.07193875273425293</v>
      </c>
      <c r="D132" s="8" t="s">
        <v>229</v>
      </c>
      <c r="E132" s="10">
        <f>+D129:D136/D128</f>
        <v>0.07181434147906529</v>
      </c>
      <c r="F132" s="8" t="s">
        <v>650</v>
      </c>
      <c r="G132" s="10">
        <f>+F129:F136/F128</f>
        <v>0.06467910235024824</v>
      </c>
      <c r="H132" s="8" t="s">
        <v>1075</v>
      </c>
      <c r="I132" s="10">
        <f>+H129:H136/H128</f>
        <v>0.06843625900229229</v>
      </c>
      <c r="J132" s="32" t="s">
        <v>1497</v>
      </c>
      <c r="K132" s="33">
        <f>+J129:J136/J128</f>
        <v>0.07676397171043992</v>
      </c>
    </row>
    <row r="133" spans="1:11" s="9" customFormat="1" ht="15" customHeight="1">
      <c r="A133" s="27" t="s">
        <v>1956</v>
      </c>
      <c r="B133" s="2" t="s">
        <v>1611</v>
      </c>
      <c r="C133" s="4">
        <f>B133/B128</f>
        <v>0.06095710012945851</v>
      </c>
      <c r="D133" s="8" t="s">
        <v>230</v>
      </c>
      <c r="E133" s="10">
        <f>+D129:D136/D128</f>
        <v>0.05025577954833075</v>
      </c>
      <c r="F133" s="8" t="s">
        <v>651</v>
      </c>
      <c r="G133" s="10">
        <f>+F129:F136/F128</f>
        <v>0.04620056844000756</v>
      </c>
      <c r="H133" s="8" t="s">
        <v>1076</v>
      </c>
      <c r="I133" s="10">
        <f>+H129:H136/H128</f>
        <v>0.045572173159541166</v>
      </c>
      <c r="J133" s="32" t="s">
        <v>1498</v>
      </c>
      <c r="K133" s="33">
        <f>+J129:J136/J128</f>
        <v>0.050880304413030694</v>
      </c>
    </row>
    <row r="134" spans="1:11" s="9" customFormat="1" ht="15" customHeight="1">
      <c r="A134" s="27" t="s">
        <v>1957</v>
      </c>
      <c r="B134" s="2" t="s">
        <v>1612</v>
      </c>
      <c r="C134" s="4">
        <f>B134/B128</f>
        <v>0.019909825454220795</v>
      </c>
      <c r="D134" s="8" t="s">
        <v>231</v>
      </c>
      <c r="E134" s="10">
        <f>+D129:D136/D128</f>
        <v>0.0253907990660036</v>
      </c>
      <c r="F134" s="8" t="s">
        <v>652</v>
      </c>
      <c r="G134" s="10">
        <f>+F129:F136/F128</f>
        <v>0.025339892690719526</v>
      </c>
      <c r="H134" s="8" t="s">
        <v>1077</v>
      </c>
      <c r="I134" s="10">
        <f>+H129:H136/H128</f>
        <v>0.029104026881195056</v>
      </c>
      <c r="J134" s="32" t="s">
        <v>1499</v>
      </c>
      <c r="K134" s="33">
        <f>+J129:J136/J128</f>
        <v>0.03437414866837114</v>
      </c>
    </row>
    <row r="135" spans="1:11" s="9" customFormat="1" ht="15" customHeight="1">
      <c r="A135" s="27" t="s">
        <v>1958</v>
      </c>
      <c r="B135" s="2" t="s">
        <v>1613</v>
      </c>
      <c r="C135" s="4">
        <f>B135/B128</f>
        <v>0.16693451185214947</v>
      </c>
      <c r="D135" s="8" t="s">
        <v>232</v>
      </c>
      <c r="E135" s="10">
        <f>+D129:D136/D128</f>
        <v>0.14248792399693422</v>
      </c>
      <c r="F135" s="8" t="s">
        <v>653</v>
      </c>
      <c r="G135" s="10">
        <f>+F129:F136/F128</f>
        <v>0.12058605205149264</v>
      </c>
      <c r="H135" s="8" t="s">
        <v>1078</v>
      </c>
      <c r="I135" s="10">
        <f>+H129:H136/H128</f>
        <v>0.11573854411579447</v>
      </c>
      <c r="J135" s="32" t="s">
        <v>1500</v>
      </c>
      <c r="K135" s="33">
        <f>+J129:J136/J128</f>
        <v>0.11773054746919319</v>
      </c>
    </row>
    <row r="136" spans="1:11" s="9" customFormat="1" ht="15" customHeight="1">
      <c r="A136" s="27" t="s">
        <v>1959</v>
      </c>
      <c r="B136" s="2" t="s">
        <v>1614</v>
      </c>
      <c r="C136" s="4">
        <f>B136/B128</f>
        <v>0.013838667916610866</v>
      </c>
      <c r="D136" s="8" t="s">
        <v>233</v>
      </c>
      <c r="E136" s="10">
        <f>+D129:D136/D128</f>
        <v>0.010240094112614298</v>
      </c>
      <c r="F136" s="8" t="s">
        <v>654</v>
      </c>
      <c r="G136" s="10">
        <f>+F129:F136/F128</f>
        <v>0.012232467690084476</v>
      </c>
      <c r="H136" s="8" t="s">
        <v>1079</v>
      </c>
      <c r="I136" s="10">
        <f>+H129:H136/H128</f>
        <v>0.011323138290044233</v>
      </c>
      <c r="J136" s="32" t="s">
        <v>1501</v>
      </c>
      <c r="K136" s="33">
        <f>+J129:J136/J128</f>
        <v>0.00970338332786511</v>
      </c>
    </row>
    <row r="137" spans="1:11" s="9" customFormat="1" ht="15" customHeight="1">
      <c r="A137" s="98"/>
      <c r="B137" s="293"/>
      <c r="C137" s="294"/>
      <c r="D137" s="295"/>
      <c r="E137" s="294"/>
      <c r="F137" s="295"/>
      <c r="G137" s="294"/>
      <c r="H137" s="295"/>
      <c r="I137" s="294"/>
      <c r="J137" s="143"/>
      <c r="K137" s="109"/>
    </row>
    <row r="138" spans="1:11" s="9" customFormat="1" ht="15" customHeight="1">
      <c r="A138" s="278" t="s">
        <v>1964</v>
      </c>
      <c r="B138" s="297" t="s">
        <v>1557</v>
      </c>
      <c r="C138" s="299">
        <f>B138/B52</f>
        <v>0.48669620748681436</v>
      </c>
      <c r="D138" s="283" t="s">
        <v>172</v>
      </c>
      <c r="E138" s="296">
        <f>D138/D52</f>
        <v>0.6006623970893776</v>
      </c>
      <c r="F138" s="283" t="s">
        <v>592</v>
      </c>
      <c r="G138" s="296">
        <f>F138/F52</f>
        <v>0.50921524835479</v>
      </c>
      <c r="H138" s="283" t="s">
        <v>1017</v>
      </c>
      <c r="I138" s="296">
        <f>H138/H52</f>
        <v>0.4155893579494084</v>
      </c>
      <c r="J138" s="283" t="s">
        <v>1438</v>
      </c>
      <c r="K138" s="285">
        <f>J138/J52</f>
        <v>0.33100576802089415</v>
      </c>
    </row>
    <row r="139" spans="1:11" s="9" customFormat="1" ht="15" customHeight="1">
      <c r="A139" s="248"/>
      <c r="B139" s="298"/>
      <c r="C139" s="300"/>
      <c r="D139" s="275"/>
      <c r="E139" s="277"/>
      <c r="F139" s="275"/>
      <c r="G139" s="277"/>
      <c r="H139" s="275"/>
      <c r="I139" s="277"/>
      <c r="J139" s="284"/>
      <c r="K139" s="122"/>
    </row>
    <row r="140" spans="1:11" s="9" customFormat="1" ht="15" customHeight="1">
      <c r="A140" s="25" t="s">
        <v>1965</v>
      </c>
      <c r="B140" s="112"/>
      <c r="C140" s="113"/>
      <c r="D140" s="110"/>
      <c r="E140" s="111"/>
      <c r="F140" s="110"/>
      <c r="G140" s="111"/>
      <c r="H140" s="110"/>
      <c r="I140" s="111"/>
      <c r="J140" s="108"/>
      <c r="K140" s="109"/>
    </row>
    <row r="141" spans="1:11" s="9" customFormat="1" ht="15" customHeight="1">
      <c r="A141" s="26" t="s">
        <v>1966</v>
      </c>
      <c r="B141" s="2" t="s">
        <v>1615</v>
      </c>
      <c r="C141" s="4">
        <f>B141/B138</f>
        <v>0.005868187096651374</v>
      </c>
      <c r="D141" s="8" t="s">
        <v>234</v>
      </c>
      <c r="E141" s="10">
        <f>+D141:D157/D138</f>
        <v>0.008887304314005121</v>
      </c>
      <c r="F141" s="8" t="s">
        <v>655</v>
      </c>
      <c r="G141" s="10">
        <f>+F141:F157/F138</f>
        <v>0.008927916188469871</v>
      </c>
      <c r="H141" s="8" t="s">
        <v>1080</v>
      </c>
      <c r="I141" s="10">
        <f>+H141:H157/H138</f>
        <v>0.009407178868664271</v>
      </c>
      <c r="J141" s="32" t="s">
        <v>1502</v>
      </c>
      <c r="K141" s="33">
        <f>+J141:J157/J138</f>
        <v>0.03276794735942527</v>
      </c>
    </row>
    <row r="142" spans="1:11" s="9" customFormat="1" ht="15" customHeight="1">
      <c r="A142" s="26" t="s">
        <v>1949</v>
      </c>
      <c r="B142" s="2" t="s">
        <v>1616</v>
      </c>
      <c r="C142" s="4">
        <f>B142/B138</f>
        <v>0.011208094576329266</v>
      </c>
      <c r="D142" s="8" t="s">
        <v>235</v>
      </c>
      <c r="E142" s="10">
        <f>+D141:D157/D138</f>
        <v>0.026957508183969144</v>
      </c>
      <c r="F142" s="8" t="s">
        <v>656</v>
      </c>
      <c r="G142" s="10">
        <f>+F141:F157/F138</f>
        <v>0.02432251256981776</v>
      </c>
      <c r="H142" s="8" t="s">
        <v>1081</v>
      </c>
      <c r="I142" s="10">
        <f>+H141:H157/H138</f>
        <v>0.025993107064065955</v>
      </c>
      <c r="J142" s="32" t="s">
        <v>1503</v>
      </c>
      <c r="K142" s="33">
        <f>+J141:J157/J138</f>
        <v>0.03656620109494723</v>
      </c>
    </row>
    <row r="143" spans="1:11" s="9" customFormat="1" ht="15" customHeight="1">
      <c r="A143" s="26" t="s">
        <v>1940</v>
      </c>
      <c r="B143" s="2" t="s">
        <v>1617</v>
      </c>
      <c r="C143" s="4">
        <f>B143/B138</f>
        <v>0.026185535608901748</v>
      </c>
      <c r="D143" s="8" t="s">
        <v>236</v>
      </c>
      <c r="E143" s="10">
        <f>+D141:D157/D138</f>
        <v>0.0666295011830292</v>
      </c>
      <c r="F143" s="8" t="s">
        <v>657</v>
      </c>
      <c r="G143" s="10">
        <f>+F141:F157/F138</f>
        <v>0.051412759328614784</v>
      </c>
      <c r="H143" s="8" t="s">
        <v>1082</v>
      </c>
      <c r="I143" s="10">
        <f>+H141:H157/H138</f>
        <v>0.053974576331866544</v>
      </c>
      <c r="J143" s="32" t="s">
        <v>1504</v>
      </c>
      <c r="K143" s="33">
        <f>+J141:J157/J138</f>
        <v>0.13551132550945857</v>
      </c>
    </row>
    <row r="144" spans="1:11" s="9" customFormat="1" ht="15" customHeight="1">
      <c r="A144" s="26" t="s">
        <v>1967</v>
      </c>
      <c r="B144" s="2" t="s">
        <v>1618</v>
      </c>
      <c r="C144" s="4">
        <f>B144/B138</f>
        <v>0.19707685278608006</v>
      </c>
      <c r="D144" s="8" t="s">
        <v>237</v>
      </c>
      <c r="E144" s="10">
        <f>+D141:D157/D138</f>
        <v>0.23277736362752408</v>
      </c>
      <c r="F144" s="8" t="s">
        <v>658</v>
      </c>
      <c r="G144" s="10">
        <f>+F141:F157/F138</f>
        <v>0.20367205803361366</v>
      </c>
      <c r="H144" s="8" t="s">
        <v>1083</v>
      </c>
      <c r="I144" s="10">
        <f>+H141:H157/H138</f>
        <v>0.16921027989425103</v>
      </c>
      <c r="J144" s="32" t="s">
        <v>1505</v>
      </c>
      <c r="K144" s="33">
        <f>+J141:J157/J138</f>
        <v>0.2908089074635925</v>
      </c>
    </row>
    <row r="145" spans="1:11" s="9" customFormat="1" ht="15" customHeight="1">
      <c r="A145" s="26" t="s">
        <v>1968</v>
      </c>
      <c r="B145" s="2" t="s">
        <v>1619</v>
      </c>
      <c r="C145" s="4">
        <f>B145/B138</f>
        <v>0.2987159473814464</v>
      </c>
      <c r="D145" s="8" t="s">
        <v>238</v>
      </c>
      <c r="E145" s="10">
        <f>+D141:D157/D138</f>
        <v>0.26809451268920365</v>
      </c>
      <c r="F145" s="8" t="s">
        <v>659</v>
      </c>
      <c r="G145" s="10">
        <f>+F141:F157/F138</f>
        <v>0.28560389702894096</v>
      </c>
      <c r="H145" s="8" t="s">
        <v>1084</v>
      </c>
      <c r="I145" s="10">
        <f>+H141:H157/H138</f>
        <v>0.24984883912425346</v>
      </c>
      <c r="J145" s="32" t="s">
        <v>1506</v>
      </c>
      <c r="K145" s="33">
        <f>+J141:J157/J138</f>
        <v>0.2203116070307997</v>
      </c>
    </row>
    <row r="146" spans="1:11" s="9" customFormat="1" ht="15" customHeight="1">
      <c r="A146" s="26" t="s">
        <v>1943</v>
      </c>
      <c r="B146" s="2" t="s">
        <v>1620</v>
      </c>
      <c r="C146" s="4">
        <f>B146/B138</f>
        <v>0.3140503341011632</v>
      </c>
      <c r="D146" s="8" t="s">
        <v>239</v>
      </c>
      <c r="E146" s="10">
        <f>+D141:D157/D138</f>
        <v>0.24881859138495446</v>
      </c>
      <c r="F146" s="8" t="s">
        <v>660</v>
      </c>
      <c r="G146" s="10">
        <f>+F141:F157/F138</f>
        <v>0.2763842833646718</v>
      </c>
      <c r="H146" s="8" t="s">
        <v>1085</v>
      </c>
      <c r="I146" s="10">
        <f>+H141:H157/H138</f>
        <v>0.29518536699076087</v>
      </c>
      <c r="J146" s="32" t="s">
        <v>1507</v>
      </c>
      <c r="K146" s="33">
        <f>+J141:J157/J138</f>
        <v>0.16084819181959137</v>
      </c>
    </row>
    <row r="147" spans="1:11" s="9" customFormat="1" ht="15" customHeight="1">
      <c r="A147" s="26" t="s">
        <v>1969</v>
      </c>
      <c r="B147" s="2" t="s">
        <v>1621</v>
      </c>
      <c r="C147" s="4">
        <f>B147/B138</f>
        <v>0.11893906223229074</v>
      </c>
      <c r="D147" s="8" t="s">
        <v>240</v>
      </c>
      <c r="E147" s="10">
        <f>+D141:D157/D138</f>
        <v>0.12282111950215538</v>
      </c>
      <c r="F147" s="8" t="s">
        <v>661</v>
      </c>
      <c r="G147" s="10">
        <f>+F141:F157/F138</f>
        <v>0.12346388594073669</v>
      </c>
      <c r="H147" s="8" t="s">
        <v>1086</v>
      </c>
      <c r="I147" s="10">
        <f>+H141:H157/H138</f>
        <v>0.15933490010255072</v>
      </c>
      <c r="J147" s="32" t="s">
        <v>1508</v>
      </c>
      <c r="K147" s="33">
        <f>+J141:J157/J138</f>
        <v>0.06293573837551689</v>
      </c>
    </row>
    <row r="148" spans="1:11" s="9" customFormat="1" ht="15" customHeight="1">
      <c r="A148" s="26" t="s">
        <v>1970</v>
      </c>
      <c r="B148" s="2" t="s">
        <v>1622</v>
      </c>
      <c r="C148" s="4">
        <f>B148/B138</f>
        <v>0.0279559862171372</v>
      </c>
      <c r="D148" s="8" t="s">
        <v>241</v>
      </c>
      <c r="E148" s="10">
        <f>+D141:D157/D138</f>
        <v>0.02501409911515898</v>
      </c>
      <c r="F148" s="8" t="s">
        <v>662</v>
      </c>
      <c r="G148" s="10">
        <f>+F141:F157/F138</f>
        <v>0.02621268754513448</v>
      </c>
      <c r="H148" s="8" t="s">
        <v>1087</v>
      </c>
      <c r="I148" s="10">
        <f>+H141:H157/H138</f>
        <v>0.03704575162358714</v>
      </c>
      <c r="J148" s="32" t="s">
        <v>1509</v>
      </c>
      <c r="K148" s="33">
        <f>+J141:J157/J138</f>
        <v>0.060250081346668434</v>
      </c>
    </row>
    <row r="149" spans="1:11" s="9" customFormat="1" ht="15" customHeight="1">
      <c r="A149" s="26" t="s">
        <v>1936</v>
      </c>
      <c r="B149" s="154">
        <v>952</v>
      </c>
      <c r="C149" s="155"/>
      <c r="D149" s="169">
        <v>883</v>
      </c>
      <c r="E149" s="170"/>
      <c r="F149" s="169">
        <v>918</v>
      </c>
      <c r="G149" s="170"/>
      <c r="H149" s="169">
        <v>973</v>
      </c>
      <c r="I149" s="170"/>
      <c r="J149" s="171">
        <v>728</v>
      </c>
      <c r="K149" s="140"/>
    </row>
    <row r="150" spans="1:11" s="9" customFormat="1" ht="26.25" customHeight="1">
      <c r="A150" s="25" t="s">
        <v>1971</v>
      </c>
      <c r="B150" s="112"/>
      <c r="C150" s="113"/>
      <c r="D150" s="110"/>
      <c r="E150" s="111"/>
      <c r="F150" s="110"/>
      <c r="G150" s="111"/>
      <c r="H150" s="110"/>
      <c r="I150" s="111"/>
      <c r="J150" s="108"/>
      <c r="K150" s="109"/>
    </row>
    <row r="151" spans="1:11" s="9" customFormat="1" ht="15" customHeight="1">
      <c r="A151" s="26" t="s">
        <v>1972</v>
      </c>
      <c r="B151" s="2" t="s">
        <v>1623</v>
      </c>
      <c r="C151" s="4">
        <f>B151/B138</f>
        <v>0.08238306459289155</v>
      </c>
      <c r="D151" s="8" t="s">
        <v>242</v>
      </c>
      <c r="E151" s="10">
        <f>+D141:D157/D138</f>
        <v>0.08932162188441967</v>
      </c>
      <c r="F151" s="8" t="s">
        <v>663</v>
      </c>
      <c r="G151" s="10">
        <f>+F141:F157/F138</f>
        <v>0.09367929188433485</v>
      </c>
      <c r="H151" s="8" t="s">
        <v>1088</v>
      </c>
      <c r="I151" s="10">
        <f>+H141:H157/H138</f>
        <v>0.09481267587368997</v>
      </c>
      <c r="J151" s="32" t="s">
        <v>1510</v>
      </c>
      <c r="K151" s="33">
        <f>+J141:J157/J138</f>
        <v>0.11960770849596435</v>
      </c>
    </row>
    <row r="152" spans="1:11" s="9" customFormat="1" ht="15" customHeight="1">
      <c r="A152" s="26" t="s">
        <v>1963</v>
      </c>
      <c r="B152" s="2" t="s">
        <v>1624</v>
      </c>
      <c r="C152" s="4">
        <f>B152/B138</f>
        <v>0.10027794170838965</v>
      </c>
      <c r="D152" s="8" t="s">
        <v>243</v>
      </c>
      <c r="E152" s="10">
        <f>+D141:D157/D138</f>
        <v>0.10247042426992513</v>
      </c>
      <c r="F152" s="8" t="s">
        <v>664</v>
      </c>
      <c r="G152" s="10">
        <f>+F141:F157/F138</f>
        <v>0.10637337400241621</v>
      </c>
      <c r="H152" s="8" t="s">
        <v>1089</v>
      </c>
      <c r="I152" s="10">
        <f>+H141:H157/H138</f>
        <v>0.10596954187912062</v>
      </c>
      <c r="J152" s="32" t="s">
        <v>1511</v>
      </c>
      <c r="K152" s="33">
        <f>+J141:J157/J138</f>
        <v>0.11850335183627271</v>
      </c>
    </row>
    <row r="153" spans="1:11" s="9" customFormat="1" ht="15" customHeight="1">
      <c r="A153" s="26" t="s">
        <v>1955</v>
      </c>
      <c r="B153" s="2" t="s">
        <v>1625</v>
      </c>
      <c r="C153" s="4">
        <f>B153/B138</f>
        <v>0.12270364941270537</v>
      </c>
      <c r="D153" s="8" t="s">
        <v>244</v>
      </c>
      <c r="E153" s="10">
        <f>+D141:D157/D138</f>
        <v>0.11046964638770947</v>
      </c>
      <c r="F153" s="8" t="s">
        <v>665</v>
      </c>
      <c r="G153" s="10">
        <f>+F141:F157/F138</f>
        <v>0.11508667978585828</v>
      </c>
      <c r="H153" s="8" t="s">
        <v>1090</v>
      </c>
      <c r="I153" s="10">
        <f>+H141:H157/H138</f>
        <v>0.11879275764376791</v>
      </c>
      <c r="J153" s="32" t="s">
        <v>1512</v>
      </c>
      <c r="K153" s="33">
        <f>+J141:J157/J138</f>
        <v>0.11972984067746784</v>
      </c>
    </row>
    <row r="154" spans="1:11" s="9" customFormat="1" ht="15" customHeight="1">
      <c r="A154" s="26" t="s">
        <v>1956</v>
      </c>
      <c r="B154" s="2" t="s">
        <v>1626</v>
      </c>
      <c r="C154" s="4">
        <f>B154/B138</f>
        <v>0.11470806602067429</v>
      </c>
      <c r="D154" s="8" t="s">
        <v>245</v>
      </c>
      <c r="E154" s="10">
        <f>+D141:D157/D138</f>
        <v>0.10286844067027517</v>
      </c>
      <c r="F154" s="8" t="s">
        <v>666</v>
      </c>
      <c r="G154" s="10">
        <f>+F141:F157/F138</f>
        <v>0.10804708848300662</v>
      </c>
      <c r="H154" s="8" t="s">
        <v>1091</v>
      </c>
      <c r="I154" s="10">
        <f>+H141:H157/H138</f>
        <v>0.11191752344385845</v>
      </c>
      <c r="J154" s="32" t="s">
        <v>1513</v>
      </c>
      <c r="K154" s="33">
        <f>+J141:J157/J138</f>
        <v>0.1085393129786043</v>
      </c>
    </row>
    <row r="155" spans="1:11" s="9" customFormat="1" ht="15" customHeight="1">
      <c r="A155" s="26" t="s">
        <v>1957</v>
      </c>
      <c r="B155" s="2" t="s">
        <v>1627</v>
      </c>
      <c r="C155" s="4">
        <f>B155/B138</f>
        <v>0.07939899864836567</v>
      </c>
      <c r="D155" s="8" t="s">
        <v>246</v>
      </c>
      <c r="E155" s="10">
        <f>+D141:D157/D138</f>
        <v>0.08224548666256118</v>
      </c>
      <c r="F155" s="8" t="s">
        <v>667</v>
      </c>
      <c r="G155" s="10">
        <f>+F141:F157/F138</f>
        <v>0.08482167910440858</v>
      </c>
      <c r="H155" s="8" t="s">
        <v>1092</v>
      </c>
      <c r="I155" s="10">
        <f>+H141:H157/H138</f>
        <v>0.08936730422080945</v>
      </c>
      <c r="J155" s="32" t="s">
        <v>1514</v>
      </c>
      <c r="K155" s="35">
        <f>+J141:J157/J138</f>
        <v>0.08268876268351952</v>
      </c>
    </row>
    <row r="156" spans="1:11" s="9" customFormat="1" ht="15" customHeight="1">
      <c r="A156" s="26" t="s">
        <v>1958</v>
      </c>
      <c r="B156" s="2" t="s">
        <v>1628</v>
      </c>
      <c r="C156" s="4">
        <f>B156/B138</f>
        <v>0.4573616478516629</v>
      </c>
      <c r="D156" s="8" t="s">
        <v>247</v>
      </c>
      <c r="E156" s="10">
        <f>+D141:D157/D138</f>
        <v>0.4661770330275824</v>
      </c>
      <c r="F156" s="8" t="s">
        <v>668</v>
      </c>
      <c r="G156" s="10">
        <f>+F141:F157/F138</f>
        <v>0.44580624750623327</v>
      </c>
      <c r="H156" s="8" t="s">
        <v>1093</v>
      </c>
      <c r="I156" s="10">
        <f>+H141:H157/H138</f>
        <v>0.42741612759250847</v>
      </c>
      <c r="J156" s="32" t="s">
        <v>1515</v>
      </c>
      <c r="K156" s="33">
        <f>+J141:J157/J138</f>
        <v>0.3740782263285274</v>
      </c>
    </row>
    <row r="157" spans="1:15" s="89" customFormat="1" ht="15" customHeight="1" thickBot="1">
      <c r="A157" s="88" t="s">
        <v>1959</v>
      </c>
      <c r="B157" s="99" t="s">
        <v>1629</v>
      </c>
      <c r="C157" s="100">
        <f>B157/B138</f>
        <v>0.04316663176531059</v>
      </c>
      <c r="D157" s="71" t="s">
        <v>248</v>
      </c>
      <c r="E157" s="101">
        <f>+D141:D157/D138</f>
        <v>0.04644734709752698</v>
      </c>
      <c r="F157" s="71" t="s">
        <v>669</v>
      </c>
      <c r="G157" s="101">
        <f>+F141:F157/F138</f>
        <v>0.046185639233742186</v>
      </c>
      <c r="H157" s="71" t="s">
        <v>1094</v>
      </c>
      <c r="I157" s="101">
        <f>+H141:H157/H138</f>
        <v>0.05172406934624513</v>
      </c>
      <c r="J157" s="69" t="s">
        <v>1516</v>
      </c>
      <c r="K157" s="68">
        <f>+J141:J157/J138</f>
        <v>0.07685279699964388</v>
      </c>
      <c r="L157" s="9"/>
      <c r="M157" s="9"/>
      <c r="N157" s="9"/>
      <c r="O157" s="9"/>
    </row>
    <row r="158" spans="1:15" ht="15" customHeight="1">
      <c r="A158" s="92"/>
      <c r="B158" s="114"/>
      <c r="C158" s="115"/>
      <c r="D158" s="102"/>
      <c r="F158" s="301"/>
      <c r="G158" s="301"/>
      <c r="H158" s="301"/>
      <c r="I158" s="301"/>
      <c r="J158" s="301"/>
      <c r="K158" s="301"/>
      <c r="L158" s="9"/>
      <c r="M158" s="9"/>
      <c r="N158" s="9"/>
      <c r="O158" s="9"/>
    </row>
    <row r="159" spans="1:11" ht="16.5" customHeight="1">
      <c r="A159" s="189" t="s">
        <v>1976</v>
      </c>
      <c r="B159" s="187"/>
      <c r="C159" s="187"/>
      <c r="D159" s="187"/>
      <c r="E159" s="187"/>
      <c r="F159" s="187"/>
      <c r="G159" s="187"/>
      <c r="H159" s="187"/>
      <c r="I159" s="187"/>
      <c r="J159" s="187"/>
      <c r="K159" s="188"/>
    </row>
    <row r="160" spans="1:11" ht="97.5" customHeight="1">
      <c r="A160" s="263" t="s">
        <v>1300</v>
      </c>
      <c r="B160" s="187"/>
      <c r="C160" s="187"/>
      <c r="D160" s="187"/>
      <c r="E160" s="187"/>
      <c r="F160" s="187"/>
      <c r="G160" s="187"/>
      <c r="H160" s="187"/>
      <c r="I160" s="187"/>
      <c r="J160" s="187"/>
      <c r="K160" s="187"/>
    </row>
    <row r="161" spans="1:11" ht="33" customHeight="1">
      <c r="A161" s="186" t="s">
        <v>1975</v>
      </c>
      <c r="B161" s="188"/>
      <c r="C161" s="188"/>
      <c r="D161" s="188"/>
      <c r="E161" s="188"/>
      <c r="F161" s="188"/>
      <c r="G161" s="188"/>
      <c r="H161" s="188"/>
      <c r="I161" s="188"/>
      <c r="J161" s="188"/>
      <c r="K161" s="188"/>
    </row>
    <row r="162" spans="1:15" ht="183.75" customHeight="1">
      <c r="A162" s="186" t="s">
        <v>1974</v>
      </c>
      <c r="B162" s="187"/>
      <c r="C162" s="187"/>
      <c r="D162" s="187"/>
      <c r="E162" s="187"/>
      <c r="F162" s="187"/>
      <c r="G162" s="187"/>
      <c r="H162" s="187"/>
      <c r="I162" s="187"/>
      <c r="J162" s="187"/>
      <c r="K162" s="187"/>
      <c r="O162" s="9"/>
    </row>
    <row r="163" spans="1:12" ht="12.75">
      <c r="A163" s="91"/>
      <c r="B163" s="91"/>
      <c r="D163" s="91"/>
      <c r="F163" s="91"/>
      <c r="H163" s="91"/>
      <c r="J163" s="91"/>
      <c r="K163" s="9"/>
      <c r="L163" s="9"/>
    </row>
    <row r="164" spans="1:12" ht="12.75">
      <c r="A164" s="9"/>
      <c r="B164" s="9"/>
      <c r="D164" s="9"/>
      <c r="F164" s="9"/>
      <c r="H164" s="9"/>
      <c r="J164" s="9"/>
      <c r="K164" s="9"/>
      <c r="L164" s="9"/>
    </row>
    <row r="165" spans="1:12" ht="12.75">
      <c r="A165" s="9"/>
      <c r="B165" s="9"/>
      <c r="D165" s="9"/>
      <c r="F165" s="9"/>
      <c r="H165" s="9"/>
      <c r="J165" s="9"/>
      <c r="K165" s="9"/>
      <c r="L165" s="9"/>
    </row>
    <row r="166" spans="1:12" ht="12.75">
      <c r="A166" s="9"/>
      <c r="B166" s="9"/>
      <c r="D166" s="9"/>
      <c r="F166" s="9"/>
      <c r="H166" s="9"/>
      <c r="J166" s="9"/>
      <c r="K166" s="9"/>
      <c r="L166" s="9"/>
    </row>
    <row r="167" spans="1:12" ht="12.75">
      <c r="A167" s="9"/>
      <c r="B167" s="9"/>
      <c r="D167" s="9"/>
      <c r="F167" s="9"/>
      <c r="H167" s="9"/>
      <c r="J167" s="9"/>
      <c r="K167" s="9"/>
      <c r="L167" s="9"/>
    </row>
    <row r="168" spans="1:12" ht="12.75">
      <c r="A168" s="9"/>
      <c r="B168" s="9"/>
      <c r="D168" s="9"/>
      <c r="F168" s="9"/>
      <c r="H168" s="9"/>
      <c r="J168" s="9"/>
      <c r="K168" s="9"/>
      <c r="L168" s="9"/>
    </row>
    <row r="169" spans="1:12" ht="12.75">
      <c r="A169" s="9"/>
      <c r="B169" s="9"/>
      <c r="D169" s="9"/>
      <c r="F169" s="9"/>
      <c r="H169" s="9"/>
      <c r="J169" s="9"/>
      <c r="K169" s="9"/>
      <c r="L169" s="9"/>
    </row>
    <row r="170" spans="1:12" ht="12.75">
      <c r="A170" s="9"/>
      <c r="B170" s="9"/>
      <c r="D170" s="9"/>
      <c r="F170" s="9"/>
      <c r="H170" s="9"/>
      <c r="J170" s="9"/>
      <c r="K170" s="9"/>
      <c r="L170" s="9"/>
    </row>
    <row r="171" spans="1:12" ht="12.75">
      <c r="A171" s="9"/>
      <c r="B171" s="9"/>
      <c r="D171" s="9"/>
      <c r="F171" s="9"/>
      <c r="H171" s="9"/>
      <c r="J171" s="9"/>
      <c r="K171" s="9"/>
      <c r="L171" s="9"/>
    </row>
    <row r="172" spans="1:12" ht="12.75">
      <c r="A172" s="9"/>
      <c r="B172" s="9"/>
      <c r="D172" s="9"/>
      <c r="F172" s="9"/>
      <c r="H172" s="9"/>
      <c r="J172" s="9"/>
      <c r="K172" s="9"/>
      <c r="L172" s="9"/>
    </row>
    <row r="173" spans="1:12" ht="12.75">
      <c r="A173" s="9"/>
      <c r="B173" s="9"/>
      <c r="D173" s="9"/>
      <c r="F173" s="9"/>
      <c r="H173" s="9"/>
      <c r="J173" s="9"/>
      <c r="K173" s="9"/>
      <c r="L173" s="9"/>
    </row>
    <row r="174" spans="1:12" ht="12.75">
      <c r="A174" s="9"/>
      <c r="B174" s="9"/>
      <c r="D174" s="9"/>
      <c r="F174" s="9"/>
      <c r="H174" s="9"/>
      <c r="J174" s="9"/>
      <c r="K174" s="9"/>
      <c r="L174" s="9"/>
    </row>
    <row r="175" spans="1:12" ht="12.75">
      <c r="A175" s="9"/>
      <c r="B175" s="9"/>
      <c r="D175" s="9"/>
      <c r="F175" s="9"/>
      <c r="H175" s="9"/>
      <c r="J175" s="9"/>
      <c r="K175" s="9"/>
      <c r="L175" s="9"/>
    </row>
    <row r="176" spans="1:12" ht="12.75">
      <c r="A176" s="9"/>
      <c r="B176" s="9"/>
      <c r="D176" s="9"/>
      <c r="F176" s="9"/>
      <c r="H176" s="9"/>
      <c r="J176" s="9"/>
      <c r="K176" s="9"/>
      <c r="L176" s="9"/>
    </row>
    <row r="177" spans="1:12" ht="12.75">
      <c r="A177" s="9"/>
      <c r="B177" s="9"/>
      <c r="D177" s="9"/>
      <c r="F177" s="9"/>
      <c r="H177" s="9"/>
      <c r="J177" s="9"/>
      <c r="K177" s="9"/>
      <c r="L177" s="9"/>
    </row>
    <row r="178" spans="1:12" ht="12.75">
      <c r="A178" s="9"/>
      <c r="B178" s="9"/>
      <c r="D178" s="9"/>
      <c r="F178" s="9"/>
      <c r="H178" s="9"/>
      <c r="J178" s="9"/>
      <c r="K178" s="9"/>
      <c r="L178" s="9"/>
    </row>
    <row r="179" spans="1:12" ht="12.75">
      <c r="A179" s="9"/>
      <c r="B179" s="9"/>
      <c r="D179" s="9"/>
      <c r="F179" s="9"/>
      <c r="H179" s="9"/>
      <c r="J179" s="9"/>
      <c r="K179" s="9"/>
      <c r="L179" s="9"/>
    </row>
    <row r="180" spans="1:12" ht="12.75">
      <c r="A180" s="9"/>
      <c r="B180" s="9"/>
      <c r="D180" s="9"/>
      <c r="F180" s="9"/>
      <c r="H180" s="9"/>
      <c r="J180" s="9"/>
      <c r="K180" s="9"/>
      <c r="L180" s="9"/>
    </row>
    <row r="181" spans="1:12" ht="12.75">
      <c r="A181" s="9"/>
      <c r="B181" s="9"/>
      <c r="D181" s="9"/>
      <c r="F181" s="9"/>
      <c r="H181" s="9"/>
      <c r="J181" s="9"/>
      <c r="K181" s="9"/>
      <c r="L181" s="9"/>
    </row>
    <row r="182" spans="1:12" ht="12.75">
      <c r="A182" s="9"/>
      <c r="B182" s="9"/>
      <c r="D182" s="9"/>
      <c r="F182" s="9"/>
      <c r="H182" s="9"/>
      <c r="J182" s="9"/>
      <c r="K182" s="9"/>
      <c r="L182" s="9"/>
    </row>
    <row r="183" spans="1:12" ht="12.75">
      <c r="A183" s="9"/>
      <c r="B183" s="9"/>
      <c r="D183" s="9"/>
      <c r="F183" s="9"/>
      <c r="H183" s="9"/>
      <c r="J183" s="9"/>
      <c r="K183" s="9"/>
      <c r="L183" s="9"/>
    </row>
    <row r="184" spans="1:12" ht="12.75">
      <c r="A184" s="9"/>
      <c r="B184" s="9"/>
      <c r="D184" s="9"/>
      <c r="F184" s="9"/>
      <c r="H184" s="9"/>
      <c r="J184" s="9"/>
      <c r="K184" s="9"/>
      <c r="L184" s="9"/>
    </row>
    <row r="185" spans="1:12" ht="12.75">
      <c r="A185" s="9"/>
      <c r="B185" s="9"/>
      <c r="D185" s="9"/>
      <c r="F185" s="9"/>
      <c r="H185" s="9"/>
      <c r="J185" s="9"/>
      <c r="K185" s="9"/>
      <c r="L185" s="9"/>
    </row>
    <row r="186" spans="1:12" ht="12.75">
      <c r="A186" s="9"/>
      <c r="B186" s="9"/>
      <c r="D186" s="9"/>
      <c r="F186" s="9"/>
      <c r="H186" s="9"/>
      <c r="J186" s="9"/>
      <c r="K186" s="9"/>
      <c r="L186" s="9"/>
    </row>
    <row r="187" spans="1:12" ht="12.75">
      <c r="A187" s="9"/>
      <c r="B187" s="9"/>
      <c r="D187" s="9"/>
      <c r="F187" s="9"/>
      <c r="H187" s="9"/>
      <c r="J187" s="9"/>
      <c r="K187" s="9"/>
      <c r="L187" s="9"/>
    </row>
    <row r="188" spans="1:12" ht="12.75">
      <c r="A188" s="9"/>
      <c r="B188" s="9"/>
      <c r="D188" s="9"/>
      <c r="F188" s="9"/>
      <c r="H188" s="9"/>
      <c r="J188" s="9"/>
      <c r="K188" s="9"/>
      <c r="L188" s="9"/>
    </row>
    <row r="189" spans="1:12" ht="12.75">
      <c r="A189" s="9"/>
      <c r="B189" s="9"/>
      <c r="D189" s="9"/>
      <c r="F189" s="9"/>
      <c r="H189" s="9"/>
      <c r="J189" s="9"/>
      <c r="K189" s="9"/>
      <c r="L189" s="9"/>
    </row>
    <row r="190" spans="1:12" ht="12.75">
      <c r="A190" s="9"/>
      <c r="B190" s="9"/>
      <c r="D190" s="9"/>
      <c r="F190" s="9"/>
      <c r="H190" s="9"/>
      <c r="J190" s="9"/>
      <c r="K190" s="9"/>
      <c r="L190" s="9"/>
    </row>
    <row r="191" spans="1:12" ht="12.75">
      <c r="A191" s="9"/>
      <c r="B191" s="9"/>
      <c r="D191" s="9"/>
      <c r="F191" s="9"/>
      <c r="H191" s="9"/>
      <c r="J191" s="9"/>
      <c r="K191" s="9"/>
      <c r="L191" s="9"/>
    </row>
    <row r="192" spans="1:12" ht="12.75">
      <c r="A192" s="9"/>
      <c r="B192" s="9"/>
      <c r="D192" s="9"/>
      <c r="F192" s="9"/>
      <c r="H192" s="9"/>
      <c r="J192" s="9"/>
      <c r="K192" s="9"/>
      <c r="L192" s="9"/>
    </row>
    <row r="193" spans="1:12" ht="12.75">
      <c r="A193" s="9"/>
      <c r="B193" s="9"/>
      <c r="D193" s="9"/>
      <c r="F193" s="9"/>
      <c r="H193" s="9"/>
      <c r="J193" s="9"/>
      <c r="K193" s="9"/>
      <c r="L193" s="9"/>
    </row>
    <row r="194" spans="1:12" ht="12.75">
      <c r="A194" s="9"/>
      <c r="B194" s="9"/>
      <c r="D194" s="9"/>
      <c r="F194" s="9"/>
      <c r="H194" s="9"/>
      <c r="J194" s="9"/>
      <c r="K194" s="9"/>
      <c r="L194" s="9"/>
    </row>
    <row r="195" spans="1:12" ht="12.75">
      <c r="A195" s="9"/>
      <c r="B195" s="9"/>
      <c r="D195" s="9"/>
      <c r="F195" s="9"/>
      <c r="H195" s="9"/>
      <c r="J195" s="9"/>
      <c r="K195" s="9"/>
      <c r="L195" s="9"/>
    </row>
    <row r="196" spans="1:12" ht="12.75">
      <c r="A196" s="9"/>
      <c r="B196" s="9"/>
      <c r="D196" s="9"/>
      <c r="F196" s="9"/>
      <c r="H196" s="9"/>
      <c r="J196" s="9"/>
      <c r="K196" s="9"/>
      <c r="L196" s="9"/>
    </row>
    <row r="197" spans="1:12" ht="12.75">
      <c r="A197" s="9"/>
      <c r="B197" s="9"/>
      <c r="D197" s="9"/>
      <c r="F197" s="9"/>
      <c r="H197" s="9"/>
      <c r="J197" s="9"/>
      <c r="K197" s="9"/>
      <c r="L197" s="9"/>
    </row>
    <row r="198" spans="1:12" ht="12.75">
      <c r="A198" s="9"/>
      <c r="B198" s="9"/>
      <c r="D198" s="9"/>
      <c r="F198" s="9"/>
      <c r="H198" s="9"/>
      <c r="J198" s="9"/>
      <c r="K198" s="9"/>
      <c r="L198" s="9"/>
    </row>
    <row r="199" spans="1:12" ht="12.75">
      <c r="A199" s="9"/>
      <c r="B199" s="9"/>
      <c r="D199" s="9"/>
      <c r="F199" s="9"/>
      <c r="H199" s="9"/>
      <c r="J199" s="9"/>
      <c r="K199" s="9"/>
      <c r="L199" s="9"/>
    </row>
    <row r="200" spans="1:12" ht="12.75">
      <c r="A200" s="9"/>
      <c r="B200" s="9"/>
      <c r="D200" s="9"/>
      <c r="F200" s="9"/>
      <c r="H200" s="9"/>
      <c r="J200" s="9"/>
      <c r="K200" s="9"/>
      <c r="L200" s="9"/>
    </row>
    <row r="201" spans="1:12" ht="12.75">
      <c r="A201" s="9"/>
      <c r="B201" s="9"/>
      <c r="D201" s="9"/>
      <c r="F201" s="9"/>
      <c r="H201" s="9"/>
      <c r="J201" s="9"/>
      <c r="K201" s="9"/>
      <c r="L201" s="9"/>
    </row>
    <row r="202" spans="1:12" ht="12.75">
      <c r="A202" s="9"/>
      <c r="B202" s="9"/>
      <c r="D202" s="9"/>
      <c r="F202" s="9"/>
      <c r="H202" s="9"/>
      <c r="J202" s="9"/>
      <c r="K202" s="9"/>
      <c r="L202" s="9"/>
    </row>
    <row r="203" spans="1:12" ht="12.75">
      <c r="A203" s="9"/>
      <c r="B203" s="9"/>
      <c r="D203" s="9"/>
      <c r="F203" s="9"/>
      <c r="H203" s="9"/>
      <c r="J203" s="9"/>
      <c r="K203" s="9"/>
      <c r="L203" s="9"/>
    </row>
    <row r="204" spans="1:12" ht="12.75">
      <c r="A204" s="9"/>
      <c r="B204" s="9"/>
      <c r="D204" s="9"/>
      <c r="F204" s="9"/>
      <c r="H204" s="9"/>
      <c r="J204" s="9"/>
      <c r="K204" s="9"/>
      <c r="L204" s="9"/>
    </row>
    <row r="205" spans="1:12" ht="12.75">
      <c r="A205" s="9"/>
      <c r="B205" s="9"/>
      <c r="D205" s="9"/>
      <c r="F205" s="9"/>
      <c r="H205" s="9"/>
      <c r="J205" s="9"/>
      <c r="K205" s="9"/>
      <c r="L205" s="9"/>
    </row>
    <row r="206" spans="1:12" ht="12.75">
      <c r="A206" s="9"/>
      <c r="B206" s="9"/>
      <c r="D206" s="9"/>
      <c r="F206" s="9"/>
      <c r="H206" s="9"/>
      <c r="J206" s="9"/>
      <c r="K206" s="9"/>
      <c r="L206" s="9"/>
    </row>
    <row r="207" spans="1:12" ht="12.75">
      <c r="A207" s="9"/>
      <c r="B207" s="9"/>
      <c r="D207" s="9"/>
      <c r="F207" s="9"/>
      <c r="H207" s="9"/>
      <c r="J207" s="9"/>
      <c r="K207" s="9"/>
      <c r="L207" s="9"/>
    </row>
    <row r="208" spans="1:12" ht="12.75">
      <c r="A208" s="9"/>
      <c r="B208" s="9"/>
      <c r="D208" s="9"/>
      <c r="F208" s="9"/>
      <c r="H208" s="9"/>
      <c r="J208" s="9"/>
      <c r="K208" s="9"/>
      <c r="L208" s="9"/>
    </row>
    <row r="209" spans="1:12" ht="12.75">
      <c r="A209" s="9"/>
      <c r="B209" s="9"/>
      <c r="D209" s="9"/>
      <c r="F209" s="9"/>
      <c r="H209" s="9"/>
      <c r="J209" s="9"/>
      <c r="K209" s="9"/>
      <c r="L209" s="9"/>
    </row>
    <row r="210" spans="1:12" ht="12.75">
      <c r="A210" s="9"/>
      <c r="B210" s="9"/>
      <c r="D210" s="9"/>
      <c r="F210" s="9"/>
      <c r="H210" s="9"/>
      <c r="J210" s="9"/>
      <c r="K210" s="9"/>
      <c r="L210" s="9"/>
    </row>
    <row r="211" spans="1:12" ht="12.75">
      <c r="A211" s="9"/>
      <c r="B211" s="9"/>
      <c r="D211" s="9"/>
      <c r="F211" s="9"/>
      <c r="H211" s="9"/>
      <c r="J211" s="9"/>
      <c r="K211" s="9"/>
      <c r="L211" s="9"/>
    </row>
    <row r="212" spans="1:12" ht="12.75">
      <c r="A212" s="9"/>
      <c r="B212" s="9"/>
      <c r="D212" s="9"/>
      <c r="F212" s="9"/>
      <c r="H212" s="9"/>
      <c r="J212" s="9"/>
      <c r="K212" s="9"/>
      <c r="L212" s="9"/>
    </row>
    <row r="213" spans="1:12" ht="12.75">
      <c r="A213" s="9"/>
      <c r="B213" s="9"/>
      <c r="D213" s="9"/>
      <c r="F213" s="9"/>
      <c r="H213" s="9"/>
      <c r="J213" s="9"/>
      <c r="K213" s="9"/>
      <c r="L213" s="9"/>
    </row>
    <row r="214" spans="1:12" ht="12.75">
      <c r="A214" s="9"/>
      <c r="B214" s="9"/>
      <c r="D214" s="9"/>
      <c r="F214" s="9"/>
      <c r="H214" s="9"/>
      <c r="J214" s="9"/>
      <c r="K214" s="9"/>
      <c r="L214" s="9"/>
    </row>
    <row r="215" spans="1:12" ht="12.75">
      <c r="A215" s="9"/>
      <c r="B215" s="9"/>
      <c r="D215" s="9"/>
      <c r="F215" s="9"/>
      <c r="H215" s="9"/>
      <c r="J215" s="9"/>
      <c r="K215" s="9"/>
      <c r="L215" s="9"/>
    </row>
    <row r="216" spans="1:12" ht="12.75">
      <c r="A216" s="9"/>
      <c r="B216" s="9"/>
      <c r="D216" s="9"/>
      <c r="F216" s="9"/>
      <c r="H216" s="9"/>
      <c r="J216" s="9"/>
      <c r="K216" s="9"/>
      <c r="L216" s="9"/>
    </row>
    <row r="217" spans="1:12" ht="12.75">
      <c r="A217" s="9"/>
      <c r="B217" s="9"/>
      <c r="D217" s="9"/>
      <c r="F217" s="9"/>
      <c r="H217" s="9"/>
      <c r="J217" s="9"/>
      <c r="K217" s="9"/>
      <c r="L217" s="9"/>
    </row>
    <row r="218" spans="1:12" ht="12.75">
      <c r="A218" s="9"/>
      <c r="B218" s="9"/>
      <c r="D218" s="9"/>
      <c r="F218" s="9"/>
      <c r="H218" s="9"/>
      <c r="J218" s="9"/>
      <c r="K218" s="9"/>
      <c r="L218" s="9"/>
    </row>
    <row r="219" spans="1:12" ht="12.75">
      <c r="A219" s="9"/>
      <c r="B219" s="9"/>
      <c r="D219" s="9"/>
      <c r="F219" s="9"/>
      <c r="H219" s="9"/>
      <c r="J219" s="9"/>
      <c r="K219" s="9"/>
      <c r="L219" s="9"/>
    </row>
    <row r="220" spans="1:12" ht="12.75">
      <c r="A220" s="9"/>
      <c r="B220" s="9"/>
      <c r="D220" s="9"/>
      <c r="F220" s="9"/>
      <c r="H220" s="9"/>
      <c r="J220" s="9"/>
      <c r="K220" s="9"/>
      <c r="L220" s="9"/>
    </row>
    <row r="221" spans="1:12" ht="12.75">
      <c r="A221" s="9"/>
      <c r="B221" s="9"/>
      <c r="D221" s="9"/>
      <c r="F221" s="9"/>
      <c r="H221" s="9"/>
      <c r="J221" s="9"/>
      <c r="K221" s="9"/>
      <c r="L221" s="9"/>
    </row>
    <row r="222" spans="1:12" ht="12.75">
      <c r="A222" s="9"/>
      <c r="B222" s="9"/>
      <c r="D222" s="9"/>
      <c r="F222" s="9"/>
      <c r="H222" s="9"/>
      <c r="J222" s="9"/>
      <c r="K222" s="9"/>
      <c r="L222" s="9"/>
    </row>
    <row r="223" spans="1:12" ht="12.75">
      <c r="A223" s="9"/>
      <c r="B223" s="9"/>
      <c r="D223" s="9"/>
      <c r="F223" s="9"/>
      <c r="H223" s="9"/>
      <c r="J223" s="9"/>
      <c r="K223" s="9"/>
      <c r="L223" s="9"/>
    </row>
    <row r="224" spans="1:12" ht="12.75">
      <c r="A224" s="9"/>
      <c r="B224" s="9"/>
      <c r="D224" s="9"/>
      <c r="F224" s="9"/>
      <c r="H224" s="9"/>
      <c r="J224" s="9"/>
      <c r="K224" s="9"/>
      <c r="L224" s="9"/>
    </row>
    <row r="225" spans="1:12" ht="12.75">
      <c r="A225" s="9"/>
      <c r="B225" s="9"/>
      <c r="D225" s="9"/>
      <c r="F225" s="9"/>
      <c r="H225" s="9"/>
      <c r="J225" s="9"/>
      <c r="K225" s="9"/>
      <c r="L225" s="9"/>
    </row>
    <row r="226" spans="1:12" ht="12.75">
      <c r="A226" s="9"/>
      <c r="B226" s="9"/>
      <c r="D226" s="9"/>
      <c r="F226" s="9"/>
      <c r="H226" s="9"/>
      <c r="J226" s="9"/>
      <c r="K226" s="9"/>
      <c r="L226" s="9"/>
    </row>
    <row r="227" spans="1:12" ht="12.75">
      <c r="A227" s="9"/>
      <c r="B227" s="9"/>
      <c r="D227" s="9"/>
      <c r="F227" s="9"/>
      <c r="H227" s="9"/>
      <c r="J227" s="9"/>
      <c r="K227" s="9"/>
      <c r="L227" s="9"/>
    </row>
    <row r="228" spans="1:12" ht="12.75">
      <c r="A228" s="9"/>
      <c r="B228" s="9"/>
      <c r="D228" s="9"/>
      <c r="F228" s="9"/>
      <c r="H228" s="9"/>
      <c r="J228" s="9"/>
      <c r="K228" s="9"/>
      <c r="L228" s="9"/>
    </row>
    <row r="229" spans="1:12" ht="12.75">
      <c r="A229" s="9"/>
      <c r="B229" s="9"/>
      <c r="D229" s="9"/>
      <c r="F229" s="9"/>
      <c r="H229" s="9"/>
      <c r="J229" s="9"/>
      <c r="K229" s="9"/>
      <c r="L229" s="9"/>
    </row>
    <row r="230" spans="1:12" ht="12.75">
      <c r="A230" s="9"/>
      <c r="B230" s="9"/>
      <c r="D230" s="9"/>
      <c r="F230" s="9"/>
      <c r="H230" s="9"/>
      <c r="J230" s="9"/>
      <c r="K230" s="9"/>
      <c r="L230" s="9"/>
    </row>
    <row r="231" spans="1:12" ht="12.75">
      <c r="A231" s="9"/>
      <c r="B231" s="9"/>
      <c r="D231" s="9"/>
      <c r="F231" s="9"/>
      <c r="H231" s="9"/>
      <c r="J231" s="9"/>
      <c r="K231" s="9"/>
      <c r="L231" s="9"/>
    </row>
    <row r="232" spans="1:12" ht="12.75">
      <c r="A232" s="9"/>
      <c r="B232" s="9"/>
      <c r="D232" s="9"/>
      <c r="F232" s="9"/>
      <c r="H232" s="9"/>
      <c r="J232" s="9"/>
      <c r="K232" s="9"/>
      <c r="L232" s="9"/>
    </row>
    <row r="233" spans="1:12" ht="12.75">
      <c r="A233" s="9"/>
      <c r="B233" s="9"/>
      <c r="D233" s="9"/>
      <c r="F233" s="9"/>
      <c r="H233" s="9"/>
      <c r="J233" s="9"/>
      <c r="K233" s="9"/>
      <c r="L233" s="9"/>
    </row>
    <row r="234" spans="1:15" ht="12.75">
      <c r="A234" s="9"/>
      <c r="B234" s="9"/>
      <c r="D234" s="9"/>
      <c r="F234" s="9"/>
      <c r="H234" s="9"/>
      <c r="J234" s="9"/>
      <c r="K234" s="9"/>
      <c r="L234" s="9"/>
      <c r="O234" s="9"/>
    </row>
    <row r="235" spans="1:12" ht="12.75">
      <c r="A235" s="9"/>
      <c r="B235" s="9"/>
      <c r="D235" s="9"/>
      <c r="F235" s="9"/>
      <c r="H235" s="9"/>
      <c r="J235" s="9"/>
      <c r="K235" s="9"/>
      <c r="L235" s="9"/>
    </row>
    <row r="236" spans="1:12" ht="12.75">
      <c r="A236" s="9"/>
      <c r="B236" s="9"/>
      <c r="D236" s="9"/>
      <c r="F236" s="9"/>
      <c r="H236" s="9"/>
      <c r="J236" s="9"/>
      <c r="K236" s="9"/>
      <c r="L236" s="9"/>
    </row>
    <row r="237" spans="1:12" ht="12.75">
      <c r="A237" s="9"/>
      <c r="B237" s="9"/>
      <c r="D237" s="9"/>
      <c r="F237" s="9"/>
      <c r="H237" s="9"/>
      <c r="J237" s="9"/>
      <c r="K237" s="9"/>
      <c r="L237" s="9"/>
    </row>
    <row r="238" spans="1:12" ht="12.75">
      <c r="A238" s="9"/>
      <c r="B238" s="9"/>
      <c r="D238" s="9"/>
      <c r="F238" s="9"/>
      <c r="H238" s="9"/>
      <c r="J238" s="9"/>
      <c r="K238" s="9"/>
      <c r="L238" s="9"/>
    </row>
    <row r="239" spans="1:12" ht="12.75">
      <c r="A239" s="9"/>
      <c r="B239" s="9"/>
      <c r="D239" s="9"/>
      <c r="F239" s="9"/>
      <c r="H239" s="9"/>
      <c r="J239" s="9"/>
      <c r="K239" s="9"/>
      <c r="L239" s="9"/>
    </row>
    <row r="240" spans="1:12" ht="12.75">
      <c r="A240" s="9"/>
      <c r="B240" s="9"/>
      <c r="D240" s="9"/>
      <c r="F240" s="9"/>
      <c r="H240" s="9"/>
      <c r="J240" s="9"/>
      <c r="K240" s="9"/>
      <c r="L240" s="9"/>
    </row>
    <row r="241" spans="1:12" ht="12.75">
      <c r="A241" s="9"/>
      <c r="B241" s="9"/>
      <c r="D241" s="9"/>
      <c r="F241" s="9"/>
      <c r="H241" s="9"/>
      <c r="J241" s="9"/>
      <c r="K241" s="9"/>
      <c r="L241" s="9"/>
    </row>
    <row r="242" spans="1:12" ht="12.75">
      <c r="A242" s="9"/>
      <c r="B242" s="9"/>
      <c r="D242" s="9"/>
      <c r="F242" s="9"/>
      <c r="H242" s="9"/>
      <c r="J242" s="9"/>
      <c r="K242" s="9"/>
      <c r="L242" s="9"/>
    </row>
    <row r="243" spans="1:12" ht="12.75">
      <c r="A243" s="9"/>
      <c r="B243" s="9"/>
      <c r="D243" s="9"/>
      <c r="F243" s="9"/>
      <c r="H243" s="9"/>
      <c r="J243" s="9"/>
      <c r="K243" s="9"/>
      <c r="L243" s="9"/>
    </row>
    <row r="244" spans="1:12" ht="12.75">
      <c r="A244" s="9"/>
      <c r="B244" s="9"/>
      <c r="D244" s="9"/>
      <c r="F244" s="9"/>
      <c r="H244" s="9"/>
      <c r="J244" s="9"/>
      <c r="K244" s="9"/>
      <c r="L244" s="9"/>
    </row>
    <row r="245" spans="1:12" ht="12.75">
      <c r="A245" s="9"/>
      <c r="B245" s="9"/>
      <c r="D245" s="9"/>
      <c r="F245" s="9"/>
      <c r="H245" s="9"/>
      <c r="J245" s="9"/>
      <c r="K245" s="9"/>
      <c r="L245" s="9"/>
    </row>
    <row r="246" spans="1:12" ht="12.75">
      <c r="A246" s="9"/>
      <c r="B246" s="9"/>
      <c r="D246" s="9"/>
      <c r="F246" s="9"/>
      <c r="H246" s="9"/>
      <c r="J246" s="9"/>
      <c r="K246" s="9"/>
      <c r="L246" s="9"/>
    </row>
    <row r="247" spans="1:12" ht="12.75">
      <c r="A247" s="9"/>
      <c r="B247" s="9"/>
      <c r="D247" s="9"/>
      <c r="F247" s="9"/>
      <c r="H247" s="9"/>
      <c r="J247" s="9"/>
      <c r="K247" s="9"/>
      <c r="L247" s="9"/>
    </row>
    <row r="248" spans="1:12" ht="12.75">
      <c r="A248" s="9"/>
      <c r="B248" s="9"/>
      <c r="D248" s="9"/>
      <c r="F248" s="9"/>
      <c r="H248" s="9"/>
      <c r="J248" s="9"/>
      <c r="K248" s="9"/>
      <c r="L248" s="9"/>
    </row>
    <row r="249" spans="1:12" ht="12.75">
      <c r="A249" s="9"/>
      <c r="B249" s="9"/>
      <c r="D249" s="9"/>
      <c r="F249" s="9"/>
      <c r="H249" s="9"/>
      <c r="J249" s="9"/>
      <c r="K249" s="9"/>
      <c r="L249" s="9"/>
    </row>
    <row r="250" spans="1:12" ht="12.75">
      <c r="A250" s="9"/>
      <c r="B250" s="9"/>
      <c r="D250" s="9"/>
      <c r="F250" s="9"/>
      <c r="H250" s="9"/>
      <c r="J250" s="9"/>
      <c r="K250" s="9"/>
      <c r="L250" s="9"/>
    </row>
    <row r="251" spans="1:12" ht="12.75">
      <c r="A251" s="9"/>
      <c r="B251" s="9"/>
      <c r="D251" s="9"/>
      <c r="F251" s="9"/>
      <c r="H251" s="9"/>
      <c r="J251" s="9"/>
      <c r="K251" s="9"/>
      <c r="L251" s="9"/>
    </row>
    <row r="252" spans="1:12" ht="12.75">
      <c r="A252" s="9"/>
      <c r="B252" s="9"/>
      <c r="D252" s="9"/>
      <c r="F252" s="9"/>
      <c r="H252" s="9"/>
      <c r="J252" s="9"/>
      <c r="K252" s="9"/>
      <c r="L252" s="9"/>
    </row>
    <row r="253" spans="1:12" ht="12.75">
      <c r="A253" s="9"/>
      <c r="B253" s="9"/>
      <c r="D253" s="9"/>
      <c r="F253" s="9"/>
      <c r="H253" s="9"/>
      <c r="J253" s="9"/>
      <c r="K253" s="9"/>
      <c r="L253" s="9"/>
    </row>
    <row r="254" spans="1:12" ht="12.75">
      <c r="A254" s="9"/>
      <c r="B254" s="9"/>
      <c r="D254" s="9"/>
      <c r="F254" s="9"/>
      <c r="H254" s="9"/>
      <c r="J254" s="9"/>
      <c r="K254" s="9"/>
      <c r="L254" s="9"/>
    </row>
    <row r="255" spans="1:12" ht="12.75">
      <c r="A255" s="9"/>
      <c r="B255" s="9"/>
      <c r="D255" s="9"/>
      <c r="F255" s="9"/>
      <c r="H255" s="9"/>
      <c r="J255" s="9"/>
      <c r="K255" s="9"/>
      <c r="L255" s="9"/>
    </row>
    <row r="256" spans="1:12" ht="12.75">
      <c r="A256" s="9"/>
      <c r="B256" s="9"/>
      <c r="D256" s="9"/>
      <c r="F256" s="9"/>
      <c r="H256" s="9"/>
      <c r="J256" s="9"/>
      <c r="K256" s="9"/>
      <c r="L256" s="9"/>
    </row>
    <row r="257" spans="1:12" ht="12.75">
      <c r="A257" s="9"/>
      <c r="B257" s="9"/>
      <c r="D257" s="9"/>
      <c r="F257" s="9"/>
      <c r="H257" s="9"/>
      <c r="J257" s="9"/>
      <c r="K257" s="9"/>
      <c r="L257" s="9"/>
    </row>
    <row r="258" spans="1:12" ht="12.75">
      <c r="A258" s="9"/>
      <c r="B258" s="9"/>
      <c r="D258" s="9"/>
      <c r="F258" s="9"/>
      <c r="H258" s="9"/>
      <c r="J258" s="9"/>
      <c r="K258" s="9"/>
      <c r="L258" s="9"/>
    </row>
    <row r="259" spans="1:12" ht="12.75">
      <c r="A259" s="9"/>
      <c r="B259" s="9"/>
      <c r="D259" s="9"/>
      <c r="F259" s="9"/>
      <c r="H259" s="9"/>
      <c r="J259" s="9"/>
      <c r="K259" s="9"/>
      <c r="L259" s="9"/>
    </row>
    <row r="260" spans="1:12" ht="12.75">
      <c r="A260" s="9"/>
      <c r="B260" s="9"/>
      <c r="D260" s="9"/>
      <c r="F260" s="9"/>
      <c r="H260" s="9"/>
      <c r="J260" s="9"/>
      <c r="K260" s="9"/>
      <c r="L260" s="9"/>
    </row>
    <row r="261" spans="1:12" ht="12.75">
      <c r="A261" s="9"/>
      <c r="B261" s="9"/>
      <c r="D261" s="9"/>
      <c r="F261" s="9"/>
      <c r="H261" s="9"/>
      <c r="J261" s="9"/>
      <c r="K261" s="9"/>
      <c r="L261" s="9"/>
    </row>
    <row r="262" spans="1:12" ht="12.75">
      <c r="A262" s="9"/>
      <c r="B262" s="9"/>
      <c r="D262" s="9"/>
      <c r="F262" s="9"/>
      <c r="H262" s="9"/>
      <c r="J262" s="9"/>
      <c r="K262" s="9"/>
      <c r="L262" s="9"/>
    </row>
    <row r="263" spans="1:12" ht="12.75">
      <c r="A263" s="9"/>
      <c r="B263" s="9"/>
      <c r="D263" s="9"/>
      <c r="F263" s="9"/>
      <c r="H263" s="9"/>
      <c r="J263" s="9"/>
      <c r="K263" s="9"/>
      <c r="L263" s="9"/>
    </row>
    <row r="264" spans="1:12" ht="12.75">
      <c r="A264" s="9"/>
      <c r="B264" s="9"/>
      <c r="D264" s="9"/>
      <c r="F264" s="9"/>
      <c r="H264" s="9"/>
      <c r="J264" s="9"/>
      <c r="K264" s="9"/>
      <c r="L264" s="9"/>
    </row>
    <row r="265" spans="1:12" ht="12.75">
      <c r="A265" s="9"/>
      <c r="B265" s="9"/>
      <c r="D265" s="9"/>
      <c r="F265" s="9"/>
      <c r="H265" s="9"/>
      <c r="J265" s="9"/>
      <c r="K265" s="9"/>
      <c r="L265" s="9"/>
    </row>
    <row r="266" spans="1:12" ht="12.75">
      <c r="A266" s="9"/>
      <c r="B266" s="9"/>
      <c r="D266" s="9"/>
      <c r="F266" s="9"/>
      <c r="H266" s="9"/>
      <c r="J266" s="9"/>
      <c r="K266" s="9"/>
      <c r="L266" s="9"/>
    </row>
    <row r="267" spans="1:12" ht="12.75">
      <c r="A267" s="9"/>
      <c r="B267" s="9"/>
      <c r="D267" s="9"/>
      <c r="F267" s="9"/>
      <c r="H267" s="9"/>
      <c r="J267" s="9"/>
      <c r="K267" s="9"/>
      <c r="L267" s="9"/>
    </row>
    <row r="268" spans="1:12" ht="12.75">
      <c r="A268" s="9"/>
      <c r="B268" s="9"/>
      <c r="D268" s="9"/>
      <c r="F268" s="9"/>
      <c r="H268" s="9"/>
      <c r="J268" s="9"/>
      <c r="K268" s="9"/>
      <c r="L268" s="9"/>
    </row>
    <row r="269" spans="1:12" ht="12.75">
      <c r="A269" s="9"/>
      <c r="B269" s="9"/>
      <c r="D269" s="9"/>
      <c r="F269" s="9"/>
      <c r="H269" s="9"/>
      <c r="J269" s="9"/>
      <c r="K269" s="9"/>
      <c r="L269" s="9"/>
    </row>
    <row r="270" spans="1:12" ht="12.75">
      <c r="A270" s="9"/>
      <c r="B270" s="9"/>
      <c r="D270" s="9"/>
      <c r="F270" s="9"/>
      <c r="H270" s="9"/>
      <c r="J270" s="9"/>
      <c r="K270" s="9"/>
      <c r="L270" s="9"/>
    </row>
    <row r="271" spans="1:12" ht="12.75">
      <c r="A271" s="9"/>
      <c r="B271" s="9"/>
      <c r="D271" s="9"/>
      <c r="F271" s="9"/>
      <c r="H271" s="9"/>
      <c r="J271" s="9"/>
      <c r="K271" s="9"/>
      <c r="L271" s="9"/>
    </row>
    <row r="272" spans="1:12" ht="12.75">
      <c r="A272" s="9"/>
      <c r="B272" s="9"/>
      <c r="D272" s="9"/>
      <c r="F272" s="9"/>
      <c r="H272" s="9"/>
      <c r="J272" s="9"/>
      <c r="K272" s="9"/>
      <c r="L272" s="9"/>
    </row>
    <row r="273" spans="1:12" ht="12.75">
      <c r="A273" s="9"/>
      <c r="B273" s="9"/>
      <c r="D273" s="9"/>
      <c r="F273" s="9"/>
      <c r="H273" s="9"/>
      <c r="J273" s="9"/>
      <c r="K273" s="9"/>
      <c r="L273" s="9"/>
    </row>
    <row r="274" spans="1:12" ht="12.75">
      <c r="A274" s="9"/>
      <c r="B274" s="9"/>
      <c r="D274" s="9"/>
      <c r="F274" s="9"/>
      <c r="H274" s="9"/>
      <c r="J274" s="9"/>
      <c r="K274" s="9"/>
      <c r="L274" s="9"/>
    </row>
    <row r="275" spans="1:12" ht="12.75">
      <c r="A275" s="9"/>
      <c r="B275" s="9"/>
      <c r="D275" s="9"/>
      <c r="F275" s="9"/>
      <c r="H275" s="9"/>
      <c r="J275" s="9"/>
      <c r="K275" s="9"/>
      <c r="L275" s="9"/>
    </row>
    <row r="276" spans="1:12" ht="12.75">
      <c r="A276" s="9"/>
      <c r="B276" s="9"/>
      <c r="D276" s="9"/>
      <c r="F276" s="9"/>
      <c r="H276" s="9"/>
      <c r="J276" s="9"/>
      <c r="K276" s="9"/>
      <c r="L276" s="9"/>
    </row>
    <row r="277" spans="1:12" ht="12.75">
      <c r="A277" s="9"/>
      <c r="B277" s="9"/>
      <c r="D277" s="9"/>
      <c r="F277" s="9"/>
      <c r="H277" s="9"/>
      <c r="J277" s="9"/>
      <c r="K277" s="9"/>
      <c r="L277" s="9"/>
    </row>
    <row r="278" spans="1:12" ht="12.75">
      <c r="A278" s="9"/>
      <c r="B278" s="9"/>
      <c r="D278" s="9"/>
      <c r="F278" s="9"/>
      <c r="H278" s="9"/>
      <c r="J278" s="9"/>
      <c r="K278" s="9"/>
      <c r="L278" s="9"/>
    </row>
    <row r="279" spans="1:12" ht="12.75">
      <c r="A279" s="9"/>
      <c r="B279" s="9"/>
      <c r="D279" s="9"/>
      <c r="F279" s="9"/>
      <c r="H279" s="9"/>
      <c r="J279" s="9"/>
      <c r="K279" s="9"/>
      <c r="L279" s="9"/>
    </row>
    <row r="280" spans="1:12" ht="12.75">
      <c r="A280" s="9"/>
      <c r="B280" s="9"/>
      <c r="D280" s="9"/>
      <c r="F280" s="9"/>
      <c r="H280" s="9"/>
      <c r="J280" s="9"/>
      <c r="K280" s="9"/>
      <c r="L280" s="9"/>
    </row>
    <row r="281" spans="1:12" ht="12.75">
      <c r="A281" s="9"/>
      <c r="B281" s="9"/>
      <c r="D281" s="9"/>
      <c r="F281" s="9"/>
      <c r="H281" s="9"/>
      <c r="J281" s="9"/>
      <c r="K281" s="9"/>
      <c r="L281" s="9"/>
    </row>
    <row r="282" spans="1:12" ht="12.75">
      <c r="A282" s="9"/>
      <c r="B282" s="9"/>
      <c r="D282" s="9"/>
      <c r="F282" s="9"/>
      <c r="H282" s="9"/>
      <c r="J282" s="9"/>
      <c r="K282" s="9"/>
      <c r="L282" s="9"/>
    </row>
    <row r="283" spans="1:12" ht="12.75">
      <c r="A283" s="9"/>
      <c r="B283" s="9"/>
      <c r="D283" s="9"/>
      <c r="F283" s="9"/>
      <c r="H283" s="9"/>
      <c r="J283" s="9"/>
      <c r="K283" s="9"/>
      <c r="L283" s="9"/>
    </row>
    <row r="284" spans="1:12" ht="12.75">
      <c r="A284" s="9"/>
      <c r="B284" s="9"/>
      <c r="D284" s="9"/>
      <c r="F284" s="9"/>
      <c r="H284" s="9"/>
      <c r="J284" s="9"/>
      <c r="K284" s="9"/>
      <c r="L284" s="9"/>
    </row>
    <row r="285" spans="1:12" ht="12.75">
      <c r="A285" s="9"/>
      <c r="B285" s="9"/>
      <c r="D285" s="9"/>
      <c r="F285" s="9"/>
      <c r="H285" s="9"/>
      <c r="J285" s="9"/>
      <c r="K285" s="9"/>
      <c r="L285" s="9"/>
    </row>
    <row r="286" spans="1:12" ht="12.75">
      <c r="A286" s="9"/>
      <c r="B286" s="9"/>
      <c r="D286" s="9"/>
      <c r="F286" s="9"/>
      <c r="H286" s="9"/>
      <c r="J286" s="9"/>
      <c r="K286" s="9"/>
      <c r="L286" s="9"/>
    </row>
    <row r="287" spans="1:12" ht="12.75">
      <c r="A287" s="9"/>
      <c r="B287" s="9"/>
      <c r="D287" s="9"/>
      <c r="F287" s="9"/>
      <c r="H287" s="9"/>
      <c r="J287" s="9"/>
      <c r="K287" s="9"/>
      <c r="L287" s="9"/>
    </row>
    <row r="288" spans="1:12" ht="12.75">
      <c r="A288" s="9"/>
      <c r="B288" s="9"/>
      <c r="D288" s="9"/>
      <c r="F288" s="9"/>
      <c r="H288" s="9"/>
      <c r="J288" s="9"/>
      <c r="K288" s="9"/>
      <c r="L288" s="9"/>
    </row>
    <row r="289" spans="1:12" ht="12.75">
      <c r="A289" s="9"/>
      <c r="B289" s="9"/>
      <c r="D289" s="9"/>
      <c r="F289" s="9"/>
      <c r="H289" s="9"/>
      <c r="J289" s="9"/>
      <c r="K289" s="9"/>
      <c r="L289" s="9"/>
    </row>
    <row r="290" spans="1:12" ht="12.75">
      <c r="A290" s="9"/>
      <c r="B290" s="9"/>
      <c r="D290" s="9"/>
      <c r="F290" s="9"/>
      <c r="H290" s="9"/>
      <c r="J290" s="9"/>
      <c r="K290" s="9"/>
      <c r="L290" s="9"/>
    </row>
    <row r="291" spans="1:12" ht="12.75">
      <c r="A291" s="9"/>
      <c r="B291" s="9"/>
      <c r="D291" s="9"/>
      <c r="F291" s="9"/>
      <c r="H291" s="9"/>
      <c r="J291" s="9"/>
      <c r="K291" s="9"/>
      <c r="L291" s="9"/>
    </row>
    <row r="292" spans="1:12" ht="12.75">
      <c r="A292" s="9"/>
      <c r="B292" s="9"/>
      <c r="D292" s="9"/>
      <c r="F292" s="9"/>
      <c r="H292" s="9"/>
      <c r="J292" s="9"/>
      <c r="K292" s="9"/>
      <c r="L292" s="9"/>
    </row>
    <row r="293" spans="1:12" ht="12.75">
      <c r="A293" s="9"/>
      <c r="B293" s="9"/>
      <c r="D293" s="9"/>
      <c r="F293" s="9"/>
      <c r="H293" s="9"/>
      <c r="J293" s="9"/>
      <c r="K293" s="9"/>
      <c r="L293" s="9"/>
    </row>
    <row r="294" spans="1:12" ht="12.75">
      <c r="A294" s="9"/>
      <c r="B294" s="9"/>
      <c r="D294" s="9"/>
      <c r="F294" s="9"/>
      <c r="H294" s="9"/>
      <c r="J294" s="9"/>
      <c r="K294" s="9"/>
      <c r="L294" s="9"/>
    </row>
    <row r="295" spans="1:12" ht="12.75">
      <c r="A295" s="9"/>
      <c r="B295" s="9"/>
      <c r="D295" s="9"/>
      <c r="F295" s="9"/>
      <c r="H295" s="9"/>
      <c r="J295" s="9"/>
      <c r="K295" s="9"/>
      <c r="L295" s="9"/>
    </row>
    <row r="296" spans="1:12" ht="12.75">
      <c r="A296" s="9"/>
      <c r="B296" s="9"/>
      <c r="D296" s="9"/>
      <c r="F296" s="9"/>
      <c r="H296" s="9"/>
      <c r="J296" s="9"/>
      <c r="K296" s="9"/>
      <c r="L296" s="9"/>
    </row>
    <row r="297" spans="1:12" ht="12.75">
      <c r="A297" s="9"/>
      <c r="B297" s="9"/>
      <c r="D297" s="9"/>
      <c r="F297" s="9"/>
      <c r="H297" s="9"/>
      <c r="J297" s="9"/>
      <c r="K297" s="9"/>
      <c r="L297" s="9"/>
    </row>
    <row r="298" spans="1:12" ht="12.75">
      <c r="A298" s="9"/>
      <c r="B298" s="9"/>
      <c r="D298" s="9"/>
      <c r="F298" s="9"/>
      <c r="H298" s="9"/>
      <c r="J298" s="9"/>
      <c r="K298" s="9"/>
      <c r="L298" s="9"/>
    </row>
    <row r="299" spans="1:12" ht="12.75">
      <c r="A299" s="9"/>
      <c r="B299" s="9"/>
      <c r="D299" s="9"/>
      <c r="F299" s="9"/>
      <c r="H299" s="9"/>
      <c r="J299" s="9"/>
      <c r="K299" s="9"/>
      <c r="L299" s="9"/>
    </row>
    <row r="300" spans="1:12" ht="12.75">
      <c r="A300" s="9"/>
      <c r="B300" s="9"/>
      <c r="D300" s="9"/>
      <c r="F300" s="9"/>
      <c r="H300" s="9"/>
      <c r="J300" s="9"/>
      <c r="K300" s="9"/>
      <c r="L300" s="9"/>
    </row>
    <row r="301" spans="1:12" ht="12.75">
      <c r="A301" s="9"/>
      <c r="B301" s="9"/>
      <c r="D301" s="9"/>
      <c r="F301" s="9"/>
      <c r="H301" s="9"/>
      <c r="J301" s="9"/>
      <c r="K301" s="9"/>
      <c r="L301" s="9"/>
    </row>
    <row r="302" spans="1:12" ht="12.75">
      <c r="A302" s="9"/>
      <c r="B302" s="9"/>
      <c r="D302" s="9"/>
      <c r="F302" s="9"/>
      <c r="H302" s="9"/>
      <c r="J302" s="9"/>
      <c r="K302" s="9"/>
      <c r="L302" s="9"/>
    </row>
    <row r="303" spans="1:12" ht="12.75">
      <c r="A303" s="9"/>
      <c r="B303" s="9"/>
      <c r="D303" s="9"/>
      <c r="F303" s="9"/>
      <c r="H303" s="9"/>
      <c r="J303" s="9"/>
      <c r="K303" s="9"/>
      <c r="L303" s="9"/>
    </row>
    <row r="304" spans="1:12" ht="12.75">
      <c r="A304" s="9"/>
      <c r="B304" s="9"/>
      <c r="D304" s="9"/>
      <c r="F304" s="9"/>
      <c r="H304" s="9"/>
      <c r="J304" s="9"/>
      <c r="K304" s="9"/>
      <c r="L304" s="9"/>
    </row>
    <row r="305" spans="1:12" ht="12.75">
      <c r="A305" s="9"/>
      <c r="B305" s="9"/>
      <c r="D305" s="9"/>
      <c r="F305" s="9"/>
      <c r="H305" s="9"/>
      <c r="J305" s="9"/>
      <c r="K305" s="9"/>
      <c r="L305" s="9"/>
    </row>
    <row r="306" spans="1:12" ht="12.75">
      <c r="A306" s="9"/>
      <c r="B306" s="9"/>
      <c r="D306" s="9"/>
      <c r="F306" s="9"/>
      <c r="H306" s="9"/>
      <c r="J306" s="9"/>
      <c r="K306" s="9"/>
      <c r="L306" s="9"/>
    </row>
    <row r="307" spans="1:12" ht="12.75">
      <c r="A307" s="9"/>
      <c r="B307" s="9"/>
      <c r="D307" s="9"/>
      <c r="F307" s="9"/>
      <c r="H307" s="9"/>
      <c r="J307" s="9"/>
      <c r="K307" s="9"/>
      <c r="L307" s="9"/>
    </row>
    <row r="308" spans="1:12" ht="12.75">
      <c r="A308" s="9"/>
      <c r="B308" s="9"/>
      <c r="D308" s="9"/>
      <c r="F308" s="9"/>
      <c r="H308" s="9"/>
      <c r="J308" s="9"/>
      <c r="K308" s="9"/>
      <c r="L308" s="9"/>
    </row>
    <row r="309" spans="1:12" ht="12.75">
      <c r="A309" s="9"/>
      <c r="B309" s="9"/>
      <c r="D309" s="9"/>
      <c r="F309" s="9"/>
      <c r="H309" s="9"/>
      <c r="J309" s="9"/>
      <c r="K309" s="9"/>
      <c r="L309" s="9"/>
    </row>
    <row r="310" spans="1:12" ht="12.75">
      <c r="A310" s="9"/>
      <c r="B310" s="9"/>
      <c r="D310" s="9"/>
      <c r="F310" s="9"/>
      <c r="H310" s="9"/>
      <c r="J310" s="9"/>
      <c r="K310" s="9"/>
      <c r="L310" s="9"/>
    </row>
    <row r="311" spans="1:12" ht="12.75">
      <c r="A311" s="9"/>
      <c r="B311" s="9"/>
      <c r="D311" s="9"/>
      <c r="F311" s="9"/>
      <c r="H311" s="9"/>
      <c r="J311" s="9"/>
      <c r="K311" s="9"/>
      <c r="L311" s="9"/>
    </row>
    <row r="312" spans="1:12" ht="12.75">
      <c r="A312" s="9"/>
      <c r="B312" s="9"/>
      <c r="D312" s="9"/>
      <c r="F312" s="9"/>
      <c r="H312" s="9"/>
      <c r="J312" s="9"/>
      <c r="K312" s="9"/>
      <c r="L312" s="9"/>
    </row>
    <row r="313" spans="1:12" ht="12.75">
      <c r="A313" s="9"/>
      <c r="B313" s="9"/>
      <c r="D313" s="9"/>
      <c r="F313" s="9"/>
      <c r="H313" s="9"/>
      <c r="J313" s="9"/>
      <c r="K313" s="9"/>
      <c r="L313" s="9"/>
    </row>
    <row r="314" spans="1:12" ht="12.75">
      <c r="A314" s="9"/>
      <c r="B314" s="9"/>
      <c r="D314" s="9"/>
      <c r="F314" s="9"/>
      <c r="H314" s="9"/>
      <c r="J314" s="9"/>
      <c r="K314" s="9"/>
      <c r="L314" s="9"/>
    </row>
    <row r="315" spans="1:12" ht="12.75">
      <c r="A315" s="9"/>
      <c r="B315" s="9"/>
      <c r="D315" s="9"/>
      <c r="F315" s="9"/>
      <c r="H315" s="9"/>
      <c r="J315" s="9"/>
      <c r="K315" s="9"/>
      <c r="L315" s="9"/>
    </row>
    <row r="316" spans="1:12" ht="12.75">
      <c r="A316" s="9"/>
      <c r="B316" s="9"/>
      <c r="D316" s="9"/>
      <c r="F316" s="9"/>
      <c r="H316" s="9"/>
      <c r="J316" s="9"/>
      <c r="K316" s="9"/>
      <c r="L316" s="9"/>
    </row>
    <row r="317" spans="1:12" ht="12.75">
      <c r="A317" s="9"/>
      <c r="B317" s="9"/>
      <c r="D317" s="9"/>
      <c r="F317" s="9"/>
      <c r="H317" s="9"/>
      <c r="J317" s="9"/>
      <c r="K317" s="9"/>
      <c r="L317" s="9"/>
    </row>
    <row r="318" spans="1:12" ht="12.75">
      <c r="A318" s="9"/>
      <c r="B318" s="9"/>
      <c r="D318" s="9"/>
      <c r="F318" s="9"/>
      <c r="H318" s="9"/>
      <c r="J318" s="9"/>
      <c r="K318" s="9"/>
      <c r="L318" s="9"/>
    </row>
    <row r="319" spans="1:12" ht="12.75">
      <c r="A319" s="9"/>
      <c r="B319" s="9"/>
      <c r="D319" s="9"/>
      <c r="F319" s="9"/>
      <c r="H319" s="9"/>
      <c r="J319" s="9"/>
      <c r="K319" s="9"/>
      <c r="L319" s="9"/>
    </row>
    <row r="320" spans="1:12" ht="12.75">
      <c r="A320" s="9"/>
      <c r="B320" s="9"/>
      <c r="D320" s="9"/>
      <c r="F320" s="9"/>
      <c r="H320" s="9"/>
      <c r="J320" s="9"/>
      <c r="K320" s="9"/>
      <c r="L320" s="9"/>
    </row>
    <row r="321" spans="1:12" ht="12.75">
      <c r="A321" s="9"/>
      <c r="B321" s="9"/>
      <c r="D321" s="9"/>
      <c r="F321" s="9"/>
      <c r="H321" s="9"/>
      <c r="J321" s="9"/>
      <c r="K321" s="9"/>
      <c r="L321" s="9"/>
    </row>
    <row r="322" spans="1:12" ht="12.75">
      <c r="A322" s="9"/>
      <c r="B322" s="9"/>
      <c r="D322" s="9"/>
      <c r="F322" s="9"/>
      <c r="H322" s="9"/>
      <c r="J322" s="9"/>
      <c r="K322" s="9"/>
      <c r="L322" s="9"/>
    </row>
    <row r="323" spans="1:12" ht="12.75">
      <c r="A323" s="9"/>
      <c r="B323" s="9"/>
      <c r="D323" s="9"/>
      <c r="F323" s="9"/>
      <c r="H323" s="9"/>
      <c r="J323" s="9"/>
      <c r="K323" s="9"/>
      <c r="L323" s="9"/>
    </row>
    <row r="324" spans="1:12" ht="12.75">
      <c r="A324" s="9"/>
      <c r="B324" s="9"/>
      <c r="D324" s="9"/>
      <c r="F324" s="9"/>
      <c r="H324" s="9"/>
      <c r="J324" s="9"/>
      <c r="K324" s="9"/>
      <c r="L324" s="9"/>
    </row>
    <row r="325" spans="1:12" ht="12.75">
      <c r="A325" s="9"/>
      <c r="B325" s="9"/>
      <c r="D325" s="9"/>
      <c r="F325" s="9"/>
      <c r="H325" s="9"/>
      <c r="J325" s="9"/>
      <c r="K325" s="9"/>
      <c r="L325" s="9"/>
    </row>
    <row r="326" spans="1:12" ht="12.75">
      <c r="A326" s="9"/>
      <c r="B326" s="9"/>
      <c r="D326" s="9"/>
      <c r="F326" s="9"/>
      <c r="H326" s="9"/>
      <c r="J326" s="9"/>
      <c r="K326" s="9"/>
      <c r="L326" s="9"/>
    </row>
    <row r="327" spans="1:12" ht="12.75">
      <c r="A327" s="9"/>
      <c r="B327" s="9"/>
      <c r="D327" s="9"/>
      <c r="F327" s="9"/>
      <c r="H327" s="9"/>
      <c r="J327" s="9"/>
      <c r="K327" s="9"/>
      <c r="L327" s="9"/>
    </row>
    <row r="328" spans="1:12" ht="12.75">
      <c r="A328" s="9"/>
      <c r="B328" s="9"/>
      <c r="D328" s="9"/>
      <c r="F328" s="9"/>
      <c r="H328" s="9"/>
      <c r="J328" s="9"/>
      <c r="K328" s="9"/>
      <c r="L328" s="9"/>
    </row>
    <row r="329" spans="1:12" ht="12.75">
      <c r="A329" s="9"/>
      <c r="B329" s="9"/>
      <c r="D329" s="9"/>
      <c r="F329" s="9"/>
      <c r="H329" s="9"/>
      <c r="J329" s="9"/>
      <c r="K329" s="9"/>
      <c r="L329" s="9"/>
    </row>
    <row r="330" spans="1:12" ht="12.75">
      <c r="A330" s="9"/>
      <c r="B330" s="9"/>
      <c r="D330" s="9"/>
      <c r="F330" s="9"/>
      <c r="H330" s="9"/>
      <c r="J330" s="9"/>
      <c r="K330" s="9"/>
      <c r="L330" s="9"/>
    </row>
    <row r="331" spans="1:12" ht="12.75">
      <c r="A331" s="9"/>
      <c r="B331" s="9"/>
      <c r="D331" s="9"/>
      <c r="F331" s="9"/>
      <c r="H331" s="9"/>
      <c r="J331" s="9"/>
      <c r="K331" s="9"/>
      <c r="L331" s="9"/>
    </row>
    <row r="332" spans="1:12" ht="12.75">
      <c r="A332" s="9"/>
      <c r="B332" s="9"/>
      <c r="D332" s="9"/>
      <c r="F332" s="9"/>
      <c r="H332" s="9"/>
      <c r="J332" s="9"/>
      <c r="K332" s="9"/>
      <c r="L332" s="9"/>
    </row>
    <row r="333" spans="1:12" ht="12.75">
      <c r="A333" s="9"/>
      <c r="B333" s="9"/>
      <c r="D333" s="9"/>
      <c r="F333" s="9"/>
      <c r="H333" s="9"/>
      <c r="J333" s="9"/>
      <c r="K333" s="9"/>
      <c r="L333" s="9"/>
    </row>
    <row r="334" spans="1:12" ht="12.75">
      <c r="A334" s="9"/>
      <c r="B334" s="9"/>
      <c r="D334" s="9"/>
      <c r="F334" s="9"/>
      <c r="H334" s="9"/>
      <c r="J334" s="9"/>
      <c r="K334" s="9"/>
      <c r="L334" s="9"/>
    </row>
    <row r="335" spans="1:12" ht="12.75">
      <c r="A335" s="9"/>
      <c r="B335" s="9"/>
      <c r="D335" s="9"/>
      <c r="F335" s="9"/>
      <c r="H335" s="9"/>
      <c r="J335" s="9"/>
      <c r="K335" s="9"/>
      <c r="L335" s="9"/>
    </row>
    <row r="336" spans="1:12" ht="12.75">
      <c r="A336" s="9"/>
      <c r="B336" s="9"/>
      <c r="D336" s="9"/>
      <c r="F336" s="9"/>
      <c r="H336" s="9"/>
      <c r="J336" s="9"/>
      <c r="K336" s="9"/>
      <c r="L336" s="9"/>
    </row>
    <row r="337" spans="1:12" ht="12.75">
      <c r="A337" s="9"/>
      <c r="B337" s="9"/>
      <c r="D337" s="9"/>
      <c r="F337" s="9"/>
      <c r="H337" s="9"/>
      <c r="J337" s="9"/>
      <c r="K337" s="9"/>
      <c r="L337" s="9"/>
    </row>
    <row r="338" spans="1:12" ht="12.75">
      <c r="A338" s="9"/>
      <c r="B338" s="9"/>
      <c r="D338" s="9"/>
      <c r="F338" s="9"/>
      <c r="H338" s="9"/>
      <c r="J338" s="9"/>
      <c r="K338" s="9"/>
      <c r="L338" s="9"/>
    </row>
    <row r="339" spans="1:12" ht="12.75">
      <c r="A339" s="9"/>
      <c r="B339" s="9"/>
      <c r="D339" s="9"/>
      <c r="F339" s="9"/>
      <c r="H339" s="9"/>
      <c r="J339" s="9"/>
      <c r="K339" s="9"/>
      <c r="L339" s="9"/>
    </row>
    <row r="340" spans="1:12" ht="12.75">
      <c r="A340" s="9"/>
      <c r="B340" s="9"/>
      <c r="D340" s="9"/>
      <c r="F340" s="9"/>
      <c r="H340" s="9"/>
      <c r="J340" s="9"/>
      <c r="K340" s="9"/>
      <c r="L340" s="9"/>
    </row>
    <row r="341" spans="1:12" ht="12.75">
      <c r="A341" s="9"/>
      <c r="B341" s="9"/>
      <c r="D341" s="9"/>
      <c r="F341" s="9"/>
      <c r="H341" s="9"/>
      <c r="J341" s="9"/>
      <c r="K341" s="9"/>
      <c r="L341" s="9"/>
    </row>
    <row r="342" spans="1:12" ht="12.75">
      <c r="A342" s="9"/>
      <c r="B342" s="9"/>
      <c r="D342" s="9"/>
      <c r="F342" s="9"/>
      <c r="H342" s="9"/>
      <c r="J342" s="9"/>
      <c r="K342" s="9"/>
      <c r="L342" s="9"/>
    </row>
    <row r="343" spans="1:12" ht="12.75">
      <c r="A343" s="9"/>
      <c r="B343" s="9"/>
      <c r="D343" s="9"/>
      <c r="F343" s="9"/>
      <c r="H343" s="9"/>
      <c r="J343" s="9"/>
      <c r="K343" s="9"/>
      <c r="L343" s="9"/>
    </row>
    <row r="344" spans="1:12" ht="12.75">
      <c r="A344" s="9"/>
      <c r="B344" s="9"/>
      <c r="D344" s="9"/>
      <c r="F344" s="9"/>
      <c r="H344" s="9"/>
      <c r="J344" s="9"/>
      <c r="K344" s="9"/>
      <c r="L344" s="9"/>
    </row>
    <row r="345" spans="1:12" ht="12.75">
      <c r="A345" s="9"/>
      <c r="B345" s="9"/>
      <c r="D345" s="9"/>
      <c r="F345" s="9"/>
      <c r="H345" s="9"/>
      <c r="J345" s="9"/>
      <c r="K345" s="9"/>
      <c r="L345" s="9"/>
    </row>
    <row r="346" spans="1:12" ht="12.75">
      <c r="A346" s="9"/>
      <c r="B346" s="9"/>
      <c r="D346" s="9"/>
      <c r="F346" s="9"/>
      <c r="H346" s="9"/>
      <c r="J346" s="9"/>
      <c r="K346" s="9"/>
      <c r="L346" s="9"/>
    </row>
    <row r="347" spans="1:12" ht="12.75">
      <c r="A347" s="9"/>
      <c r="B347" s="9"/>
      <c r="D347" s="9"/>
      <c r="F347" s="9"/>
      <c r="H347" s="9"/>
      <c r="J347" s="9"/>
      <c r="K347" s="9"/>
      <c r="L347" s="9"/>
    </row>
    <row r="348" spans="1:12" ht="12.75">
      <c r="A348" s="9"/>
      <c r="B348" s="9"/>
      <c r="D348" s="9"/>
      <c r="F348" s="9"/>
      <c r="H348" s="9"/>
      <c r="J348" s="9"/>
      <c r="K348" s="9"/>
      <c r="L348" s="9"/>
    </row>
    <row r="349" spans="1:12" ht="12.75">
      <c r="A349" s="9"/>
      <c r="B349" s="9"/>
      <c r="D349" s="9"/>
      <c r="F349" s="9"/>
      <c r="H349" s="9"/>
      <c r="J349" s="9"/>
      <c r="K349" s="9"/>
      <c r="L349" s="9"/>
    </row>
    <row r="350" spans="1:12" ht="12.75">
      <c r="A350" s="9"/>
      <c r="B350" s="9"/>
      <c r="D350" s="9"/>
      <c r="F350" s="9"/>
      <c r="H350" s="9"/>
      <c r="J350" s="9"/>
      <c r="K350" s="9"/>
      <c r="L350" s="9"/>
    </row>
    <row r="351" spans="1:12" ht="12.75">
      <c r="A351" s="9"/>
      <c r="B351" s="9"/>
      <c r="D351" s="9"/>
      <c r="F351" s="9"/>
      <c r="H351" s="9"/>
      <c r="J351" s="9"/>
      <c r="K351" s="9"/>
      <c r="L351" s="9"/>
    </row>
    <row r="352" spans="1:12" ht="12.75">
      <c r="A352" s="9"/>
      <c r="B352" s="9"/>
      <c r="D352" s="9"/>
      <c r="F352" s="9"/>
      <c r="H352" s="9"/>
      <c r="J352" s="9"/>
      <c r="K352" s="9"/>
      <c r="L352" s="9"/>
    </row>
    <row r="353" spans="1:12" ht="12.75">
      <c r="A353" s="9"/>
      <c r="B353" s="9"/>
      <c r="D353" s="9"/>
      <c r="F353" s="9"/>
      <c r="H353" s="9"/>
      <c r="J353" s="9"/>
      <c r="K353" s="9"/>
      <c r="L353" s="9"/>
    </row>
    <row r="354" spans="1:12" ht="12.75">
      <c r="A354" s="9"/>
      <c r="B354" s="9"/>
      <c r="D354" s="9"/>
      <c r="F354" s="9"/>
      <c r="H354" s="9"/>
      <c r="J354" s="9"/>
      <c r="K354" s="9"/>
      <c r="L354" s="9"/>
    </row>
    <row r="355" spans="1:12" ht="12.75">
      <c r="A355" s="9"/>
      <c r="B355" s="9"/>
      <c r="D355" s="9"/>
      <c r="F355" s="9"/>
      <c r="H355" s="9"/>
      <c r="J355" s="9"/>
      <c r="K355" s="9"/>
      <c r="L355" s="9"/>
    </row>
    <row r="356" spans="1:12" ht="12.75">
      <c r="A356" s="9"/>
      <c r="B356" s="9"/>
      <c r="D356" s="9"/>
      <c r="F356" s="9"/>
      <c r="H356" s="9"/>
      <c r="J356" s="9"/>
      <c r="K356" s="9"/>
      <c r="L356" s="9"/>
    </row>
    <row r="357" spans="1:12" ht="12.75">
      <c r="A357" s="9"/>
      <c r="B357" s="9"/>
      <c r="D357" s="9"/>
      <c r="F357" s="9"/>
      <c r="H357" s="9"/>
      <c r="J357" s="9"/>
      <c r="K357" s="9"/>
      <c r="L357" s="9"/>
    </row>
    <row r="358" spans="1:12" ht="12.75">
      <c r="A358" s="9"/>
      <c r="B358" s="9"/>
      <c r="D358" s="9"/>
      <c r="F358" s="9"/>
      <c r="H358" s="9"/>
      <c r="J358" s="9"/>
      <c r="K358" s="9"/>
      <c r="L358" s="9"/>
    </row>
    <row r="359" spans="1:12" ht="12.75">
      <c r="A359" s="9"/>
      <c r="B359" s="9"/>
      <c r="D359" s="9"/>
      <c r="F359" s="9"/>
      <c r="H359" s="9"/>
      <c r="J359" s="9"/>
      <c r="K359" s="9"/>
      <c r="L359" s="9"/>
    </row>
    <row r="360" spans="1:12" ht="12.75">
      <c r="A360" s="9"/>
      <c r="B360" s="9"/>
      <c r="D360" s="9"/>
      <c r="F360" s="9"/>
      <c r="H360" s="9"/>
      <c r="J360" s="9"/>
      <c r="K360" s="9"/>
      <c r="L360" s="9"/>
    </row>
    <row r="361" spans="1:12" ht="12.75">
      <c r="A361" s="9"/>
      <c r="B361" s="9"/>
      <c r="D361" s="9"/>
      <c r="F361" s="9"/>
      <c r="H361" s="9"/>
      <c r="J361" s="9"/>
      <c r="K361" s="9"/>
      <c r="L361" s="9"/>
    </row>
    <row r="362" spans="1:12" ht="12.75">
      <c r="A362" s="9"/>
      <c r="B362" s="9"/>
      <c r="D362" s="9"/>
      <c r="F362" s="9"/>
      <c r="H362" s="9"/>
      <c r="J362" s="9"/>
      <c r="K362" s="9"/>
      <c r="L362" s="9"/>
    </row>
    <row r="363" spans="1:12" ht="12.75">
      <c r="A363" s="9"/>
      <c r="B363" s="9"/>
      <c r="D363" s="9"/>
      <c r="F363" s="9"/>
      <c r="H363" s="9"/>
      <c r="J363" s="9"/>
      <c r="K363" s="9"/>
      <c r="L363" s="9"/>
    </row>
    <row r="364" spans="1:12" ht="12.75">
      <c r="A364" s="9"/>
      <c r="B364" s="9"/>
      <c r="D364" s="9"/>
      <c r="F364" s="9"/>
      <c r="H364" s="9"/>
      <c r="J364" s="9"/>
      <c r="K364" s="9"/>
      <c r="L364" s="9"/>
    </row>
    <row r="365" spans="1:12" ht="12.75">
      <c r="A365" s="9"/>
      <c r="B365" s="9"/>
      <c r="D365" s="9"/>
      <c r="F365" s="9"/>
      <c r="H365" s="9"/>
      <c r="J365" s="9"/>
      <c r="K365" s="9"/>
      <c r="L365" s="9"/>
    </row>
    <row r="366" spans="1:12" ht="12.75">
      <c r="A366" s="9"/>
      <c r="B366" s="9"/>
      <c r="D366" s="9"/>
      <c r="F366" s="9"/>
      <c r="H366" s="9"/>
      <c r="J366" s="9"/>
      <c r="K366" s="9"/>
      <c r="L366" s="9"/>
    </row>
    <row r="367" spans="1:12" ht="12.75">
      <c r="A367" s="9"/>
      <c r="B367" s="9"/>
      <c r="D367" s="9"/>
      <c r="F367" s="9"/>
      <c r="H367" s="9"/>
      <c r="J367" s="9"/>
      <c r="K367" s="9"/>
      <c r="L367" s="9"/>
    </row>
    <row r="368" spans="1:12" ht="12.75">
      <c r="A368" s="9"/>
      <c r="B368" s="9"/>
      <c r="D368" s="9"/>
      <c r="F368" s="9"/>
      <c r="H368" s="9"/>
      <c r="J368" s="9"/>
      <c r="K368" s="9"/>
      <c r="L368" s="9"/>
    </row>
    <row r="369" spans="1:12" ht="12.75">
      <c r="A369" s="9"/>
      <c r="B369" s="9"/>
      <c r="D369" s="9"/>
      <c r="F369" s="9"/>
      <c r="H369" s="9"/>
      <c r="J369" s="9"/>
      <c r="K369" s="9"/>
      <c r="L369" s="9"/>
    </row>
    <row r="370" spans="1:12" ht="12.75">
      <c r="A370" s="9"/>
      <c r="B370" s="9"/>
      <c r="D370" s="9"/>
      <c r="F370" s="9"/>
      <c r="H370" s="9"/>
      <c r="J370" s="9"/>
      <c r="K370" s="9"/>
      <c r="L370" s="9"/>
    </row>
    <row r="371" spans="1:12" ht="12.75">
      <c r="A371" s="9"/>
      <c r="B371" s="9"/>
      <c r="D371" s="9"/>
      <c r="F371" s="9"/>
      <c r="H371" s="9"/>
      <c r="J371" s="9"/>
      <c r="K371" s="9"/>
      <c r="L371" s="9"/>
    </row>
    <row r="372" spans="1:12" ht="12.75">
      <c r="A372" s="9"/>
      <c r="B372" s="9"/>
      <c r="D372" s="9"/>
      <c r="F372" s="9"/>
      <c r="H372" s="9"/>
      <c r="J372" s="9"/>
      <c r="K372" s="9"/>
      <c r="L372" s="9"/>
    </row>
    <row r="373" spans="1:12" ht="12.75">
      <c r="A373" s="9"/>
      <c r="B373" s="9"/>
      <c r="D373" s="9"/>
      <c r="F373" s="9"/>
      <c r="H373" s="9"/>
      <c r="J373" s="9"/>
      <c r="K373" s="9"/>
      <c r="L373" s="9"/>
    </row>
    <row r="374" spans="1:12" ht="12.75">
      <c r="A374" s="9"/>
      <c r="B374" s="9"/>
      <c r="D374" s="9"/>
      <c r="F374" s="9"/>
      <c r="H374" s="9"/>
      <c r="J374" s="9"/>
      <c r="K374" s="9"/>
      <c r="L374" s="9"/>
    </row>
    <row r="375" spans="1:12" ht="12.75">
      <c r="A375" s="9"/>
      <c r="B375" s="9"/>
      <c r="D375" s="9"/>
      <c r="F375" s="9"/>
      <c r="H375" s="9"/>
      <c r="J375" s="9"/>
      <c r="K375" s="9"/>
      <c r="L375" s="9"/>
    </row>
    <row r="376" spans="1:12" ht="12.75">
      <c r="A376" s="9"/>
      <c r="B376" s="9"/>
      <c r="D376" s="9"/>
      <c r="F376" s="9"/>
      <c r="H376" s="9"/>
      <c r="J376" s="9"/>
      <c r="K376" s="9"/>
      <c r="L376" s="9"/>
    </row>
    <row r="377" spans="1:12" ht="12.75">
      <c r="A377" s="9"/>
      <c r="B377" s="9"/>
      <c r="D377" s="9"/>
      <c r="F377" s="9"/>
      <c r="H377" s="9"/>
      <c r="J377" s="9"/>
      <c r="K377" s="9"/>
      <c r="L377" s="9"/>
    </row>
    <row r="378" spans="1:12" ht="12.75">
      <c r="A378" s="9"/>
      <c r="B378" s="9"/>
      <c r="D378" s="9"/>
      <c r="F378" s="9"/>
      <c r="H378" s="9"/>
      <c r="J378" s="9"/>
      <c r="K378" s="9"/>
      <c r="L378" s="9"/>
    </row>
    <row r="379" spans="1:12" ht="12.75">
      <c r="A379" s="9"/>
      <c r="B379" s="9"/>
      <c r="D379" s="9"/>
      <c r="F379" s="9"/>
      <c r="H379" s="9"/>
      <c r="J379" s="9"/>
      <c r="K379" s="9"/>
      <c r="L379" s="9"/>
    </row>
    <row r="380" spans="1:12" ht="12.75">
      <c r="A380" s="9"/>
      <c r="B380" s="9"/>
      <c r="D380" s="9"/>
      <c r="F380" s="9"/>
      <c r="H380" s="9"/>
      <c r="J380" s="9"/>
      <c r="K380" s="9"/>
      <c r="L380" s="9"/>
    </row>
    <row r="381" spans="1:12" ht="12.75">
      <c r="A381" s="9"/>
      <c r="B381" s="9"/>
      <c r="D381" s="9"/>
      <c r="F381" s="9"/>
      <c r="H381" s="9"/>
      <c r="J381" s="9"/>
      <c r="K381" s="9"/>
      <c r="L381" s="9"/>
    </row>
    <row r="382" spans="1:12" ht="12.75">
      <c r="A382" s="9"/>
      <c r="B382" s="9"/>
      <c r="D382" s="9"/>
      <c r="F382" s="9"/>
      <c r="H382" s="9"/>
      <c r="J382" s="9"/>
      <c r="K382" s="9"/>
      <c r="L382" s="9"/>
    </row>
    <row r="383" spans="1:12" ht="12.75">
      <c r="A383" s="9"/>
      <c r="B383" s="9"/>
      <c r="D383" s="9"/>
      <c r="F383" s="9"/>
      <c r="H383" s="9"/>
      <c r="J383" s="9"/>
      <c r="K383" s="9"/>
      <c r="L383" s="9"/>
    </row>
    <row r="384" spans="1:12" ht="12.75">
      <c r="A384" s="9"/>
      <c r="B384" s="9"/>
      <c r="D384" s="9"/>
      <c r="F384" s="9"/>
      <c r="H384" s="9"/>
      <c r="J384" s="9"/>
      <c r="K384" s="9"/>
      <c r="L384" s="9"/>
    </row>
    <row r="385" spans="1:12" ht="12.75">
      <c r="A385" s="9"/>
      <c r="B385" s="9"/>
      <c r="D385" s="9"/>
      <c r="F385" s="9"/>
      <c r="H385" s="9"/>
      <c r="J385" s="9"/>
      <c r="K385" s="9"/>
      <c r="L385" s="9"/>
    </row>
    <row r="386" spans="1:12" ht="12.75">
      <c r="A386" s="9"/>
      <c r="B386" s="9"/>
      <c r="D386" s="9"/>
      <c r="F386" s="9"/>
      <c r="H386" s="9"/>
      <c r="J386" s="9"/>
      <c r="K386" s="9"/>
      <c r="L386" s="9"/>
    </row>
    <row r="387" spans="1:12" ht="12.75">
      <c r="A387" s="9"/>
      <c r="B387" s="9"/>
      <c r="D387" s="9"/>
      <c r="F387" s="9"/>
      <c r="H387" s="9"/>
      <c r="J387" s="9"/>
      <c r="K387" s="9"/>
      <c r="L387" s="9"/>
    </row>
    <row r="388" spans="1:12" ht="12.75">
      <c r="A388" s="9"/>
      <c r="B388" s="9"/>
      <c r="D388" s="9"/>
      <c r="F388" s="9"/>
      <c r="H388" s="9"/>
      <c r="J388" s="9"/>
      <c r="K388" s="9"/>
      <c r="L388" s="9"/>
    </row>
    <row r="389" spans="1:12" ht="12.75">
      <c r="A389" s="9"/>
      <c r="B389" s="9"/>
      <c r="D389" s="9"/>
      <c r="F389" s="9"/>
      <c r="H389" s="9"/>
      <c r="J389" s="9"/>
      <c r="K389" s="9"/>
      <c r="L389" s="9"/>
    </row>
    <row r="390" spans="1:12" ht="12.75">
      <c r="A390" s="9"/>
      <c r="B390" s="9"/>
      <c r="D390" s="9"/>
      <c r="F390" s="9"/>
      <c r="H390" s="9"/>
      <c r="J390" s="9"/>
      <c r="K390" s="9"/>
      <c r="L390" s="9"/>
    </row>
    <row r="391" spans="1:12" ht="12.75">
      <c r="A391" s="9"/>
      <c r="B391" s="9"/>
      <c r="D391" s="9"/>
      <c r="F391" s="9"/>
      <c r="H391" s="9"/>
      <c r="J391" s="9"/>
      <c r="K391" s="9"/>
      <c r="L391" s="9"/>
    </row>
    <row r="392" spans="1:12" ht="12.75">
      <c r="A392" s="9"/>
      <c r="B392" s="9"/>
      <c r="D392" s="9"/>
      <c r="F392" s="9"/>
      <c r="H392" s="9"/>
      <c r="J392" s="9"/>
      <c r="K392" s="9"/>
      <c r="L392" s="9"/>
    </row>
    <row r="393" spans="1:12" ht="12.75">
      <c r="A393" s="9"/>
      <c r="B393" s="9"/>
      <c r="D393" s="9"/>
      <c r="F393" s="9"/>
      <c r="H393" s="9"/>
      <c r="J393" s="9"/>
      <c r="K393" s="9"/>
      <c r="L393" s="9"/>
    </row>
    <row r="394" spans="1:12" ht="12.75">
      <c r="A394" s="9"/>
      <c r="B394" s="9"/>
      <c r="D394" s="9"/>
      <c r="F394" s="9"/>
      <c r="H394" s="9"/>
      <c r="J394" s="9"/>
      <c r="K394" s="9"/>
      <c r="L394" s="9"/>
    </row>
    <row r="395" spans="1:12" ht="12.75">
      <c r="A395" s="9"/>
      <c r="B395" s="9"/>
      <c r="D395" s="9"/>
      <c r="F395" s="9"/>
      <c r="H395" s="9"/>
      <c r="J395" s="9"/>
      <c r="K395" s="9"/>
      <c r="L395" s="9"/>
    </row>
  </sheetData>
  <mergeCells count="218">
    <mergeCell ref="A1:H1"/>
    <mergeCell ref="A2:A3"/>
    <mergeCell ref="A159:K159"/>
    <mergeCell ref="A160:K160"/>
    <mergeCell ref="A161:K161"/>
    <mergeCell ref="A162:K162"/>
    <mergeCell ref="J150:K150"/>
    <mergeCell ref="B158:C158"/>
    <mergeCell ref="F158:G158"/>
    <mergeCell ref="H158:I158"/>
    <mergeCell ref="J158:K158"/>
    <mergeCell ref="B150:C150"/>
    <mergeCell ref="D150:E150"/>
    <mergeCell ref="F150:G150"/>
    <mergeCell ref="H150:I150"/>
    <mergeCell ref="K138:K139"/>
    <mergeCell ref="B140:C140"/>
    <mergeCell ref="D140:E140"/>
    <mergeCell ref="F140:G140"/>
    <mergeCell ref="H140:I140"/>
    <mergeCell ref="J140:K140"/>
    <mergeCell ref="B138:B139"/>
    <mergeCell ref="C138:C139"/>
    <mergeCell ref="D138:D139"/>
    <mergeCell ref="E138:E139"/>
    <mergeCell ref="F138:F139"/>
    <mergeCell ref="G138:G139"/>
    <mergeCell ref="H138:H139"/>
    <mergeCell ref="I138:I139"/>
    <mergeCell ref="J138:J139"/>
    <mergeCell ref="J103:K103"/>
    <mergeCell ref="B137:C137"/>
    <mergeCell ref="D137:E137"/>
    <mergeCell ref="F137:G137"/>
    <mergeCell ref="H137:I137"/>
    <mergeCell ref="J137:K137"/>
    <mergeCell ref="D119:E119"/>
    <mergeCell ref="F119:G119"/>
    <mergeCell ref="H119:I119"/>
    <mergeCell ref="J93:K93"/>
    <mergeCell ref="B120:C120"/>
    <mergeCell ref="D120:E120"/>
    <mergeCell ref="F120:G120"/>
    <mergeCell ref="H120:I120"/>
    <mergeCell ref="J120:K120"/>
    <mergeCell ref="B103:C103"/>
    <mergeCell ref="D103:E103"/>
    <mergeCell ref="F103:G103"/>
    <mergeCell ref="H103:I103"/>
    <mergeCell ref="B93:C93"/>
    <mergeCell ref="D93:E93"/>
    <mergeCell ref="F93:G93"/>
    <mergeCell ref="H93:I93"/>
    <mergeCell ref="K91:K92"/>
    <mergeCell ref="B90:C90"/>
    <mergeCell ref="D90:E90"/>
    <mergeCell ref="F90:G90"/>
    <mergeCell ref="H90:I90"/>
    <mergeCell ref="J90:K90"/>
    <mergeCell ref="J86:K86"/>
    <mergeCell ref="B91:B92"/>
    <mergeCell ref="C91:C92"/>
    <mergeCell ref="D91:D92"/>
    <mergeCell ref="E91:E92"/>
    <mergeCell ref="F91:F92"/>
    <mergeCell ref="G91:G92"/>
    <mergeCell ref="H91:H92"/>
    <mergeCell ref="I91:I92"/>
    <mergeCell ref="J91:J92"/>
    <mergeCell ref="B86:C86"/>
    <mergeCell ref="D86:E86"/>
    <mergeCell ref="F86:G86"/>
    <mergeCell ref="H86:I86"/>
    <mergeCell ref="J72:K72"/>
    <mergeCell ref="B82:C82"/>
    <mergeCell ref="D82:E82"/>
    <mergeCell ref="F82:G82"/>
    <mergeCell ref="H82:I82"/>
    <mergeCell ref="J82:K82"/>
    <mergeCell ref="B72:C72"/>
    <mergeCell ref="D72:E72"/>
    <mergeCell ref="F72:G72"/>
    <mergeCell ref="H72:I72"/>
    <mergeCell ref="D51:E51"/>
    <mergeCell ref="F51:G51"/>
    <mergeCell ref="H51:I51"/>
    <mergeCell ref="J51:K51"/>
    <mergeCell ref="D44:E44"/>
    <mergeCell ref="F44:G44"/>
    <mergeCell ref="H44:I44"/>
    <mergeCell ref="J44:K44"/>
    <mergeCell ref="J67:K67"/>
    <mergeCell ref="A91:A92"/>
    <mergeCell ref="A138:A139"/>
    <mergeCell ref="B23:C23"/>
    <mergeCell ref="D23:E23"/>
    <mergeCell ref="F23:G23"/>
    <mergeCell ref="H23:I23"/>
    <mergeCell ref="J23:K23"/>
    <mergeCell ref="B33:C33"/>
    <mergeCell ref="D33:E33"/>
    <mergeCell ref="B67:C67"/>
    <mergeCell ref="D67:E67"/>
    <mergeCell ref="F67:G67"/>
    <mergeCell ref="H67:I67"/>
    <mergeCell ref="J57:K57"/>
    <mergeCell ref="B60:C60"/>
    <mergeCell ref="D60:E60"/>
    <mergeCell ref="F60:G60"/>
    <mergeCell ref="H60:I60"/>
    <mergeCell ref="J60:K60"/>
    <mergeCell ref="B57:C57"/>
    <mergeCell ref="D57:E57"/>
    <mergeCell ref="F57:G57"/>
    <mergeCell ref="H57:I57"/>
    <mergeCell ref="J52:J53"/>
    <mergeCell ref="K52:K53"/>
    <mergeCell ref="B54:C54"/>
    <mergeCell ref="D54:E54"/>
    <mergeCell ref="H54:I54"/>
    <mergeCell ref="J54:K54"/>
    <mergeCell ref="D52:D53"/>
    <mergeCell ref="E52:E53"/>
    <mergeCell ref="F52:F53"/>
    <mergeCell ref="G52:G53"/>
    <mergeCell ref="H52:H53"/>
    <mergeCell ref="I52:I53"/>
    <mergeCell ref="B13:C13"/>
    <mergeCell ref="A52:A53"/>
    <mergeCell ref="B52:B53"/>
    <mergeCell ref="C52:C53"/>
    <mergeCell ref="B44:C44"/>
    <mergeCell ref="B51:C51"/>
    <mergeCell ref="F13:G13"/>
    <mergeCell ref="D13:E13"/>
    <mergeCell ref="F33:G33"/>
    <mergeCell ref="H33:I33"/>
    <mergeCell ref="J10:K10"/>
    <mergeCell ref="J13:K13"/>
    <mergeCell ref="H13:I13"/>
    <mergeCell ref="J33:K33"/>
    <mergeCell ref="H11:I11"/>
    <mergeCell ref="H12:I12"/>
    <mergeCell ref="J11:K11"/>
    <mergeCell ref="J12:K12"/>
    <mergeCell ref="J5:K5"/>
    <mergeCell ref="J6:K6"/>
    <mergeCell ref="B10:C10"/>
    <mergeCell ref="D10:E10"/>
    <mergeCell ref="F10:G10"/>
    <mergeCell ref="H10:I10"/>
    <mergeCell ref="D149:E149"/>
    <mergeCell ref="F149:G149"/>
    <mergeCell ref="H149:I149"/>
    <mergeCell ref="J149:K149"/>
    <mergeCell ref="J119:K119"/>
    <mergeCell ref="D112:E112"/>
    <mergeCell ref="F112:G112"/>
    <mergeCell ref="H112:I112"/>
    <mergeCell ref="J112:K112"/>
    <mergeCell ref="D102:E102"/>
    <mergeCell ref="F102:G102"/>
    <mergeCell ref="H102:I102"/>
    <mergeCell ref="J102:K102"/>
    <mergeCell ref="H58:I58"/>
    <mergeCell ref="H59:I59"/>
    <mergeCell ref="J58:K58"/>
    <mergeCell ref="J59:K59"/>
    <mergeCell ref="D58:E58"/>
    <mergeCell ref="D59:E59"/>
    <mergeCell ref="F58:G58"/>
    <mergeCell ref="F59:G59"/>
    <mergeCell ref="D43:E43"/>
    <mergeCell ref="F43:G43"/>
    <mergeCell ref="H43:I43"/>
    <mergeCell ref="J43:K43"/>
    <mergeCell ref="D11:E11"/>
    <mergeCell ref="D12:E12"/>
    <mergeCell ref="F11:G11"/>
    <mergeCell ref="F12:G12"/>
    <mergeCell ref="F7:G7"/>
    <mergeCell ref="D2:E2"/>
    <mergeCell ref="D3:E3"/>
    <mergeCell ref="D4:E4"/>
    <mergeCell ref="D7:E7"/>
    <mergeCell ref="F5:G5"/>
    <mergeCell ref="F6:G6"/>
    <mergeCell ref="D5:E5"/>
    <mergeCell ref="D6:E6"/>
    <mergeCell ref="B43:C43"/>
    <mergeCell ref="J2:K2"/>
    <mergeCell ref="J3:K3"/>
    <mergeCell ref="J4:K4"/>
    <mergeCell ref="J7:K7"/>
    <mergeCell ref="H3:I3"/>
    <mergeCell ref="H2:I2"/>
    <mergeCell ref="F2:G2"/>
    <mergeCell ref="F3:G3"/>
    <mergeCell ref="F4:G4"/>
    <mergeCell ref="A5:A6"/>
    <mergeCell ref="H4:I4"/>
    <mergeCell ref="B2:C2"/>
    <mergeCell ref="B3:C3"/>
    <mergeCell ref="B4:C4"/>
    <mergeCell ref="B5:C5"/>
    <mergeCell ref="B6:C6"/>
    <mergeCell ref="H5:I5"/>
    <mergeCell ref="H6:I6"/>
    <mergeCell ref="H7:I7"/>
    <mergeCell ref="B119:C119"/>
    <mergeCell ref="B149:C149"/>
    <mergeCell ref="B58:C58"/>
    <mergeCell ref="B59:C59"/>
    <mergeCell ref="B102:C102"/>
    <mergeCell ref="B112:C112"/>
    <mergeCell ref="B7:C7"/>
    <mergeCell ref="B11:C11"/>
    <mergeCell ref="B12:C12"/>
  </mergeCells>
  <printOptions/>
  <pageMargins left="0.75" right="0.75" top="1" bottom="1" header="0.5" footer="0.5"/>
  <pageSetup horizontalDpi="300" verticalDpi="300" orientation="landscape" scale="77" r:id="rId1"/>
  <rowBreaks count="2" manualBreakCount="2">
    <brk id="115" max="10" man="1"/>
    <brk id="154"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CA27DCIntern1</cp:lastModifiedBy>
  <cp:lastPrinted>2006-11-03T20:40:49Z</cp:lastPrinted>
  <dcterms:created xsi:type="dcterms:W3CDTF">2006-10-18T15:04:11Z</dcterms:created>
  <dcterms:modified xsi:type="dcterms:W3CDTF">2006-11-03T20:43:28Z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