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<sst xmlns="http://schemas.openxmlformats.org/spreadsheetml/2006/main" count="302" uniqueCount="258">
  <si>
    <t>Labels</t>
  </si>
  <si>
    <t>Part1</t>
  </si>
  <si>
    <t>END</t>
  </si>
  <si>
    <t>Date,  11/12/01</t>
  </si>
  <si>
    <t>Time,  3:05:19 PM</t>
  </si>
  <si>
    <t>6-Circle-X</t>
  </si>
  <si>
    <t>0.0003</t>
  </si>
  <si>
    <t>6-Circle-Y</t>
  </si>
  <si>
    <t>0</t>
  </si>
  <si>
    <t>6-Circle-DIA</t>
  </si>
  <si>
    <t>3.0106</t>
  </si>
  <si>
    <t>8-Circle-X</t>
  </si>
  <si>
    <t>93.073</t>
  </si>
  <si>
    <t>8-Circle-Y</t>
  </si>
  <si>
    <t>-0.0002</t>
  </si>
  <si>
    <t>8-Circle-DIA</t>
  </si>
  <si>
    <t>10-Circle-X</t>
  </si>
  <si>
    <t>86.9133</t>
  </si>
  <si>
    <t>10-Circle-Y</t>
  </si>
  <si>
    <t>-10.7448</t>
  </si>
  <si>
    <t>10-Circle-DIA</t>
  </si>
  <si>
    <t>3.0896</t>
  </si>
  <si>
    <t>12-Circle-X</t>
  </si>
  <si>
    <t>46.537</t>
  </si>
  <si>
    <t>12-Circle-Y</t>
  </si>
  <si>
    <t>3.5693</t>
  </si>
  <si>
    <t>12-Circle-DIA</t>
  </si>
  <si>
    <t>3.087</t>
  </si>
  <si>
    <t>14-Circle-X</t>
  </si>
  <si>
    <t>6.1604</t>
  </si>
  <si>
    <t>14-Circle-Y</t>
  </si>
  <si>
    <t>-10.7449</t>
  </si>
  <si>
    <t>14-Circle-DIA</t>
  </si>
  <si>
    <t>16-Circle-X</t>
  </si>
  <si>
    <t>-13.3925</t>
  </si>
  <si>
    <t>16-Circle-Y</t>
  </si>
  <si>
    <t>-9.3593</t>
  </si>
  <si>
    <t>16-Circle-RAD</t>
  </si>
  <si>
    <t>1.583</t>
  </si>
  <si>
    <t>16-Circle-RND</t>
  </si>
  <si>
    <t>0.0048</t>
  </si>
  <si>
    <t>18-Circle-X</t>
  </si>
  <si>
    <t>-3.5826</t>
  </si>
  <si>
    <t>18-Circle-Y</t>
  </si>
  <si>
    <t>-3.4479</t>
  </si>
  <si>
    <t>18-Circle-RAD</t>
  </si>
  <si>
    <t>1.5948</t>
  </si>
  <si>
    <t>18-Circle-RND</t>
  </si>
  <si>
    <t>0.0029</t>
  </si>
  <si>
    <t>20-Circle-X</t>
  </si>
  <si>
    <t>-1.8228</t>
  </si>
  <si>
    <t>20-Circle-Y</t>
  </si>
  <si>
    <t>2.2706</t>
  </si>
  <si>
    <t>20-Circle-RAD</t>
  </si>
  <si>
    <t>1.59</t>
  </si>
  <si>
    <t>20-Circle-RND</t>
  </si>
  <si>
    <t>0.0018</t>
  </si>
  <si>
    <t>22-Circle-X</t>
  </si>
  <si>
    <t>94.8679</t>
  </si>
  <si>
    <t>22-Circle-Y</t>
  </si>
  <si>
    <t>2.2592</t>
  </si>
  <si>
    <t>22-Circle-RAD</t>
  </si>
  <si>
    <t>1.6027</t>
  </si>
  <si>
    <t>22-Circle-RND</t>
  </si>
  <si>
    <t>24-Circle-X</t>
  </si>
  <si>
    <t>96.5921</t>
  </si>
  <si>
    <t>24-Circle-Y</t>
  </si>
  <si>
    <t>-3.4547</t>
  </si>
  <si>
    <t>24-Circle-RAD</t>
  </si>
  <si>
    <t>1.5573</t>
  </si>
  <si>
    <t>24-Circle-RND</t>
  </si>
  <si>
    <t>0.0033</t>
  </si>
  <si>
    <t>26-Circle-X</t>
  </si>
  <si>
    <t>108.39</t>
  </si>
  <si>
    <t>26-Circle-Y</t>
  </si>
  <si>
    <t>-9.893</t>
  </si>
  <si>
    <t>26-Circle-RAD</t>
  </si>
  <si>
    <t>1.5891</t>
  </si>
  <si>
    <t>26-Circle-RND</t>
  </si>
  <si>
    <t>0.0037</t>
  </si>
  <si>
    <t>28-Circle-X</t>
  </si>
  <si>
    <t>83.553</t>
  </si>
  <si>
    <t>28-Circle-Y</t>
  </si>
  <si>
    <t>-82.9709</t>
  </si>
  <si>
    <t>28-Circle-RAD</t>
  </si>
  <si>
    <t>1.6136</t>
  </si>
  <si>
    <t>28-Circle-RND</t>
  </si>
  <si>
    <t>0.0011</t>
  </si>
  <si>
    <t>30-Circle-X</t>
  </si>
  <si>
    <t>20.7207</t>
  </si>
  <si>
    <t>30-Circle-Y</t>
  </si>
  <si>
    <t>-78.6915</t>
  </si>
  <si>
    <t>30-Circle-RAD</t>
  </si>
  <si>
    <t>1.5037</t>
  </si>
  <si>
    <t>30-Circle-RND</t>
  </si>
  <si>
    <t>0.0055</t>
  </si>
  <si>
    <t>61-Line-ANG</t>
  </si>
  <si>
    <t>116.2317</t>
  </si>
  <si>
    <t>61-Line-STR</t>
  </si>
  <si>
    <t>0.0237</t>
  </si>
  <si>
    <t>62-Line-ANG</t>
  </si>
  <si>
    <t>71.2455</t>
  </si>
  <si>
    <t>62-Line-STR</t>
  </si>
  <si>
    <t>0.0046</t>
  </si>
  <si>
    <t>63-Line-ANG</t>
  </si>
  <si>
    <t>164.992</t>
  </si>
  <si>
    <t>63-Line-STR</t>
  </si>
  <si>
    <t>0.008</t>
  </si>
  <si>
    <t>64-Line-ANG</t>
  </si>
  <si>
    <t>74.8294</t>
  </si>
  <si>
    <t>64-Line-STR</t>
  </si>
  <si>
    <t>65-Line-ANG</t>
  </si>
  <si>
    <t>-75.0194</t>
  </si>
  <si>
    <t>65-Line-STR</t>
  </si>
  <si>
    <t>66-Line-ANG</t>
  </si>
  <si>
    <t>-165.0121</t>
  </si>
  <si>
    <t>66-Line-STR</t>
  </si>
  <si>
    <t>67-Circle-X</t>
  </si>
  <si>
    <t>46.5352</t>
  </si>
  <si>
    <t>67-Circle-Y</t>
  </si>
  <si>
    <t>-161.193</t>
  </si>
  <si>
    <t>67-Circle-RAD</t>
  </si>
  <si>
    <t>172.0559</t>
  </si>
  <si>
    <t>67-Circle-RND</t>
  </si>
  <si>
    <t>0.0088</t>
  </si>
  <si>
    <t>68-Circle-X</t>
  </si>
  <si>
    <t>46.5194</t>
  </si>
  <si>
    <t>68-Circle-Y</t>
  </si>
  <si>
    <t>-161.5107</t>
  </si>
  <si>
    <t>68-Circle-RAD</t>
  </si>
  <si>
    <t>85.228</t>
  </si>
  <si>
    <t>68-Circle-RND</t>
  </si>
  <si>
    <t>0.0017</t>
  </si>
  <si>
    <t>69-Width-WID</t>
  </si>
  <si>
    <t>3.988</t>
  </si>
  <si>
    <t>69-Width-WCA</t>
  </si>
  <si>
    <t>-165.0119</t>
  </si>
  <si>
    <t>70-Width-WID</t>
  </si>
  <si>
    <t>2.7623</t>
  </si>
  <si>
    <t>70-Width-WCA</t>
  </si>
  <si>
    <t>71-Width-WID</t>
  </si>
  <si>
    <t>17.7217</t>
  </si>
  <si>
    <t>71-Width-WCA</t>
  </si>
  <si>
    <t>-243.7683</t>
  </si>
  <si>
    <t>72-Width-WID</t>
  </si>
  <si>
    <t>107.4064</t>
  </si>
  <si>
    <t>72-Width-WCA</t>
  </si>
  <si>
    <t>-288.7545</t>
  </si>
  <si>
    <t>73-Width-WID</t>
  </si>
  <si>
    <t>92.58</t>
  </si>
  <si>
    <t>73-Width-WCA</t>
  </si>
  <si>
    <t>-285.1706</t>
  </si>
  <si>
    <t>74-Width-WID</t>
  </si>
  <si>
    <t>20.1157</t>
  </si>
  <si>
    <t>74-Width-WCA</t>
  </si>
  <si>
    <t>-195.008</t>
  </si>
  <si>
    <t>76-Point-X</t>
  </si>
  <si>
    <t>-17.7133</t>
  </si>
  <si>
    <t>76-Point-Y</t>
  </si>
  <si>
    <t>-2.7082</t>
  </si>
  <si>
    <t>77-Point-X</t>
  </si>
  <si>
    <t>-17.7285</t>
  </si>
  <si>
    <t>77-Point-Y</t>
  </si>
  <si>
    <t>-17.768</t>
  </si>
  <si>
    <t>78-Point-X</t>
  </si>
  <si>
    <t>-17.7439</t>
  </si>
  <si>
    <t>78-Point-Y</t>
  </si>
  <si>
    <t>-41.0127</t>
  </si>
  <si>
    <t>79-Point-X</t>
  </si>
  <si>
    <t>-17.7454</t>
  </si>
  <si>
    <t>79-Point-Y</t>
  </si>
  <si>
    <t>-59.025</t>
  </si>
  <si>
    <t>80-Point-X</t>
  </si>
  <si>
    <t>-17.7367</t>
  </si>
  <si>
    <t>80-Point-Y</t>
  </si>
  <si>
    <t>-78.4535</t>
  </si>
  <si>
    <t>82-Point-X</t>
  </si>
  <si>
    <t>107.4044</t>
  </si>
  <si>
    <t>82-Point-Y</t>
  </si>
  <si>
    <t>24.5614</t>
  </si>
  <si>
    <t>83-Point-X</t>
  </si>
  <si>
    <t>107.4055</t>
  </si>
  <si>
    <t>83-Point-Y</t>
  </si>
  <si>
    <t>10.2181</t>
  </si>
  <si>
    <t>84-Point-X</t>
  </si>
  <si>
    <t>107.4067</t>
  </si>
  <si>
    <t>84-Point-Y</t>
  </si>
  <si>
    <t>-7.8485</t>
  </si>
  <si>
    <t>85-Point-X</t>
  </si>
  <si>
    <t>85-Point-Y</t>
  </si>
  <si>
    <t>-29.8556</t>
  </si>
  <si>
    <t>86-Point-X</t>
  </si>
  <si>
    <t>107.4042</t>
  </si>
  <si>
    <t>86-Point-Y</t>
  </si>
  <si>
    <t>-47.2634</t>
  </si>
  <si>
    <t>Header1,  ** 5413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</si>
  <si>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</si>
  <si>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</si>
  <si>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</si>
  <si>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</si>
  <si>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</si>
  <si>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</si>
  <si>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</si>
  <si>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</si>
  <si>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</si>
  <si>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</si>
  <si>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</si>
  <si>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</si>
  <si>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</si>
  <si>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</si>
  <si>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</si>
  <si>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</si>
  <si>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</si>
  <si>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</si>
  <si>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</si>
  <si>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</si>
  <si>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</si>
  <si>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</si>
  <si>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</si>
  <si>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</si>
  <si>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</si>
  <si>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</si>
  <si>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</si>
  <si>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</si>
  <si>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</si>
  <si>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</si>
  <si>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</si>
  <si>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</si>
  <si>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</si>
  <si>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</si>
  <si>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</si>
  <si>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</si>
  <si>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</si>
  <si>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</si>
  <si>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</si>
  <si>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</si>
  <si>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</si>
  <si>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</si>
  <si>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</si>
  <si>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</si>
  <si>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</si>
  <si>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</si>
  <si>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</si>
  <si>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</si>
  <si>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</si>
  <si>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</si>
  <si>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</si>
  <si>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</si>
  <si>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</si>
  <si>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</si>
  <si>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</si>
  <si>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</si>
  <si>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</si>
  <si>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</si>
  <si>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</si>
  <si>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</si>
  <si>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</si>
  <si>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13B 1-6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</si>
</sst>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G3" sqref="G3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5413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 t="s">
        <v>257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>
        <v>6.44754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>
        <v>0.018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>
        <v>0.018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>
        <v>0.0185</v>
      </c>
      <c r="I8" s="4"/>
      <c r="J8" s="4"/>
    </row>
    <row r="9" spans="1:10" ht="12.75">
      <c r="A9" s="1" t="s">
        <v>15</v>
      </c>
      <c r="B9" s="1" t="s">
        <v>10</v>
      </c>
      <c r="D9" s="2">
        <v>3.01</v>
      </c>
      <c r="E9" s="2"/>
      <c r="F9" s="2"/>
      <c r="G9" s="2" t="s">
        <v>204</v>
      </c>
      <c r="H9" s="4">
        <v>0.017</v>
      </c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205</v>
      </c>
      <c r="F10" s="2"/>
      <c r="G10" s="2" t="s">
        <v>206</v>
      </c>
      <c r="H10" s="4">
        <v>0.017</v>
      </c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207</v>
      </c>
      <c r="H11" s="4">
        <v>0.018</v>
      </c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208</v>
      </c>
      <c r="H12" s="4">
        <v>0.0165</v>
      </c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209</v>
      </c>
      <c r="F13" s="2"/>
      <c r="G13" s="2" t="s">
        <v>210</v>
      </c>
      <c r="H13" s="4">
        <v>0.0155</v>
      </c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211</v>
      </c>
      <c r="H14" s="4">
        <v>0.017</v>
      </c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212</v>
      </c>
      <c r="F16" s="2"/>
      <c r="G16" s="6" t="s">
        <v>213</v>
      </c>
      <c r="H16" s="8">
        <f>AVERAGE(H6:H14)</f>
        <v>0.01727777777777778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27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33</v>
      </c>
      <c r="B19" s="1" t="s">
        <v>34</v>
      </c>
      <c r="D19" s="2">
        <v>-13.371</v>
      </c>
      <c r="E19" s="2" t="s">
        <v>215</v>
      </c>
      <c r="F19" s="2"/>
      <c r="G19" s="2" t="s">
        <v>216</v>
      </c>
      <c r="H19" s="4">
        <f>H16*25.4</f>
        <v>0.4388555555555556</v>
      </c>
      <c r="I19" s="4"/>
      <c r="J19" s="4"/>
    </row>
    <row r="20" spans="1:10" ht="12.75">
      <c r="A20" s="1" t="s">
        <v>35</v>
      </c>
      <c r="B20" s="1" t="s">
        <v>36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37</v>
      </c>
      <c r="B21" s="1" t="s">
        <v>38</v>
      </c>
      <c r="D21" s="2">
        <v>1.59</v>
      </c>
      <c r="E21" s="2"/>
      <c r="F21" s="2"/>
      <c r="G21" s="6" t="s">
        <v>218</v>
      </c>
      <c r="H21" s="9">
        <f>H4/(H19*H18*0.001)</f>
        <v>1.7326441258161709</v>
      </c>
      <c r="I21" s="4"/>
      <c r="J21" s="4"/>
    </row>
    <row r="22" spans="1:10" ht="12.75">
      <c r="A22" s="1" t="s">
        <v>39</v>
      </c>
      <c r="B22" s="1" t="s">
        <v>40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41</v>
      </c>
      <c r="B23" s="1" t="s">
        <v>42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43</v>
      </c>
      <c r="B24" s="1" t="s">
        <v>44</v>
      </c>
      <c r="D24" s="2">
        <v>-3.451</v>
      </c>
      <c r="E24" s="2"/>
      <c r="F24" s="2"/>
      <c r="G24" s="2" t="s">
        <v>198</v>
      </c>
      <c r="H24" s="4">
        <f>B4-D4</f>
        <v>0.0003</v>
      </c>
      <c r="I24" s="4">
        <f>B5-D5</f>
        <v>0</v>
      </c>
      <c r="J24" s="4">
        <f>B6-D6</f>
        <v>0.000600000000000378</v>
      </c>
    </row>
    <row r="25" spans="1:10" ht="12.75">
      <c r="A25" s="1" t="s">
        <v>45</v>
      </c>
      <c r="B25" s="1" t="s">
        <v>46</v>
      </c>
      <c r="D25" s="2">
        <v>1.59</v>
      </c>
      <c r="E25" s="2"/>
      <c r="F25" s="2"/>
      <c r="G25" s="2" t="s">
        <v>201</v>
      </c>
      <c r="H25" s="4">
        <f>B7-D7</f>
        <v>0.012999999999991019</v>
      </c>
      <c r="I25" s="4">
        <f>B8-D8</f>
        <v>-0.0002</v>
      </c>
      <c r="J25" s="4">
        <f>B9-D9</f>
        <v>0.000600000000000378</v>
      </c>
    </row>
    <row r="26" spans="1:10" ht="12.75">
      <c r="A26" s="1" t="s">
        <v>47</v>
      </c>
      <c r="B26" s="1" t="s">
        <v>48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49</v>
      </c>
      <c r="B27" s="1" t="s">
        <v>50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0.00730000000000075</v>
      </c>
      <c r="I27" s="4">
        <f>B11-D11</f>
        <v>0.006199999999999761</v>
      </c>
      <c r="J27" s="4">
        <f>B12-D12</f>
        <v>-0.010400000000000187</v>
      </c>
    </row>
    <row r="28" spans="1:10" ht="12.75">
      <c r="A28" s="1" t="s">
        <v>51</v>
      </c>
      <c r="B28" s="1" t="s">
        <v>52</v>
      </c>
      <c r="D28" s="2">
        <v>2.266</v>
      </c>
      <c r="E28" s="2"/>
      <c r="F28" s="2"/>
      <c r="G28" s="2" t="s">
        <v>209</v>
      </c>
      <c r="H28" s="4">
        <f>B13-D13</f>
        <v>0.006999999999997897</v>
      </c>
      <c r="I28" s="4">
        <f>B14-D14</f>
        <v>0.0043000000000001926</v>
      </c>
      <c r="J28" s="4">
        <f>B15-D15</f>
        <v>-0.0129999999999999</v>
      </c>
    </row>
    <row r="29" spans="1:10" ht="12.75">
      <c r="A29" s="1" t="s">
        <v>53</v>
      </c>
      <c r="B29" s="1" t="s">
        <v>54</v>
      </c>
      <c r="D29" s="2">
        <v>1.59</v>
      </c>
      <c r="E29" s="2"/>
      <c r="F29" s="2"/>
      <c r="G29" s="2" t="s">
        <v>212</v>
      </c>
      <c r="H29" s="4">
        <f>B16-D16</f>
        <v>0.006400000000000183</v>
      </c>
      <c r="I29" s="4">
        <f>B17-D17</f>
        <v>0.006099999999999994</v>
      </c>
      <c r="J29" s="4">
        <f>B18-D18</f>
        <v>-0.0129999999999999</v>
      </c>
    </row>
    <row r="30" spans="1:10" ht="12.75">
      <c r="A30" s="1" t="s">
        <v>55</v>
      </c>
      <c r="B30" s="1" t="s">
        <v>56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57</v>
      </c>
      <c r="B31" s="1" t="s">
        <v>58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59</v>
      </c>
      <c r="B32" s="1" t="s">
        <v>60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61</v>
      </c>
      <c r="B33" s="1" t="s">
        <v>62</v>
      </c>
      <c r="D33" s="2">
        <v>1.59</v>
      </c>
      <c r="E33" s="2"/>
      <c r="F33" s="2"/>
      <c r="G33" s="2" t="s">
        <v>215</v>
      </c>
      <c r="H33" s="11">
        <f>B19-D19</f>
        <v>-0.02149999999999963</v>
      </c>
      <c r="I33" s="11">
        <f>B20-D20</f>
        <v>0.010699999999999932</v>
      </c>
      <c r="J33" s="11">
        <f>B21-D21</f>
        <v>-0.007000000000000117</v>
      </c>
    </row>
    <row r="34" spans="1:10" ht="12.75">
      <c r="A34" s="1" t="s">
        <v>63</v>
      </c>
      <c r="B34" s="1" t="s">
        <v>56</v>
      </c>
      <c r="D34" s="2">
        <v>0</v>
      </c>
      <c r="E34" s="2"/>
      <c r="F34" s="2"/>
      <c r="G34" s="2" t="s">
        <v>219</v>
      </c>
      <c r="H34" s="11">
        <f>B23-D23</f>
        <v>-0.013599999999999834</v>
      </c>
      <c r="I34" s="11">
        <f>B24-D24</f>
        <v>0.0030999999999998806</v>
      </c>
      <c r="J34" s="11">
        <f>B25-D25</f>
        <v>0.0047999999999999154</v>
      </c>
    </row>
    <row r="35" spans="1:10" ht="12.75">
      <c r="A35" s="1" t="s">
        <v>64</v>
      </c>
      <c r="B35" s="1" t="s">
        <v>65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-0.014799999999999924</v>
      </c>
      <c r="I35" s="11">
        <f>B28-D28</f>
        <v>0.0045999999999999375</v>
      </c>
      <c r="J35" s="11">
        <f>B29-D29</f>
        <v>0</v>
      </c>
    </row>
    <row r="36" spans="1:10" ht="12.75">
      <c r="A36" s="1" t="s">
        <v>66</v>
      </c>
      <c r="B36" s="1" t="s">
        <v>67</v>
      </c>
      <c r="D36" s="2">
        <v>-3.451</v>
      </c>
      <c r="E36" s="2"/>
      <c r="F36" s="2"/>
      <c r="G36" s="2" t="s">
        <v>219</v>
      </c>
      <c r="H36" s="11">
        <f>B31-D31</f>
        <v>-9.99999999891088E-05</v>
      </c>
      <c r="I36" s="11">
        <f>B32-D32</f>
        <v>-0.006800000000000139</v>
      </c>
      <c r="J36" s="11">
        <f>B33-D33</f>
        <v>0.012699999999999934</v>
      </c>
    </row>
    <row r="37" spans="1:10" ht="12.75">
      <c r="A37" s="1" t="s">
        <v>68</v>
      </c>
      <c r="B37" s="1" t="s">
        <v>69</v>
      </c>
      <c r="D37" s="2">
        <v>1.59</v>
      </c>
      <c r="E37" s="2"/>
      <c r="F37" s="2"/>
      <c r="G37" s="2" t="s">
        <v>219</v>
      </c>
      <c r="H37" s="11">
        <f>B35-D35</f>
        <v>-0.035899999999998045</v>
      </c>
      <c r="I37" s="11">
        <f>B36-D36</f>
        <v>-0.0036999999999998145</v>
      </c>
      <c r="J37" s="11">
        <f>B37-D37</f>
        <v>-0.03270000000000017</v>
      </c>
    </row>
    <row r="38" spans="1:10" ht="12.75">
      <c r="A38" s="1" t="s">
        <v>70</v>
      </c>
      <c r="B38" s="1" t="s">
        <v>71</v>
      </c>
      <c r="D38" s="2">
        <v>0</v>
      </c>
      <c r="E38" s="2"/>
      <c r="F38" s="2"/>
      <c r="G38" s="2" t="s">
        <v>219</v>
      </c>
      <c r="H38" s="11">
        <f>B39-D39</f>
        <v>0.016000000000005343</v>
      </c>
      <c r="I38" s="11">
        <f>B40-D40</f>
        <v>-0.002000000000000668</v>
      </c>
      <c r="J38" s="11">
        <f>B41-D41</f>
        <v>-0.0009000000000001229</v>
      </c>
    </row>
    <row r="39" spans="1:10" ht="12.75">
      <c r="A39" s="1" t="s">
        <v>72</v>
      </c>
      <c r="B39" s="1" t="s">
        <v>73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-0.012000000000000455</v>
      </c>
      <c r="I39" s="11">
        <f>B44-D44</f>
        <v>0.006100000000003547</v>
      </c>
      <c r="J39" s="11">
        <f>B45-D45</f>
        <v>0.023599999999999843</v>
      </c>
    </row>
    <row r="40" spans="1:10" ht="12.75">
      <c r="A40" s="1" t="s">
        <v>74</v>
      </c>
      <c r="B40" s="1" t="s">
        <v>75</v>
      </c>
      <c r="D40" s="2">
        <v>-9.891</v>
      </c>
      <c r="E40" s="2"/>
      <c r="F40" s="2"/>
      <c r="G40" s="2" t="s">
        <v>219</v>
      </c>
      <c r="H40" s="11">
        <f>B47-D47</f>
        <v>-0.04329999999999856</v>
      </c>
      <c r="I40" s="11">
        <f>B48-D48</f>
        <v>-0.10250000000000625</v>
      </c>
      <c r="J40" s="11">
        <f>B49-D49</f>
        <v>-0.08630000000000004</v>
      </c>
    </row>
    <row r="41" spans="1:10" ht="12.75">
      <c r="A41" s="1" t="s">
        <v>76</v>
      </c>
      <c r="B41" s="1" t="s">
        <v>77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78</v>
      </c>
      <c r="B42" s="1" t="s">
        <v>79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80</v>
      </c>
      <c r="B43" s="1" t="s">
        <v>81</v>
      </c>
      <c r="D43" s="2">
        <v>83.565</v>
      </c>
      <c r="E43" s="2" t="s">
        <v>219</v>
      </c>
      <c r="F43" s="2"/>
      <c r="G43" s="2" t="s">
        <v>226</v>
      </c>
      <c r="H43" s="4">
        <f>B63-D63</f>
        <v>0.005200000000002092</v>
      </c>
      <c r="I43" s="4">
        <f>B64-D64</f>
        <v>0.24199999999999022</v>
      </c>
      <c r="J43" s="4">
        <f>B65-D65</f>
        <v>-0.22409999999999286</v>
      </c>
    </row>
    <row r="44" spans="1:10" ht="12.75">
      <c r="A44" s="1" t="s">
        <v>82</v>
      </c>
      <c r="B44" s="1" t="s">
        <v>83</v>
      </c>
      <c r="D44" s="2">
        <v>-82.977</v>
      </c>
      <c r="E44" s="2"/>
      <c r="F44" s="2"/>
      <c r="G44" s="2" t="s">
        <v>227</v>
      </c>
      <c r="H44" s="4">
        <f>B67-D67</f>
        <v>-0.010600000000003718</v>
      </c>
      <c r="I44" s="4">
        <f>B68-D68</f>
        <v>-0.07570000000001187</v>
      </c>
      <c r="J44" s="4">
        <f>B69-D69</f>
        <v>0.057999999999992724</v>
      </c>
    </row>
    <row r="45" spans="1:10" ht="12.75">
      <c r="A45" s="1" t="s">
        <v>84</v>
      </c>
      <c r="B45" s="1" t="s">
        <v>85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86</v>
      </c>
      <c r="B46" s="1" t="s">
        <v>87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88</v>
      </c>
      <c r="B47" s="1" t="s">
        <v>89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-0.01200000000000001</v>
      </c>
      <c r="I47" s="4"/>
      <c r="J47" s="12"/>
    </row>
    <row r="48" spans="1:10" ht="12.75">
      <c r="A48" s="1" t="s">
        <v>90</v>
      </c>
      <c r="B48" s="1" t="s">
        <v>91</v>
      </c>
      <c r="D48" s="2">
        <v>-78.589</v>
      </c>
      <c r="E48" s="2"/>
      <c r="F48" s="2"/>
      <c r="G48" s="2" t="s">
        <v>230</v>
      </c>
      <c r="H48" s="4">
        <f>B73-D73</f>
        <v>0.0123000000000002</v>
      </c>
      <c r="I48" s="4"/>
      <c r="J48" s="12"/>
    </row>
    <row r="49" spans="1:10" ht="12.75">
      <c r="A49" s="1" t="s">
        <v>92</v>
      </c>
      <c r="B49" s="1" t="s">
        <v>93</v>
      </c>
      <c r="D49" s="2">
        <v>1.59</v>
      </c>
      <c r="E49" s="2"/>
      <c r="F49" s="2"/>
      <c r="G49" s="2" t="s">
        <v>231</v>
      </c>
      <c r="H49" s="4">
        <f>B75-D75</f>
        <v>-0.008300000000001972</v>
      </c>
      <c r="I49" s="4"/>
      <c r="J49" s="12"/>
    </row>
    <row r="50" spans="1:10" ht="12.75">
      <c r="A50" s="1" t="s">
        <v>94</v>
      </c>
      <c r="B50" s="1" t="s">
        <v>95</v>
      </c>
      <c r="D50" s="2">
        <v>0</v>
      </c>
      <c r="E50" s="2"/>
      <c r="F50" s="2"/>
      <c r="G50" s="2" t="s">
        <v>232</v>
      </c>
      <c r="H50" s="4">
        <f>B77-D77</f>
        <v>0.01640000000000441</v>
      </c>
      <c r="I50" s="4"/>
      <c r="J50" s="12"/>
    </row>
    <row r="51" spans="1:10" ht="12.75">
      <c r="A51" s="1" t="s">
        <v>96</v>
      </c>
      <c r="B51" s="1" t="s">
        <v>97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-0.060000000000002274</v>
      </c>
      <c r="I51" s="4"/>
      <c r="J51" s="12"/>
    </row>
    <row r="52" spans="1:10" ht="12.75">
      <c r="A52" s="1" t="s">
        <v>98</v>
      </c>
      <c r="B52" s="1" t="s">
        <v>99</v>
      </c>
      <c r="D52" s="2">
        <v>0</v>
      </c>
      <c r="E52" s="2"/>
      <c r="F52" s="2"/>
      <c r="G52" s="2" t="s">
        <v>235</v>
      </c>
      <c r="H52" s="4">
        <f>B81-D81</f>
        <v>0.0257000000000005</v>
      </c>
      <c r="I52" s="4"/>
      <c r="J52" s="12"/>
    </row>
    <row r="53" spans="1:10" ht="12.75">
      <c r="A53" s="1" t="s">
        <v>100</v>
      </c>
      <c r="B53" s="1" t="s">
        <v>101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102</v>
      </c>
      <c r="B54" s="1" t="s">
        <v>103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104</v>
      </c>
      <c r="B55" s="1" t="s">
        <v>105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106</v>
      </c>
      <c r="B56" s="1" t="s">
        <v>107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108</v>
      </c>
      <c r="B57" s="1" t="s">
        <v>109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110</v>
      </c>
      <c r="B58" s="1" t="s">
        <v>8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111</v>
      </c>
      <c r="B59" s="1" t="s">
        <v>112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113</v>
      </c>
      <c r="B60" s="1" t="s">
        <v>8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114</v>
      </c>
      <c r="B61" s="1" t="s">
        <v>115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116</v>
      </c>
      <c r="B62" s="1" t="s">
        <v>6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117</v>
      </c>
      <c r="B63" s="1" t="s">
        <v>118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119</v>
      </c>
      <c r="B64" s="1" t="s">
        <v>120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121</v>
      </c>
      <c r="B65" s="1" t="s">
        <v>122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123</v>
      </c>
      <c r="B66" s="1" t="s">
        <v>124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125</v>
      </c>
      <c r="B67" s="1" t="s">
        <v>126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127</v>
      </c>
      <c r="B68" s="1" t="s">
        <v>128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129</v>
      </c>
      <c r="B69" s="1" t="s">
        <v>130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131</v>
      </c>
      <c r="B70" s="1" t="s">
        <v>132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133</v>
      </c>
      <c r="B71" s="1" t="s">
        <v>134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135</v>
      </c>
      <c r="B72" s="1" t="s">
        <v>136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137</v>
      </c>
      <c r="B73" s="1" t="s">
        <v>138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139</v>
      </c>
      <c r="B74" s="1" t="s">
        <v>112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140</v>
      </c>
      <c r="B75" s="1" t="s">
        <v>141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142</v>
      </c>
      <c r="B76" s="1" t="s">
        <v>143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144</v>
      </c>
      <c r="B77" s="1" t="s">
        <v>145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146</v>
      </c>
      <c r="B78" s="1" t="s">
        <v>147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148</v>
      </c>
      <c r="B79" s="1" t="s">
        <v>149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150</v>
      </c>
      <c r="B80" s="1" t="s">
        <v>151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155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181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2001-12-05T23:06:32Z</dcterms:modified>
  <cp:category/>
  <cp:version/>
  <cp:contentType/>
  <cp:contentStatus/>
</cp:coreProperties>
</file>