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3575" windowHeight="9525" tabRatio="595" activeTab="0"/>
  </bookViews>
  <sheets>
    <sheet name="TABLE 31" sheetId="1" r:id="rId1"/>
    <sheet name="TABLE 32" sheetId="2" r:id="rId2"/>
    <sheet name="TABLE33" sheetId="3" r:id="rId3"/>
    <sheet name="TABLE 34" sheetId="4" r:id="rId4"/>
    <sheet name="TABLE 35" sheetId="5" r:id="rId5"/>
  </sheets>
  <definedNames>
    <definedName name="_xlnm.Print_Area" localSheetId="0">'TABLE 31'!$A$1:$N$38</definedName>
    <definedName name="_xlnm.Print_Area" localSheetId="1">'TABLE 32'!$A$1:$N$38</definedName>
  </definedNames>
  <calcPr fullCalcOnLoad="1"/>
</workbook>
</file>

<file path=xl/sharedStrings.xml><?xml version="1.0" encoding="utf-8"?>
<sst xmlns="http://schemas.openxmlformats.org/spreadsheetml/2006/main" count="177" uniqueCount="87">
  <si>
    <t>ACTIVE  GENERAL  AVIATION  AND  AIR  TAXI AIRCRAFT</t>
  </si>
  <si>
    <t>FIXED WING</t>
  </si>
  <si>
    <t>PISTON</t>
  </si>
  <si>
    <t>AS OF</t>
  </si>
  <si>
    <t>SINGLE</t>
  </si>
  <si>
    <t>MULTI-</t>
  </si>
  <si>
    <t>ROTORCRAFT</t>
  </si>
  <si>
    <t>EXPERI-</t>
  </si>
  <si>
    <t>ENGINE</t>
  </si>
  <si>
    <t>TURBINE</t>
  </si>
  <si>
    <t>MENTAL</t>
  </si>
  <si>
    <t>OTHER</t>
  </si>
  <si>
    <t>TOTAL</t>
  </si>
  <si>
    <t>Historical*</t>
  </si>
  <si>
    <t>Forecast</t>
  </si>
  <si>
    <t>ACTIVE  GENERAL  AVIATION  AND  AIR TAXI HOURS FLOWN</t>
  </si>
  <si>
    <t>(In Thousands)</t>
  </si>
  <si>
    <t>CALENDAR</t>
  </si>
  <si>
    <t>YEAR</t>
  </si>
  <si>
    <t>ACTIVE  PILOTS  BY  TYPE  OF CERTIFICATE</t>
  </si>
  <si>
    <t>RECREA-</t>
  </si>
  <si>
    <t>AIRLINE</t>
  </si>
  <si>
    <t>GLIDER</t>
  </si>
  <si>
    <t>INSTRUMENT</t>
  </si>
  <si>
    <t>STUDENTS</t>
  </si>
  <si>
    <t>TIONAL</t>
  </si>
  <si>
    <t>PRIVATE</t>
  </si>
  <si>
    <t>COMMERCIAL</t>
  </si>
  <si>
    <t>TRANSPORT</t>
  </si>
  <si>
    <t>ONLY</t>
  </si>
  <si>
    <t>1/  Instrument rated pilots should not be added to other categories in deriving total.</t>
  </si>
  <si>
    <t>GENERAL  AVIATION  AIRCRAFT  FUEL CONSUMPTION</t>
  </si>
  <si>
    <t>(In Millions of Gallons)</t>
  </si>
  <si>
    <t xml:space="preserve">      PISTON</t>
  </si>
  <si>
    <t>FUEL</t>
  </si>
  <si>
    <t>Historical</t>
  </si>
  <si>
    <t>ACTIVE  ROTORCRAFT  FLEET  AND  HOURS FLOWN</t>
  </si>
  <si>
    <t xml:space="preserve">HOURS FLOWN </t>
  </si>
  <si>
    <t xml:space="preserve">CALENDAR </t>
  </si>
  <si>
    <t>ACTIVE FLEET</t>
  </si>
  <si>
    <t>(Thousands)</t>
  </si>
  <si>
    <t xml:space="preserve">     TOTAL</t>
  </si>
  <si>
    <t>Note: An active pilot is a person with a pilot certificate and a valid medical certificate.</t>
  </si>
  <si>
    <t xml:space="preserve">Note: An active aircraft is one that has a current registration and was flown at least one hour during the previous calendar year. </t>
  </si>
  <si>
    <t>Note: Detail may not add to total because of independent rounding.</t>
  </si>
  <si>
    <t>TOTAL FUEL CONSUMED</t>
  </si>
  <si>
    <t>AVGAS</t>
  </si>
  <si>
    <t>JET</t>
  </si>
  <si>
    <t>PROP</t>
  </si>
  <si>
    <t>TURBO-</t>
  </si>
  <si>
    <t>Source:  FAA APO Estimates.</t>
  </si>
  <si>
    <t>E:  Estimate</t>
  </si>
  <si>
    <t xml:space="preserve">Note: An active aircraft is one that has a current registration and was flown at least one hour during the calendar year. </t>
  </si>
  <si>
    <t xml:space="preserve">Notes: An active aircraft is one that has a current registration and was flown at least one hour during the calendar year. </t>
  </si>
  <si>
    <t>TABLE 31</t>
  </si>
  <si>
    <t>PILOTS</t>
  </si>
  <si>
    <t>LESS</t>
  </si>
  <si>
    <t>AT PILOTS</t>
  </si>
  <si>
    <t>SPORT</t>
  </si>
  <si>
    <t>AIRCRAFT</t>
  </si>
  <si>
    <t>NA</t>
  </si>
  <si>
    <t>MENTAL/</t>
  </si>
  <si>
    <t>SPORT/</t>
  </si>
  <si>
    <t>TABLE 33</t>
  </si>
  <si>
    <t>TABLE 32</t>
  </si>
  <si>
    <t>2/  In March 2001, the FAA Registry changed the definition of this pilot category.  It added approximately 13,000 to this pilot category.</t>
  </si>
  <si>
    <t>* Source:  FAA U.S. Civil Airmen Statistics.</t>
  </si>
  <si>
    <t>FLEET</t>
  </si>
  <si>
    <t>TURBO</t>
  </si>
  <si>
    <t>TABLE 34</t>
  </si>
  <si>
    <t>ROTOR-</t>
  </si>
  <si>
    <t>CRAFT</t>
  </si>
  <si>
    <t>DEC. 31</t>
  </si>
  <si>
    <t>GENERAL</t>
  </si>
  <si>
    <t>AVIATION</t>
  </si>
  <si>
    <t xml:space="preserve">AVIATION </t>
  </si>
  <si>
    <t>HOURS</t>
  </si>
  <si>
    <t>PILOTS 1/</t>
  </si>
  <si>
    <t xml:space="preserve">RATED </t>
  </si>
  <si>
    <t>TABLE 35</t>
  </si>
  <si>
    <t>21,826 2\</t>
  </si>
  <si>
    <t>PILOT</t>
  </si>
  <si>
    <t>2004E</t>
  </si>
  <si>
    <t>2003E</t>
  </si>
  <si>
    <t>* Source:  1999-2003, FAA General Aviation and Air Taxi Surveys.</t>
  </si>
  <si>
    <t>* Source:  1999-2003, FAA General Aviation and Air Taxi Activity (and Avionics) Surveys.</t>
  </si>
  <si>
    <t>* Source: 1999-2003, FAA General Aviation and Air Taxi Activity (and Avionics) Surveys.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</si>
</sst>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00_);\(#,##0.000\)"/>
    <numFmt numFmtId="167" formatCode="#,##0.0000_);\(#,##0.0000\)"/>
    <numFmt numFmtId="168" formatCode="0.000_);\(0.000\)"/>
    <numFmt numFmtId="169" formatCode="#,##0.0_);\(#,##0.0\)"/>
    <numFmt numFmtId="170" formatCode="#,##0.0"/>
    <numFmt numFmtId="171" formatCode="0.0_);\(0.0\)"/>
    <numFmt numFmtId="172" formatCode="0.0%"/>
    <numFmt numFmtId="173" formatCode="0.000%"/>
    <numFmt numFmtId="174" formatCode="0.00000"/>
    <numFmt numFmtId="175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37" fontId="0" fillId="0" borderId="1" xfId="0" applyNumberFormat="1" applyBorder="1" applyAlignment="1">
      <alignment horizontal="center"/>
    </xf>
    <xf numFmtId="37" fontId="0" fillId="0" borderId="1" xfId="0" applyNumberFormat="1" applyBorder="1" applyAlignment="1" applyProtection="1">
      <alignment horizontal="center"/>
      <protection locked="0"/>
    </xf>
    <xf numFmtId="37" fontId="0" fillId="0" borderId="6" xfId="0" applyNumberFormat="1" applyBorder="1" applyAlignment="1" applyProtection="1">
      <alignment horizontal="center"/>
      <protection locked="0"/>
    </xf>
    <xf numFmtId="0" fontId="9" fillId="0" borderId="0" xfId="0" applyFont="1" applyAlignment="1">
      <alignment horizontal="centerContinuous"/>
    </xf>
    <xf numFmtId="0" fontId="0" fillId="0" borderId="6" xfId="0" applyBorder="1" applyAlignment="1">
      <alignment/>
    </xf>
    <xf numFmtId="16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Continuous"/>
    </xf>
    <xf numFmtId="164" fontId="0" fillId="0" borderId="4" xfId="0" applyNumberFormat="1" applyFont="1" applyBorder="1" applyAlignment="1">
      <alignment horizontal="centerContinuous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Continuous"/>
    </xf>
    <xf numFmtId="164" fontId="0" fillId="0" borderId="3" xfId="0" applyNumberFormat="1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 applyProtection="1">
      <alignment horizontal="center"/>
      <protection locked="0"/>
    </xf>
    <xf numFmtId="37" fontId="8" fillId="0" borderId="0" xfId="0" applyNumberFormat="1" applyFont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Continuous"/>
    </xf>
    <xf numFmtId="170" fontId="0" fillId="0" borderId="1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7" fontId="0" fillId="0" borderId="2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37" fontId="0" fillId="0" borderId="1" xfId="0" applyNumberFormat="1" applyFill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19" applyNumberFormat="1" applyAlignment="1">
      <alignment horizontal="left"/>
    </xf>
    <xf numFmtId="37" fontId="0" fillId="0" borderId="0" xfId="0" applyNumberFormat="1" applyAlignment="1">
      <alignment/>
    </xf>
    <xf numFmtId="172" fontId="0" fillId="0" borderId="0" xfId="19" applyNumberFormat="1" applyAlignment="1">
      <alignment/>
    </xf>
    <xf numFmtId="39" fontId="0" fillId="0" borderId="0" xfId="0" applyNumberFormat="1" applyAlignment="1">
      <alignment/>
    </xf>
    <xf numFmtId="1" fontId="0" fillId="0" borderId="0" xfId="19" applyNumberFormat="1" applyAlignment="1">
      <alignment/>
    </xf>
    <xf numFmtId="166" fontId="0" fillId="0" borderId="0" xfId="0" applyNumberFormat="1" applyAlignment="1">
      <alignment/>
    </xf>
    <xf numFmtId="0" fontId="0" fillId="2" borderId="7" xfId="0" applyFill="1" applyBorder="1" applyAlignment="1">
      <alignment/>
    </xf>
    <xf numFmtId="0" fontId="7" fillId="2" borderId="7" xfId="0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Continuous"/>
    </xf>
    <xf numFmtId="164" fontId="10" fillId="0" borderId="3" xfId="0" applyNumberFormat="1" applyFont="1" applyBorder="1" applyAlignment="1">
      <alignment horizontal="centerContinuous"/>
    </xf>
    <xf numFmtId="164" fontId="10" fillId="0" borderId="5" xfId="0" applyNumberFormat="1" applyFont="1" applyBorder="1" applyAlignment="1">
      <alignment horizontal="center"/>
    </xf>
    <xf numFmtId="0" fontId="0" fillId="0" borderId="8" xfId="0" applyBorder="1" applyAlignment="1">
      <alignment horizontal="centerContinuous"/>
    </xf>
    <xf numFmtId="164" fontId="10" fillId="0" borderId="9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37" fontId="0" fillId="0" borderId="8" xfId="0" applyNumberFormat="1" applyBorder="1" applyAlignment="1">
      <alignment horizontal="center"/>
    </xf>
    <xf numFmtId="37" fontId="0" fillId="0" borderId="18" xfId="0" applyNumberFormat="1" applyBorder="1" applyAlignment="1">
      <alignment horizontal="center"/>
    </xf>
    <xf numFmtId="37" fontId="0" fillId="0" borderId="8" xfId="0" applyNumberFormat="1" applyBorder="1" applyAlignment="1" applyProtection="1">
      <alignment horizontal="center"/>
      <protection locked="0"/>
    </xf>
    <xf numFmtId="37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37" fontId="0" fillId="0" borderId="19" xfId="0" applyNumberFormat="1" applyBorder="1" applyAlignment="1" applyProtection="1">
      <alignment horizontal="center"/>
      <protection locked="0"/>
    </xf>
    <xf numFmtId="37" fontId="0" fillId="0" borderId="20" xfId="0" applyNumberFormat="1" applyBorder="1" applyAlignment="1" applyProtection="1">
      <alignment horizontal="center"/>
      <protection locked="0"/>
    </xf>
    <xf numFmtId="3" fontId="0" fillId="0" borderId="20" xfId="0" applyNumberFormat="1" applyBorder="1" applyAlignment="1">
      <alignment horizontal="center"/>
    </xf>
    <xf numFmtId="37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 horizontal="centerContinuous"/>
    </xf>
    <xf numFmtId="37" fontId="0" fillId="0" borderId="8" xfId="0" applyNumberFormat="1" applyFill="1" applyBorder="1" applyAlignment="1" applyProtection="1">
      <alignment horizontal="center"/>
      <protection locked="0"/>
    </xf>
    <xf numFmtId="37" fontId="0" fillId="0" borderId="18" xfId="0" applyNumberFormat="1" applyBorder="1" applyAlignment="1" applyProtection="1">
      <alignment horizontal="center"/>
      <protection locked="0"/>
    </xf>
    <xf numFmtId="37" fontId="0" fillId="0" borderId="24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7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49" fontId="10" fillId="0" borderId="13" xfId="0" applyNumberFormat="1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7" fillId="0" borderId="7" xfId="0" applyFont="1" applyBorder="1" applyAlignment="1">
      <alignment/>
    </xf>
    <xf numFmtId="164" fontId="8" fillId="0" borderId="18" xfId="0" applyNumberFormat="1" applyFont="1" applyBorder="1" applyAlignment="1">
      <alignment horizontal="right"/>
    </xf>
    <xf numFmtId="37" fontId="0" fillId="0" borderId="18" xfId="0" applyNumberFormat="1" applyFont="1" applyBorder="1" applyAlignment="1">
      <alignment horizontal="center"/>
    </xf>
    <xf numFmtId="0" fontId="0" fillId="2" borderId="29" xfId="0" applyFill="1" applyBorder="1" applyAlignment="1">
      <alignment horizontal="left"/>
    </xf>
    <xf numFmtId="37" fontId="0" fillId="0" borderId="2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Continuous"/>
    </xf>
    <xf numFmtId="164" fontId="0" fillId="0" borderId="11" xfId="0" applyNumberFormat="1" applyFont="1" applyBorder="1" applyAlignment="1">
      <alignment horizontal="centerContinuous"/>
    </xf>
    <xf numFmtId="164" fontId="0" fillId="0" borderId="13" xfId="0" applyNumberFormat="1" applyFont="1" applyBorder="1" applyAlignment="1">
      <alignment horizontal="centerContinuous"/>
    </xf>
    <xf numFmtId="164" fontId="0" fillId="0" borderId="8" xfId="0" applyNumberFormat="1" applyFont="1" applyBorder="1" applyAlignment="1">
      <alignment horizontal="centerContinuous"/>
    </xf>
    <xf numFmtId="164" fontId="0" fillId="0" borderId="15" xfId="0" applyNumberFormat="1" applyFont="1" applyBorder="1" applyAlignment="1">
      <alignment horizontal="centerContinuous"/>
    </xf>
    <xf numFmtId="37" fontId="0" fillId="0" borderId="17" xfId="0" applyNumberFormat="1" applyBorder="1" applyAlignment="1" applyProtection="1">
      <alignment horizontal="center"/>
      <protection locked="0"/>
    </xf>
    <xf numFmtId="37" fontId="0" fillId="0" borderId="7" xfId="0" applyNumberForma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23" xfId="0" applyNumberFormat="1" applyFont="1" applyBorder="1" applyAlignment="1">
      <alignment horizontal="centerContinuous"/>
    </xf>
    <xf numFmtId="37" fontId="0" fillId="0" borderId="16" xfId="0" applyNumberForma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>
      <alignment horizontal="centerContinuous"/>
    </xf>
    <xf numFmtId="164" fontId="0" fillId="0" borderId="25" xfId="0" applyNumberFormat="1" applyFont="1" applyBorder="1" applyAlignment="1">
      <alignment horizontal="centerContinuous"/>
    </xf>
    <xf numFmtId="164" fontId="0" fillId="0" borderId="26" xfId="0" applyNumberFormat="1" applyFont="1" applyBorder="1" applyAlignment="1">
      <alignment horizontal="centerContinuous"/>
    </xf>
    <xf numFmtId="0" fontId="0" fillId="0" borderId="22" xfId="0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0" fillId="0" borderId="18" xfId="0" applyNumberFormat="1" applyFont="1" applyBorder="1" applyAlignment="1" applyProtection="1">
      <alignment horizontal="center"/>
      <protection locked="0"/>
    </xf>
    <xf numFmtId="164" fontId="10" fillId="0" borderId="11" xfId="0" applyNumberFormat="1" applyFont="1" applyBorder="1" applyAlignment="1">
      <alignment/>
    </xf>
    <xf numFmtId="0" fontId="10" fillId="0" borderId="30" xfId="0" applyFont="1" applyBorder="1" applyAlignment="1">
      <alignment/>
    </xf>
    <xf numFmtId="164" fontId="10" fillId="0" borderId="30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>
      <alignment/>
    </xf>
    <xf numFmtId="164" fontId="10" fillId="0" borderId="14" xfId="0" applyNumberFormat="1" applyFont="1" applyBorder="1" applyAlignment="1">
      <alignment horizontal="centerContinuous"/>
    </xf>
    <xf numFmtId="164" fontId="10" fillId="0" borderId="23" xfId="0" applyNumberFormat="1" applyFont="1" applyBorder="1" applyAlignment="1">
      <alignment horizontal="centerContinuous"/>
    </xf>
    <xf numFmtId="37" fontId="0" fillId="0" borderId="24" xfId="0" applyNumberFormat="1" applyFont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164" fontId="0" fillId="0" borderId="14" xfId="0" applyNumberFormat="1" applyBorder="1" applyAlignment="1" applyProtection="1">
      <alignment horizontal="left"/>
      <protection locked="0"/>
    </xf>
    <xf numFmtId="37" fontId="0" fillId="0" borderId="14" xfId="0" applyNumberFormat="1" applyBorder="1" applyAlignment="1">
      <alignment horizontal="center"/>
    </xf>
    <xf numFmtId="37" fontId="0" fillId="0" borderId="14" xfId="0" applyNumberFormat="1" applyFill="1" applyBorder="1" applyAlignment="1" applyProtection="1">
      <alignment horizontal="center"/>
      <protection locked="0"/>
    </xf>
    <xf numFmtId="164" fontId="10" fillId="0" borderId="31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left"/>
    </xf>
    <xf numFmtId="37" fontId="0" fillId="0" borderId="32" xfId="0" applyNumberFormat="1" applyFont="1" applyBorder="1" applyAlignment="1">
      <alignment horizontal="center"/>
    </xf>
    <xf numFmtId="37" fontId="0" fillId="0" borderId="32" xfId="0" applyNumberFormat="1" applyFont="1" applyFill="1" applyBorder="1" applyAlignment="1">
      <alignment horizontal="center"/>
    </xf>
    <xf numFmtId="37" fontId="0" fillId="0" borderId="34" xfId="0" applyNumberFormat="1" applyFont="1" applyBorder="1" applyAlignment="1">
      <alignment horizontal="center"/>
    </xf>
    <xf numFmtId="164" fontId="0" fillId="0" borderId="35" xfId="0" applyNumberFormat="1" applyBorder="1" applyAlignment="1" applyProtection="1">
      <alignment horizontal="left"/>
      <protection locked="0"/>
    </xf>
    <xf numFmtId="37" fontId="0" fillId="0" borderId="35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165" fontId="8" fillId="0" borderId="17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0" fontId="7" fillId="0" borderId="36" xfId="0" applyFont="1" applyBorder="1" applyAlignment="1">
      <alignment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70" fontId="0" fillId="0" borderId="8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19" xfId="0" applyNumberFormat="1" applyFont="1" applyBorder="1" applyAlignment="1">
      <alignment horizontal="center"/>
    </xf>
    <xf numFmtId="37" fontId="0" fillId="0" borderId="3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16" fontId="0" fillId="0" borderId="13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37" fontId="0" fillId="0" borderId="7" xfId="0" applyNumberFormat="1" applyBorder="1" applyAlignment="1" applyProtection="1">
      <alignment horizontal="center"/>
      <protection locked="0"/>
    </xf>
    <xf numFmtId="37" fontId="0" fillId="0" borderId="36" xfId="0" applyNumberFormat="1" applyBorder="1" applyAlignment="1" applyProtection="1">
      <alignment horizontal="center"/>
      <protection locked="0"/>
    </xf>
    <xf numFmtId="170" fontId="0" fillId="0" borderId="14" xfId="0" applyNumberFormat="1" applyBorder="1" applyAlignment="1">
      <alignment horizontal="center"/>
    </xf>
    <xf numFmtId="37" fontId="0" fillId="0" borderId="39" xfId="0" applyNumberFormat="1" applyBorder="1" applyAlignment="1">
      <alignment horizontal="center"/>
    </xf>
    <xf numFmtId="0" fontId="0" fillId="2" borderId="0" xfId="0" applyFill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7" fontId="0" fillId="0" borderId="37" xfId="0" applyNumberFormat="1" applyBorder="1" applyAlignment="1">
      <alignment horizontal="center"/>
    </xf>
    <xf numFmtId="0" fontId="0" fillId="0" borderId="7" xfId="0" applyFill="1" applyBorder="1" applyAlignment="1">
      <alignment horizontal="left"/>
    </xf>
    <xf numFmtId="37" fontId="0" fillId="0" borderId="18" xfId="0" applyNumberFormat="1" applyFill="1" applyBorder="1" applyAlignment="1">
      <alignment horizontal="center"/>
    </xf>
    <xf numFmtId="37" fontId="0" fillId="0" borderId="7" xfId="0" applyNumberFormat="1" applyFill="1" applyBorder="1" applyAlignment="1" applyProtection="1">
      <alignment horizontal="center"/>
      <protection locked="0"/>
    </xf>
    <xf numFmtId="37" fontId="0" fillId="0" borderId="1" xfId="0" applyNumberFormat="1" applyFill="1" applyBorder="1" applyAlignment="1">
      <alignment horizontal="center"/>
    </xf>
    <xf numFmtId="37" fontId="0" fillId="0" borderId="18" xfId="0" applyNumberFormat="1" applyFont="1" applyFill="1" applyBorder="1" applyAlignment="1">
      <alignment horizontal="center"/>
    </xf>
    <xf numFmtId="1" fontId="0" fillId="0" borderId="0" xfId="19" applyNumberFormat="1" applyFill="1" applyAlignment="1">
      <alignment/>
    </xf>
    <xf numFmtId="172" fontId="0" fillId="0" borderId="0" xfId="19" applyNumberFormat="1" applyFill="1" applyAlignment="1">
      <alignment/>
    </xf>
    <xf numFmtId="165" fontId="0" fillId="0" borderId="0" xfId="19" applyNumberFormat="1" applyFill="1" applyAlignment="1">
      <alignment/>
    </xf>
    <xf numFmtId="0" fontId="0" fillId="0" borderId="35" xfId="0" applyBorder="1" applyAlignment="1">
      <alignment horizontal="center"/>
    </xf>
    <xf numFmtId="37" fontId="0" fillId="0" borderId="40" xfId="0" applyNumberFormat="1" applyBorder="1" applyAlignment="1" applyProtection="1">
      <alignment horizontal="center"/>
      <protection locked="0"/>
    </xf>
    <xf numFmtId="37" fontId="0" fillId="0" borderId="35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centerContinuous"/>
    </xf>
    <xf numFmtId="164" fontId="0" fillId="0" borderId="27" xfId="0" applyNumberFormat="1" applyFont="1" applyBorder="1" applyAlignment="1">
      <alignment horizontal="centerContinuous"/>
    </xf>
    <xf numFmtId="164" fontId="0" fillId="0" borderId="41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0" borderId="35" xfId="0" applyNumberFormat="1" applyFont="1" applyBorder="1" applyAlignment="1">
      <alignment horizontal="centerContinuous"/>
    </xf>
    <xf numFmtId="3" fontId="0" fillId="0" borderId="35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64" fontId="0" fillId="0" borderId="0" xfId="0" applyNumberFormat="1" applyBorder="1" applyAlignment="1" applyProtection="1">
      <alignment horizontal="left"/>
      <protection locked="0"/>
    </xf>
    <xf numFmtId="164" fontId="10" fillId="0" borderId="1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left"/>
    </xf>
    <xf numFmtId="164" fontId="10" fillId="0" borderId="30" xfId="0" applyNumberFormat="1" applyFont="1" applyBorder="1" applyAlignment="1">
      <alignment/>
    </xf>
    <xf numFmtId="37" fontId="0" fillId="0" borderId="37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43" xfId="0" applyNumberFormat="1" applyBorder="1" applyAlignment="1" applyProtection="1">
      <alignment horizontal="center"/>
      <protection locked="0"/>
    </xf>
    <xf numFmtId="170" fontId="0" fillId="0" borderId="32" xfId="0" applyNumberFormat="1" applyBorder="1" applyAlignment="1">
      <alignment horizontal="center"/>
    </xf>
    <xf numFmtId="164" fontId="0" fillId="0" borderId="18" xfId="0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37" fontId="0" fillId="0" borderId="2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/>
      <protection locked="0"/>
    </xf>
    <xf numFmtId="37" fontId="0" fillId="0" borderId="2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/>
    </xf>
    <xf numFmtId="37" fontId="0" fillId="0" borderId="1" xfId="0" applyNumberFormat="1" applyFont="1" applyFill="1" applyBorder="1" applyAlignment="1">
      <alignment horizontal="center"/>
    </xf>
    <xf numFmtId="37" fontId="0" fillId="0" borderId="1" xfId="0" applyNumberFormat="1" applyFont="1" applyBorder="1" applyAlignment="1" applyProtection="1">
      <alignment horizontal="center"/>
      <protection locked="0"/>
    </xf>
    <xf numFmtId="37" fontId="0" fillId="0" borderId="24" xfId="0" applyNumberFormat="1" applyFont="1" applyBorder="1" applyAlignment="1" applyProtection="1">
      <alignment horizontal="center"/>
      <protection locked="0"/>
    </xf>
    <xf numFmtId="37" fontId="0" fillId="0" borderId="8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Font="1" applyBorder="1" applyAlignment="1">
      <alignment horizontal="center"/>
    </xf>
    <xf numFmtId="37" fontId="0" fillId="0" borderId="8" xfId="0" applyNumberFormat="1" applyFont="1" applyBorder="1" applyAlignment="1" applyProtection="1">
      <alignment horizontal="center"/>
      <protection locked="0"/>
    </xf>
    <xf numFmtId="37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7" fontId="0" fillId="0" borderId="20" xfId="0" applyNumberFormat="1" applyFont="1" applyBorder="1" applyAlignment="1" applyProtection="1">
      <alignment horizontal="center"/>
      <protection locked="0"/>
    </xf>
    <xf numFmtId="37" fontId="0" fillId="0" borderId="35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37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left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7" fontId="0" fillId="0" borderId="7" xfId="0" applyNumberFormat="1" applyFon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37" fontId="0" fillId="0" borderId="29" xfId="0" applyNumberFormat="1" applyFont="1" applyBorder="1" applyAlignment="1" applyProtection="1">
      <alignment horizontal="center"/>
      <protection locked="0"/>
    </xf>
    <xf numFmtId="37" fontId="0" fillId="0" borderId="29" xfId="0" applyNumberFormat="1" applyBorder="1" applyAlignment="1" applyProtection="1">
      <alignment horizontal="center"/>
      <protection locked="0"/>
    </xf>
    <xf numFmtId="164" fontId="10" fillId="0" borderId="28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4" xfId="0" applyNumberFormat="1" applyFont="1" applyBorder="1" applyAlignment="1">
      <alignment horizontal="centerContinuous"/>
    </xf>
    <xf numFmtId="164" fontId="0" fillId="0" borderId="2" xfId="0" applyNumberFormat="1" applyBorder="1" applyAlignment="1" applyProtection="1">
      <alignment horizontal="left"/>
      <protection locked="0"/>
    </xf>
    <xf numFmtId="164" fontId="10" fillId="0" borderId="1" xfId="0" applyNumberFormat="1" applyFont="1" applyBorder="1" applyAlignment="1">
      <alignment horizontal="centerContinuous"/>
    </xf>
    <xf numFmtId="37" fontId="0" fillId="0" borderId="35" xfId="0" applyNumberFormat="1" applyBorder="1" applyAlignment="1" applyProtection="1">
      <alignment horizontal="center"/>
      <protection locked="0"/>
    </xf>
    <xf numFmtId="37" fontId="0" fillId="0" borderId="35" xfId="0" applyNumberFormat="1" applyFill="1" applyBorder="1" applyAlignment="1" applyProtection="1">
      <alignment horizontal="center"/>
      <protection locked="0"/>
    </xf>
    <xf numFmtId="37" fontId="0" fillId="0" borderId="7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1" fillId="0" borderId="7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18" xfId="0" applyNumberFormat="1" applyFont="1" applyBorder="1" applyAlignment="1" applyProtection="1">
      <alignment horizontal="center"/>
      <protection locked="0"/>
    </xf>
    <xf numFmtId="170" fontId="0" fillId="0" borderId="8" xfId="0" applyNumberFormat="1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170" fontId="0" fillId="0" borderId="29" xfId="0" applyNumberFormat="1" applyFont="1" applyBorder="1" applyAlignment="1">
      <alignment horizontal="center"/>
    </xf>
    <xf numFmtId="170" fontId="0" fillId="0" borderId="34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0" fillId="0" borderId="35" xfId="0" applyNumberFormat="1" applyFont="1" applyBorder="1" applyAlignment="1">
      <alignment horizontal="center"/>
    </xf>
    <xf numFmtId="170" fontId="0" fillId="0" borderId="3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="60" zoomScaleNormal="75" workbookViewId="0" topLeftCell="A1">
      <selection activeCell="U22" sqref="U22"/>
    </sheetView>
  </sheetViews>
  <sheetFormatPr defaultColWidth="9.140625" defaultRowHeight="12.75"/>
  <cols>
    <col min="1" max="1" width="8.8515625" style="0" customWidth="1"/>
    <col min="3" max="3" width="8.7109375" style="0" customWidth="1"/>
    <col min="4" max="4" width="9.7109375" style="0" customWidth="1"/>
    <col min="5" max="5" width="7.28125" style="0" customWidth="1"/>
    <col min="6" max="6" width="8.00390625" style="0" customWidth="1"/>
    <col min="7" max="7" width="8.7109375" style="0" customWidth="1"/>
    <col min="8" max="9" width="9.28125" style="0" customWidth="1"/>
    <col min="10" max="10" width="8.7109375" style="0" customWidth="1"/>
    <col min="11" max="11" width="8.8515625" style="0" customWidth="1"/>
    <col min="12" max="12" width="9.7109375" style="0" customWidth="1"/>
    <col min="13" max="13" width="8.00390625" style="0" customWidth="1"/>
    <col min="14" max="14" width="9.7109375" style="0" customWidth="1"/>
    <col min="16" max="16" width="12.28125" style="0" bestFit="1" customWidth="1"/>
  </cols>
  <sheetData>
    <row r="1" spans="1:14" ht="18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20.25">
      <c r="A3" s="304" t="s">
        <v>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18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6.5" thickBo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3.5" thickBot="1">
      <c r="A6" s="95"/>
      <c r="B6" s="103" t="s">
        <v>1</v>
      </c>
      <c r="C6" s="79"/>
      <c r="D6" s="80"/>
      <c r="E6" s="103"/>
      <c r="F6" s="79"/>
      <c r="G6" s="79"/>
      <c r="H6" s="95"/>
      <c r="I6" s="96"/>
      <c r="J6" s="97"/>
      <c r="K6" s="110"/>
      <c r="L6" s="110"/>
      <c r="M6" s="110"/>
      <c r="N6" s="120" t="s">
        <v>12</v>
      </c>
    </row>
    <row r="7" spans="1:14" ht="12.75">
      <c r="A7" s="98"/>
      <c r="B7" s="78" t="s">
        <v>2</v>
      </c>
      <c r="C7" s="104"/>
      <c r="D7" s="105"/>
      <c r="E7" s="302" t="s">
        <v>9</v>
      </c>
      <c r="F7" s="303"/>
      <c r="G7" s="303"/>
      <c r="H7" s="98"/>
      <c r="I7" s="10"/>
      <c r="J7" s="90"/>
      <c r="K7" s="9"/>
      <c r="L7" s="9"/>
      <c r="M7" s="9"/>
      <c r="N7" s="112" t="s">
        <v>73</v>
      </c>
    </row>
    <row r="8" spans="1:14" ht="12.75">
      <c r="A8" s="111" t="s">
        <v>3</v>
      </c>
      <c r="B8" s="74" t="s">
        <v>4</v>
      </c>
      <c r="C8" s="45" t="s">
        <v>5</v>
      </c>
      <c r="D8" s="106"/>
      <c r="E8" s="108" t="s">
        <v>68</v>
      </c>
      <c r="F8" s="53" t="s">
        <v>68</v>
      </c>
      <c r="G8" s="46"/>
      <c r="H8" s="81" t="s">
        <v>6</v>
      </c>
      <c r="I8" s="12"/>
      <c r="J8" s="99"/>
      <c r="K8" s="45" t="s">
        <v>7</v>
      </c>
      <c r="L8" s="11" t="s">
        <v>58</v>
      </c>
      <c r="M8" s="9"/>
      <c r="N8" s="112" t="s">
        <v>74</v>
      </c>
    </row>
    <row r="9" spans="1:14" ht="12.75">
      <c r="A9" s="113" t="s">
        <v>72</v>
      </c>
      <c r="B9" s="83" t="s">
        <v>8</v>
      </c>
      <c r="C9" s="13" t="s">
        <v>8</v>
      </c>
      <c r="D9" s="107" t="s">
        <v>12</v>
      </c>
      <c r="E9" s="109" t="s">
        <v>48</v>
      </c>
      <c r="F9" s="30" t="s">
        <v>47</v>
      </c>
      <c r="G9" s="241" t="s">
        <v>12</v>
      </c>
      <c r="H9" s="83" t="s">
        <v>2</v>
      </c>
      <c r="I9" s="13" t="s">
        <v>9</v>
      </c>
      <c r="J9" s="99" t="s">
        <v>12</v>
      </c>
      <c r="K9" s="27" t="s">
        <v>10</v>
      </c>
      <c r="L9" s="13" t="s">
        <v>59</v>
      </c>
      <c r="M9" s="27" t="s">
        <v>11</v>
      </c>
      <c r="N9" s="114" t="s">
        <v>67</v>
      </c>
    </row>
    <row r="10" spans="1:14" ht="12.75">
      <c r="A10" s="115" t="s">
        <v>13</v>
      </c>
      <c r="B10" s="84"/>
      <c r="C10" s="15"/>
      <c r="D10" s="85"/>
      <c r="E10" s="84"/>
      <c r="F10" s="15"/>
      <c r="G10" s="242"/>
      <c r="H10" s="84"/>
      <c r="I10" s="16"/>
      <c r="J10" s="245"/>
      <c r="K10" s="243"/>
      <c r="L10" s="15"/>
      <c r="M10" s="15"/>
      <c r="N10" s="116"/>
    </row>
    <row r="11" spans="1:14" ht="12.75">
      <c r="A11" s="76">
        <v>1999</v>
      </c>
      <c r="B11" s="88">
        <v>150886</v>
      </c>
      <c r="C11" s="18">
        <v>21038</v>
      </c>
      <c r="D11" s="87">
        <v>171924</v>
      </c>
      <c r="E11" s="88">
        <v>5679</v>
      </c>
      <c r="F11" s="18">
        <v>7120</v>
      </c>
      <c r="G11" s="165">
        <v>12799</v>
      </c>
      <c r="H11" s="88">
        <v>2564</v>
      </c>
      <c r="I11" s="18">
        <v>4884</v>
      </c>
      <c r="J11" s="87">
        <v>7448</v>
      </c>
      <c r="K11" s="54">
        <v>20528</v>
      </c>
      <c r="L11" s="17" t="s">
        <v>60</v>
      </c>
      <c r="M11" s="18">
        <v>6765</v>
      </c>
      <c r="N11" s="117">
        <v>219464</v>
      </c>
    </row>
    <row r="12" spans="1:14" ht="12.75">
      <c r="A12" s="77">
        <v>2000</v>
      </c>
      <c r="B12" s="88">
        <v>149422</v>
      </c>
      <c r="C12" s="18">
        <v>21091</v>
      </c>
      <c r="D12" s="87">
        <v>170513</v>
      </c>
      <c r="E12" s="88">
        <v>5762</v>
      </c>
      <c r="F12" s="18">
        <v>7001</v>
      </c>
      <c r="G12" s="165">
        <v>12763</v>
      </c>
      <c r="H12" s="86">
        <v>2680</v>
      </c>
      <c r="I12" s="17">
        <v>4470</v>
      </c>
      <c r="J12" s="87">
        <v>7150</v>
      </c>
      <c r="K12" s="54">
        <v>20407</v>
      </c>
      <c r="L12" s="17" t="s">
        <v>60</v>
      </c>
      <c r="M12" s="18">
        <v>6700</v>
      </c>
      <c r="N12" s="117">
        <v>217533</v>
      </c>
    </row>
    <row r="13" spans="1:14" ht="12.75">
      <c r="A13" s="77">
        <v>2001</v>
      </c>
      <c r="B13" s="88">
        <v>145034</v>
      </c>
      <c r="C13" s="18">
        <v>18281</v>
      </c>
      <c r="D13" s="87">
        <v>163315</v>
      </c>
      <c r="E13" s="100">
        <v>6596</v>
      </c>
      <c r="F13" s="18">
        <v>7787</v>
      </c>
      <c r="G13" s="165">
        <v>14383</v>
      </c>
      <c r="H13" s="100">
        <v>2292</v>
      </c>
      <c r="I13" s="18">
        <v>4491</v>
      </c>
      <c r="J13" s="87">
        <v>6783</v>
      </c>
      <c r="K13" s="54">
        <v>20421</v>
      </c>
      <c r="L13" s="17" t="s">
        <v>60</v>
      </c>
      <c r="M13" s="18">
        <v>6545</v>
      </c>
      <c r="N13" s="117">
        <v>211447</v>
      </c>
    </row>
    <row r="14" spans="1:16" ht="12.75">
      <c r="A14" s="77">
        <v>2002</v>
      </c>
      <c r="B14" s="100">
        <v>143503</v>
      </c>
      <c r="C14" s="56">
        <v>17584</v>
      </c>
      <c r="D14" s="202">
        <v>161087</v>
      </c>
      <c r="E14" s="100">
        <v>6841</v>
      </c>
      <c r="F14" s="56">
        <v>8355</v>
      </c>
      <c r="G14" s="211">
        <v>15196</v>
      </c>
      <c r="H14" s="100">
        <v>2351</v>
      </c>
      <c r="I14" s="56">
        <v>4297</v>
      </c>
      <c r="J14" s="202">
        <v>6648</v>
      </c>
      <c r="K14" s="244">
        <v>21936</v>
      </c>
      <c r="L14" s="204" t="s">
        <v>60</v>
      </c>
      <c r="M14" s="56">
        <v>6377</v>
      </c>
      <c r="N14" s="205">
        <v>211244</v>
      </c>
      <c r="P14" s="65"/>
    </row>
    <row r="15" spans="1:18" s="51" customFormat="1" ht="12.75">
      <c r="A15" s="263" t="s">
        <v>83</v>
      </c>
      <c r="B15" s="251">
        <v>143916</v>
      </c>
      <c r="C15" s="254">
        <v>17723</v>
      </c>
      <c r="D15" s="205">
        <v>161639</v>
      </c>
      <c r="E15" s="251">
        <v>7201</v>
      </c>
      <c r="F15" s="254">
        <v>8153</v>
      </c>
      <c r="G15" s="258">
        <v>15354</v>
      </c>
      <c r="H15" s="251">
        <v>2203</v>
      </c>
      <c r="I15" s="254">
        <v>4588</v>
      </c>
      <c r="J15" s="205">
        <v>6791</v>
      </c>
      <c r="K15" s="262">
        <v>20603</v>
      </c>
      <c r="L15" s="248" t="s">
        <v>60</v>
      </c>
      <c r="M15" s="254">
        <v>6213</v>
      </c>
      <c r="N15" s="205">
        <v>210600</v>
      </c>
      <c r="P15" s="206"/>
      <c r="Q15" s="207"/>
      <c r="R15" s="207"/>
    </row>
    <row r="16" spans="1:16" ht="12.75">
      <c r="A16" s="76" t="s">
        <v>82</v>
      </c>
      <c r="B16" s="252">
        <v>144000</v>
      </c>
      <c r="C16" s="247">
        <v>17700</v>
      </c>
      <c r="D16" s="256">
        <v>161700</v>
      </c>
      <c r="E16" s="252">
        <v>7300</v>
      </c>
      <c r="F16" s="247">
        <v>8425</v>
      </c>
      <c r="G16" s="259">
        <v>15725</v>
      </c>
      <c r="H16" s="252">
        <v>2240</v>
      </c>
      <c r="I16" s="247">
        <v>4650</v>
      </c>
      <c r="J16" s="205">
        <v>6890</v>
      </c>
      <c r="K16" s="259">
        <v>20800</v>
      </c>
      <c r="L16" s="247" t="s">
        <v>60</v>
      </c>
      <c r="M16" s="247">
        <v>6180</v>
      </c>
      <c r="N16" s="256">
        <v>211295</v>
      </c>
      <c r="P16" s="62"/>
    </row>
    <row r="17" spans="1:14" ht="12.75">
      <c r="A17" s="67"/>
      <c r="B17" s="253"/>
      <c r="C17" s="249"/>
      <c r="D17" s="145"/>
      <c r="E17" s="88"/>
      <c r="F17" s="18"/>
      <c r="G17" s="260"/>
      <c r="H17" s="88"/>
      <c r="I17" s="18"/>
      <c r="J17" s="101"/>
      <c r="K17" s="54"/>
      <c r="L17" s="249"/>
      <c r="M17" s="18"/>
      <c r="N17" s="117"/>
    </row>
    <row r="18" spans="1:14" ht="12.75">
      <c r="A18" s="68" t="s">
        <v>14</v>
      </c>
      <c r="B18" s="253"/>
      <c r="C18" s="249"/>
      <c r="D18" s="101"/>
      <c r="E18" s="88"/>
      <c r="F18" s="18"/>
      <c r="G18" s="39"/>
      <c r="H18" s="86"/>
      <c r="I18" s="17"/>
      <c r="J18" s="87"/>
      <c r="K18" s="54"/>
      <c r="L18" s="249"/>
      <c r="M18" s="18"/>
      <c r="N18" s="117"/>
    </row>
    <row r="19" spans="1:14" ht="12.75">
      <c r="A19" s="77">
        <v>2005</v>
      </c>
      <c r="B19" s="252">
        <v>144150</v>
      </c>
      <c r="C19" s="247">
        <v>17645</v>
      </c>
      <c r="D19" s="87">
        <v>161795</v>
      </c>
      <c r="E19" s="191">
        <v>7400</v>
      </c>
      <c r="F19" s="55">
        <v>8750</v>
      </c>
      <c r="G19" s="165">
        <v>16150</v>
      </c>
      <c r="H19" s="88">
        <v>2270</v>
      </c>
      <c r="I19" s="18">
        <v>4715</v>
      </c>
      <c r="J19" s="87">
        <v>6985</v>
      </c>
      <c r="K19" s="54">
        <v>21000</v>
      </c>
      <c r="L19" s="249">
        <v>7700</v>
      </c>
      <c r="M19" s="18">
        <v>6150</v>
      </c>
      <c r="N19" s="117">
        <v>219780</v>
      </c>
    </row>
    <row r="20" spans="1:14" ht="12.75">
      <c r="A20" s="77">
        <f>+A19+1</f>
        <v>2006</v>
      </c>
      <c r="B20" s="252">
        <v>144400</v>
      </c>
      <c r="C20" s="247">
        <v>17610</v>
      </c>
      <c r="D20" s="87">
        <v>162010</v>
      </c>
      <c r="E20" s="191">
        <v>7500</v>
      </c>
      <c r="F20" s="55">
        <v>9200</v>
      </c>
      <c r="G20" s="165">
        <v>16700</v>
      </c>
      <c r="H20" s="88">
        <v>2300</v>
      </c>
      <c r="I20" s="18">
        <v>4780</v>
      </c>
      <c r="J20" s="87">
        <v>7080</v>
      </c>
      <c r="K20" s="54">
        <v>21190</v>
      </c>
      <c r="L20" s="249">
        <v>10000</v>
      </c>
      <c r="M20" s="18">
        <v>6120</v>
      </c>
      <c r="N20" s="117">
        <v>223100</v>
      </c>
    </row>
    <row r="21" spans="1:14" ht="12.75">
      <c r="A21" s="77">
        <f>+A20+1</f>
        <v>2007</v>
      </c>
      <c r="B21" s="252">
        <v>144950</v>
      </c>
      <c r="C21" s="247">
        <v>17570</v>
      </c>
      <c r="D21" s="87">
        <v>162520</v>
      </c>
      <c r="E21" s="191">
        <v>7600</v>
      </c>
      <c r="F21" s="55">
        <v>9800</v>
      </c>
      <c r="G21" s="165">
        <v>17400</v>
      </c>
      <c r="H21" s="88">
        <v>2330</v>
      </c>
      <c r="I21" s="18">
        <v>4845</v>
      </c>
      <c r="J21" s="87">
        <v>7175</v>
      </c>
      <c r="K21" s="54">
        <v>21300</v>
      </c>
      <c r="L21" s="249">
        <v>10350</v>
      </c>
      <c r="M21" s="18">
        <v>6090</v>
      </c>
      <c r="N21" s="117">
        <v>224835</v>
      </c>
    </row>
    <row r="22" spans="1:14" ht="12.75">
      <c r="A22" s="77"/>
      <c r="B22" s="253"/>
      <c r="C22" s="249"/>
      <c r="D22" s="101"/>
      <c r="E22" s="88"/>
      <c r="F22" s="8"/>
      <c r="G22" s="10"/>
      <c r="H22" s="88"/>
      <c r="I22" s="18"/>
      <c r="J22" s="101"/>
      <c r="L22" s="249"/>
      <c r="M22" s="18"/>
      <c r="N22" s="117"/>
    </row>
    <row r="23" spans="1:14" ht="12.75">
      <c r="A23" s="77">
        <f>+A21+1</f>
        <v>2008</v>
      </c>
      <c r="B23" s="252">
        <v>145500</v>
      </c>
      <c r="C23" s="247">
        <v>17530</v>
      </c>
      <c r="D23" s="87">
        <v>163030</v>
      </c>
      <c r="E23" s="191">
        <v>7700</v>
      </c>
      <c r="F23" s="269">
        <v>10500</v>
      </c>
      <c r="G23" s="165">
        <v>18200</v>
      </c>
      <c r="H23" s="194">
        <v>2360</v>
      </c>
      <c r="I23" s="18">
        <v>4905</v>
      </c>
      <c r="J23" s="87">
        <v>7265</v>
      </c>
      <c r="K23" s="54">
        <v>21350</v>
      </c>
      <c r="L23" s="249">
        <v>10820</v>
      </c>
      <c r="M23" s="18">
        <v>6060</v>
      </c>
      <c r="N23" s="117">
        <v>226725</v>
      </c>
    </row>
    <row r="24" spans="1:14" ht="12.75">
      <c r="A24" s="77">
        <f>+A23+1</f>
        <v>2009</v>
      </c>
      <c r="B24" s="252">
        <v>145900</v>
      </c>
      <c r="C24" s="247">
        <v>17430</v>
      </c>
      <c r="D24" s="87">
        <v>163330</v>
      </c>
      <c r="E24" s="191">
        <v>7800</v>
      </c>
      <c r="F24" s="269">
        <v>11200</v>
      </c>
      <c r="G24" s="165">
        <v>19000</v>
      </c>
      <c r="H24" s="194">
        <v>2390</v>
      </c>
      <c r="I24" s="18">
        <v>4960</v>
      </c>
      <c r="J24" s="87">
        <v>7350</v>
      </c>
      <c r="K24" s="54">
        <v>21370</v>
      </c>
      <c r="L24" s="249">
        <v>11390</v>
      </c>
      <c r="M24" s="18">
        <v>6030</v>
      </c>
      <c r="N24" s="117">
        <v>228470</v>
      </c>
    </row>
    <row r="25" spans="1:14" ht="12.75">
      <c r="A25" s="77">
        <f>+A24+1</f>
        <v>2010</v>
      </c>
      <c r="B25" s="252">
        <v>146300</v>
      </c>
      <c r="C25" s="247">
        <v>17460</v>
      </c>
      <c r="D25" s="87">
        <v>163760</v>
      </c>
      <c r="E25" s="191">
        <v>7900</v>
      </c>
      <c r="F25" s="269">
        <v>11900</v>
      </c>
      <c r="G25" s="165">
        <v>19800</v>
      </c>
      <c r="H25" s="194">
        <v>2420</v>
      </c>
      <c r="I25" s="18">
        <v>5015</v>
      </c>
      <c r="J25" s="87">
        <v>7435</v>
      </c>
      <c r="K25" s="54">
        <v>21380</v>
      </c>
      <c r="L25" s="249">
        <v>11960</v>
      </c>
      <c r="M25" s="18">
        <v>6000</v>
      </c>
      <c r="N25" s="117">
        <v>230335</v>
      </c>
    </row>
    <row r="26" spans="1:14" ht="12.75">
      <c r="A26" s="77"/>
      <c r="B26" s="253"/>
      <c r="C26" s="249"/>
      <c r="D26" s="101"/>
      <c r="E26" s="194"/>
      <c r="F26" s="268"/>
      <c r="G26" s="10"/>
      <c r="H26" s="88"/>
      <c r="I26" s="18"/>
      <c r="J26" s="101"/>
      <c r="L26" s="249"/>
      <c r="M26" s="18"/>
      <c r="N26" s="117"/>
    </row>
    <row r="27" spans="1:14" ht="12.75">
      <c r="A27" s="77">
        <f>+A25+1</f>
        <v>2011</v>
      </c>
      <c r="B27" s="252">
        <v>146650</v>
      </c>
      <c r="C27" s="247">
        <v>17420</v>
      </c>
      <c r="D27" s="87">
        <v>164070</v>
      </c>
      <c r="E27" s="191">
        <v>8000</v>
      </c>
      <c r="F27" s="269">
        <v>12650</v>
      </c>
      <c r="G27" s="165">
        <v>20650</v>
      </c>
      <c r="H27" s="88">
        <v>2445</v>
      </c>
      <c r="I27" s="18">
        <v>5070</v>
      </c>
      <c r="J27" s="87">
        <v>7515</v>
      </c>
      <c r="K27" s="54">
        <v>21380</v>
      </c>
      <c r="L27" s="249">
        <v>12620</v>
      </c>
      <c r="M27" s="18">
        <v>5970</v>
      </c>
      <c r="N27" s="117">
        <v>232205</v>
      </c>
    </row>
    <row r="28" spans="1:14" ht="12.75">
      <c r="A28" s="77">
        <f>+A27+1</f>
        <v>2012</v>
      </c>
      <c r="B28" s="252">
        <v>147000</v>
      </c>
      <c r="C28" s="247">
        <v>17380</v>
      </c>
      <c r="D28" s="87">
        <v>164380</v>
      </c>
      <c r="E28" s="191">
        <v>8100</v>
      </c>
      <c r="F28" s="269">
        <v>13350</v>
      </c>
      <c r="G28" s="165">
        <v>21450</v>
      </c>
      <c r="H28" s="88">
        <v>2470</v>
      </c>
      <c r="I28" s="18">
        <v>5125</v>
      </c>
      <c r="J28" s="87">
        <v>7595</v>
      </c>
      <c r="K28" s="54">
        <v>21380</v>
      </c>
      <c r="L28" s="249">
        <v>13190</v>
      </c>
      <c r="M28" s="18">
        <v>5940</v>
      </c>
      <c r="N28" s="117">
        <v>233935</v>
      </c>
    </row>
    <row r="29" spans="1:14" ht="12.75">
      <c r="A29" s="77">
        <f>+A28+1</f>
        <v>2013</v>
      </c>
      <c r="B29" s="252">
        <v>147300</v>
      </c>
      <c r="C29" s="247">
        <v>17345</v>
      </c>
      <c r="D29" s="87">
        <v>164645</v>
      </c>
      <c r="E29" s="191">
        <v>8200</v>
      </c>
      <c r="F29" s="269">
        <v>14000</v>
      </c>
      <c r="G29" s="165">
        <v>22200</v>
      </c>
      <c r="H29" s="88">
        <v>2495</v>
      </c>
      <c r="I29" s="18">
        <v>5180</v>
      </c>
      <c r="J29" s="87">
        <v>7675</v>
      </c>
      <c r="K29" s="54">
        <v>21380</v>
      </c>
      <c r="L29" s="249">
        <v>13760</v>
      </c>
      <c r="M29" s="18">
        <v>5910</v>
      </c>
      <c r="N29" s="117">
        <v>235570</v>
      </c>
    </row>
    <row r="30" spans="1:14" ht="12.75">
      <c r="A30" s="77"/>
      <c r="B30" s="253"/>
      <c r="C30" s="249"/>
      <c r="D30" s="101"/>
      <c r="E30" s="194"/>
      <c r="F30" s="55"/>
      <c r="G30" s="10"/>
      <c r="H30" s="88"/>
      <c r="I30" s="18"/>
      <c r="J30" s="101"/>
      <c r="K30" s="54"/>
      <c r="L30" s="249"/>
      <c r="M30" s="18"/>
      <c r="N30" s="117"/>
    </row>
    <row r="31" spans="1:14" ht="12.75">
      <c r="A31" s="77">
        <f>+A29+1</f>
        <v>2014</v>
      </c>
      <c r="B31" s="252">
        <v>147550</v>
      </c>
      <c r="C31" s="247">
        <v>17310</v>
      </c>
      <c r="D31" s="87">
        <v>164860</v>
      </c>
      <c r="E31" s="191">
        <v>8300</v>
      </c>
      <c r="F31" s="55">
        <v>14650</v>
      </c>
      <c r="G31" s="165">
        <v>22950</v>
      </c>
      <c r="H31" s="88">
        <v>2520</v>
      </c>
      <c r="I31" s="18">
        <v>5235</v>
      </c>
      <c r="J31" s="87">
        <v>7755</v>
      </c>
      <c r="K31" s="54">
        <v>21380</v>
      </c>
      <c r="L31" s="249">
        <v>14310</v>
      </c>
      <c r="M31" s="18">
        <v>5880</v>
      </c>
      <c r="N31" s="117">
        <v>237135</v>
      </c>
    </row>
    <row r="32" spans="1:14" s="10" customFormat="1" ht="12.75">
      <c r="A32" s="77">
        <f>+A31+1</f>
        <v>2015</v>
      </c>
      <c r="B32" s="252">
        <v>147800</v>
      </c>
      <c r="C32" s="247">
        <v>17270</v>
      </c>
      <c r="D32" s="87">
        <v>165070</v>
      </c>
      <c r="E32" s="191">
        <v>8350</v>
      </c>
      <c r="F32" s="55">
        <v>15300</v>
      </c>
      <c r="G32" s="165">
        <v>23650</v>
      </c>
      <c r="H32" s="88">
        <v>2545</v>
      </c>
      <c r="I32" s="39">
        <v>5290</v>
      </c>
      <c r="J32" s="87">
        <v>7835</v>
      </c>
      <c r="K32" s="54">
        <v>21380</v>
      </c>
      <c r="L32" s="249">
        <v>14860</v>
      </c>
      <c r="M32" s="18">
        <v>5850</v>
      </c>
      <c r="N32" s="117">
        <v>238645</v>
      </c>
    </row>
    <row r="33" spans="1:16" ht="13.5" thickBot="1">
      <c r="A33" s="118">
        <f>+A32+1</f>
        <v>2016</v>
      </c>
      <c r="B33" s="267">
        <v>148000</v>
      </c>
      <c r="C33" s="255">
        <v>17235</v>
      </c>
      <c r="D33" s="94">
        <v>165235</v>
      </c>
      <c r="E33" s="199">
        <v>8400</v>
      </c>
      <c r="F33" s="93">
        <v>15900</v>
      </c>
      <c r="G33" s="197">
        <v>24300</v>
      </c>
      <c r="H33" s="91">
        <v>2570</v>
      </c>
      <c r="I33" s="102">
        <v>5345</v>
      </c>
      <c r="J33" s="94">
        <v>7915</v>
      </c>
      <c r="K33" s="210">
        <v>21380</v>
      </c>
      <c r="L33" s="250">
        <v>15410</v>
      </c>
      <c r="M33" s="92">
        <v>5830</v>
      </c>
      <c r="N33" s="119">
        <v>240070</v>
      </c>
      <c r="P33" s="62"/>
    </row>
    <row r="34" spans="1:14" ht="12.75">
      <c r="A34" s="37"/>
      <c r="B34" s="39"/>
      <c r="C34" s="39"/>
      <c r="D34" s="39"/>
      <c r="E34" s="39"/>
      <c r="F34" s="39"/>
      <c r="G34" s="39"/>
      <c r="H34" s="38"/>
      <c r="I34" s="38"/>
      <c r="J34" s="38"/>
      <c r="K34" s="38"/>
      <c r="L34" s="38"/>
      <c r="M34" s="39"/>
      <c r="N34" s="42"/>
    </row>
    <row r="35" spans="1:14" ht="12.75">
      <c r="A35" s="58" t="s">
        <v>85</v>
      </c>
      <c r="N35" s="7"/>
    </row>
    <row r="36" spans="1:14" ht="12.75">
      <c r="A36" s="58"/>
      <c r="N36" s="7"/>
    </row>
    <row r="37" spans="1:14" ht="12.75">
      <c r="A37" s="28" t="s">
        <v>52</v>
      </c>
      <c r="N37" s="7"/>
    </row>
    <row r="40" spans="8:16" ht="12.75">
      <c r="H40" s="59"/>
      <c r="I40" s="59"/>
      <c r="J40" s="59"/>
      <c r="P40" s="59"/>
    </row>
    <row r="41" spans="8:10" ht="12.75">
      <c r="H41" s="59"/>
      <c r="I41" s="59"/>
      <c r="J41" s="59"/>
    </row>
    <row r="42" spans="9:10" ht="12.75">
      <c r="I42" s="59"/>
      <c r="J42" s="59"/>
    </row>
  </sheetData>
  <mergeCells count="2">
    <mergeCell ref="E7:G7"/>
    <mergeCell ref="A3:N3"/>
  </mergeCells>
  <printOptions horizontalCentered="1"/>
  <pageMargins left="0.6" right="0.6" top="0.75" bottom="0.25" header="0.5" footer="0.5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="75" zoomScaleNormal="75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8.140625" style="0" customWidth="1"/>
    <col min="3" max="3" width="9.00390625" style="0" customWidth="1"/>
    <col min="4" max="4" width="7.28125" style="0" customWidth="1"/>
    <col min="5" max="5" width="8.00390625" style="0" customWidth="1"/>
    <col min="6" max="6" width="7.7109375" style="0" customWidth="1"/>
    <col min="7" max="7" width="7.8515625" style="0" customWidth="1"/>
    <col min="8" max="9" width="8.7109375" style="0" customWidth="1"/>
    <col min="10" max="10" width="7.8515625" style="0" customWidth="1"/>
    <col min="11" max="11" width="9.00390625" style="0" customWidth="1"/>
    <col min="12" max="12" width="9.7109375" style="0" customWidth="1"/>
    <col min="13" max="13" width="8.7109375" style="0" customWidth="1"/>
    <col min="14" max="14" width="10.7109375" style="0" customWidth="1"/>
    <col min="16" max="16" width="11.28125" style="0" bestFit="1" customWidth="1"/>
  </cols>
  <sheetData>
    <row r="1" spans="1:14" ht="18">
      <c r="A1" s="309" t="s">
        <v>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0.25">
      <c r="A3" s="304" t="s">
        <v>15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284"/>
    </row>
    <row r="4" spans="1:14" ht="15.75">
      <c r="A4" s="308" t="s">
        <v>16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4" ht="13.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3.5" thickBot="1">
      <c r="A6" s="138"/>
      <c r="B6" s="135" t="s">
        <v>1</v>
      </c>
      <c r="C6" s="122"/>
      <c r="D6" s="215"/>
      <c r="E6" s="135"/>
      <c r="F6" s="122"/>
      <c r="G6" s="215"/>
      <c r="H6" s="128"/>
      <c r="I6" s="129"/>
      <c r="J6" s="130"/>
      <c r="K6" s="218"/>
      <c r="L6" s="139"/>
      <c r="M6" s="139"/>
      <c r="N6" s="140" t="s">
        <v>12</v>
      </c>
    </row>
    <row r="7" spans="1:14" ht="12.75">
      <c r="A7" s="111"/>
      <c r="B7" s="121" t="s">
        <v>2</v>
      </c>
      <c r="C7" s="136"/>
      <c r="D7" s="137"/>
      <c r="E7" s="305" t="s">
        <v>9</v>
      </c>
      <c r="F7" s="306"/>
      <c r="G7" s="307"/>
      <c r="H7" s="131"/>
      <c r="I7" s="33"/>
      <c r="J7" s="132"/>
      <c r="K7" s="219"/>
      <c r="L7" s="32"/>
      <c r="M7" s="32"/>
      <c r="N7" s="141" t="s">
        <v>73</v>
      </c>
    </row>
    <row r="8" spans="1:14" ht="12.75">
      <c r="A8" s="111" t="s">
        <v>17</v>
      </c>
      <c r="B8" s="124" t="s">
        <v>4</v>
      </c>
      <c r="C8" s="50" t="s">
        <v>5</v>
      </c>
      <c r="D8" s="216"/>
      <c r="E8" s="220" t="s">
        <v>68</v>
      </c>
      <c r="F8" s="50" t="s">
        <v>68</v>
      </c>
      <c r="G8" s="240"/>
      <c r="H8" s="123" t="s">
        <v>6</v>
      </c>
      <c r="I8" s="31"/>
      <c r="J8" s="133"/>
      <c r="K8" s="220" t="s">
        <v>7</v>
      </c>
      <c r="L8" s="34" t="s">
        <v>58</v>
      </c>
      <c r="M8" s="32"/>
      <c r="N8" s="141" t="s">
        <v>75</v>
      </c>
    </row>
    <row r="9" spans="1:14" ht="12.75">
      <c r="A9" s="142" t="s">
        <v>18</v>
      </c>
      <c r="B9" s="125" t="s">
        <v>8</v>
      </c>
      <c r="C9" s="31" t="s">
        <v>8</v>
      </c>
      <c r="D9" s="133" t="s">
        <v>12</v>
      </c>
      <c r="E9" s="125" t="s">
        <v>48</v>
      </c>
      <c r="F9" s="35" t="s">
        <v>47</v>
      </c>
      <c r="G9" s="217" t="s">
        <v>12</v>
      </c>
      <c r="H9" s="125" t="s">
        <v>2</v>
      </c>
      <c r="I9" s="49" t="s">
        <v>9</v>
      </c>
      <c r="J9" s="133" t="s">
        <v>12</v>
      </c>
      <c r="K9" s="221" t="s">
        <v>10</v>
      </c>
      <c r="L9" s="31" t="s">
        <v>59</v>
      </c>
      <c r="M9" s="31" t="s">
        <v>11</v>
      </c>
      <c r="N9" s="143" t="s">
        <v>76</v>
      </c>
    </row>
    <row r="10" spans="1:14" ht="12.75">
      <c r="A10" s="115" t="s">
        <v>13</v>
      </c>
      <c r="B10" s="88"/>
      <c r="C10" s="19"/>
      <c r="D10" s="126"/>
      <c r="E10" s="134"/>
      <c r="F10" s="19"/>
      <c r="G10" s="126"/>
      <c r="H10" s="195"/>
      <c r="I10" s="19"/>
      <c r="J10" s="126"/>
      <c r="K10" s="134"/>
      <c r="L10" s="19"/>
      <c r="M10" s="19"/>
      <c r="N10" s="144"/>
    </row>
    <row r="11" spans="1:14" ht="12.75">
      <c r="A11" s="76">
        <v>1999</v>
      </c>
      <c r="B11" s="88">
        <v>18983</v>
      </c>
      <c r="C11" s="18">
        <v>3545</v>
      </c>
      <c r="D11" s="87">
        <v>22528</v>
      </c>
      <c r="E11" s="88">
        <v>1797</v>
      </c>
      <c r="F11" s="18">
        <v>2721</v>
      </c>
      <c r="G11" s="87">
        <v>4518</v>
      </c>
      <c r="H11" s="127">
        <v>552</v>
      </c>
      <c r="I11" s="17">
        <v>2077</v>
      </c>
      <c r="J11" s="87">
        <v>2629</v>
      </c>
      <c r="K11" s="88">
        <v>1246</v>
      </c>
      <c r="L11" s="17" t="s">
        <v>60</v>
      </c>
      <c r="M11" s="18">
        <v>309</v>
      </c>
      <c r="N11" s="117">
        <v>31230</v>
      </c>
    </row>
    <row r="12" spans="1:14" ht="12.75">
      <c r="A12" s="77">
        <v>2000</v>
      </c>
      <c r="B12" s="88">
        <v>18089</v>
      </c>
      <c r="C12" s="18">
        <v>3403</v>
      </c>
      <c r="D12" s="87">
        <v>21492</v>
      </c>
      <c r="E12" s="88">
        <v>1986</v>
      </c>
      <c r="F12" s="18">
        <v>2648</v>
      </c>
      <c r="G12" s="87">
        <v>4634</v>
      </c>
      <c r="H12" s="194">
        <v>530</v>
      </c>
      <c r="I12" s="18">
        <v>1661</v>
      </c>
      <c r="J12" s="87">
        <v>2191</v>
      </c>
      <c r="K12" s="88">
        <v>1280</v>
      </c>
      <c r="L12" s="17" t="s">
        <v>60</v>
      </c>
      <c r="M12" s="18">
        <v>361</v>
      </c>
      <c r="N12" s="117">
        <v>29958</v>
      </c>
    </row>
    <row r="13" spans="1:14" ht="12.75">
      <c r="A13" s="77">
        <v>2001</v>
      </c>
      <c r="B13" s="88">
        <v>16549.355</v>
      </c>
      <c r="C13" s="18">
        <v>2644.246</v>
      </c>
      <c r="D13" s="87">
        <v>19193.601</v>
      </c>
      <c r="E13" s="88">
        <v>1772.679</v>
      </c>
      <c r="F13" s="18">
        <v>2653.575</v>
      </c>
      <c r="G13" s="87">
        <v>4426.254</v>
      </c>
      <c r="H13" s="194">
        <v>474.36</v>
      </c>
      <c r="I13" s="18">
        <v>1478.927</v>
      </c>
      <c r="J13" s="87">
        <v>1953.2869999999998</v>
      </c>
      <c r="K13" s="88">
        <v>1156.802</v>
      </c>
      <c r="L13" s="17" t="s">
        <v>60</v>
      </c>
      <c r="M13" s="18">
        <v>286.851</v>
      </c>
      <c r="N13" s="117">
        <v>27016.795</v>
      </c>
    </row>
    <row r="14" spans="1:17" ht="12.75">
      <c r="A14" s="77">
        <v>2002</v>
      </c>
      <c r="B14" s="100">
        <v>16325.089</v>
      </c>
      <c r="C14" s="56">
        <v>2565.799</v>
      </c>
      <c r="D14" s="202">
        <v>18890.888</v>
      </c>
      <c r="E14" s="100">
        <v>1849.74</v>
      </c>
      <c r="F14" s="56">
        <v>2745.174</v>
      </c>
      <c r="G14" s="202">
        <v>4594.914</v>
      </c>
      <c r="H14" s="203">
        <v>453.546</v>
      </c>
      <c r="I14" s="56">
        <v>1422.169</v>
      </c>
      <c r="J14" s="202">
        <v>1875.715</v>
      </c>
      <c r="K14" s="100">
        <v>1345.458</v>
      </c>
      <c r="L14" s="204" t="s">
        <v>60</v>
      </c>
      <c r="M14" s="56">
        <v>333.124</v>
      </c>
      <c r="N14" s="205">
        <v>27040.099</v>
      </c>
      <c r="P14" s="65"/>
      <c r="Q14" s="64"/>
    </row>
    <row r="15" spans="1:19" s="51" customFormat="1" ht="12.75">
      <c r="A15" s="263" t="s">
        <v>83</v>
      </c>
      <c r="B15" s="253">
        <v>16483</v>
      </c>
      <c r="C15" s="246">
        <v>2307</v>
      </c>
      <c r="D15" s="117">
        <v>18790</v>
      </c>
      <c r="E15" s="253">
        <v>1787</v>
      </c>
      <c r="F15" s="246">
        <v>2709</v>
      </c>
      <c r="G15" s="117">
        <v>4496</v>
      </c>
      <c r="H15" s="253">
        <v>477</v>
      </c>
      <c r="I15" s="246">
        <v>1715</v>
      </c>
      <c r="J15" s="117">
        <v>2192</v>
      </c>
      <c r="K15" s="253">
        <v>1296</v>
      </c>
      <c r="L15" s="41" t="s">
        <v>60</v>
      </c>
      <c r="M15" s="246">
        <v>275</v>
      </c>
      <c r="N15" s="117">
        <v>27049</v>
      </c>
      <c r="P15" s="206"/>
      <c r="Q15" s="207"/>
      <c r="S15" s="208"/>
    </row>
    <row r="16" spans="1:18" ht="12.75">
      <c r="A16" s="76" t="s">
        <v>82</v>
      </c>
      <c r="B16" s="252">
        <v>16520</v>
      </c>
      <c r="C16" s="247">
        <v>2300</v>
      </c>
      <c r="D16" s="117">
        <v>18820</v>
      </c>
      <c r="E16" s="252">
        <v>1820</v>
      </c>
      <c r="F16" s="247">
        <v>2820</v>
      </c>
      <c r="G16" s="117">
        <v>4640</v>
      </c>
      <c r="H16" s="252">
        <v>485</v>
      </c>
      <c r="I16" s="247">
        <v>1740</v>
      </c>
      <c r="J16" s="117">
        <v>2225</v>
      </c>
      <c r="K16" s="252">
        <v>1300</v>
      </c>
      <c r="L16" s="261" t="s">
        <v>60</v>
      </c>
      <c r="M16" s="259">
        <v>270</v>
      </c>
      <c r="N16" s="117">
        <v>27255</v>
      </c>
      <c r="P16" s="66"/>
      <c r="Q16" s="63"/>
      <c r="R16" s="63"/>
    </row>
    <row r="17" spans="1:14" ht="12.75">
      <c r="A17" s="67"/>
      <c r="B17" s="270"/>
      <c r="C17" s="18"/>
      <c r="D17" s="101"/>
      <c r="E17" s="194"/>
      <c r="F17" s="18"/>
      <c r="G17" s="101"/>
      <c r="H17" s="270"/>
      <c r="I17" s="18"/>
      <c r="J17" s="101"/>
      <c r="K17" s="194"/>
      <c r="L17" s="18"/>
      <c r="M17" s="54"/>
      <c r="N17" s="117"/>
    </row>
    <row r="18" spans="1:14" ht="12.75">
      <c r="A18" s="68" t="s">
        <v>14</v>
      </c>
      <c r="B18" s="270"/>
      <c r="C18" s="18"/>
      <c r="D18" s="101"/>
      <c r="E18" s="194"/>
      <c r="F18" s="18"/>
      <c r="G18" s="101"/>
      <c r="H18" s="127"/>
      <c r="I18" s="17"/>
      <c r="J18" s="101"/>
      <c r="K18" s="194"/>
      <c r="L18" s="18"/>
      <c r="M18" s="54"/>
      <c r="N18" s="145"/>
    </row>
    <row r="19" spans="1:14" ht="12.75">
      <c r="A19" s="77">
        <v>2005</v>
      </c>
      <c r="B19" s="270">
        <v>16565</v>
      </c>
      <c r="C19" s="249">
        <v>2290</v>
      </c>
      <c r="D19" s="87">
        <v>18855</v>
      </c>
      <c r="E19" s="194">
        <v>1850</v>
      </c>
      <c r="F19" s="18">
        <v>2960</v>
      </c>
      <c r="G19" s="87">
        <v>4810</v>
      </c>
      <c r="H19" s="194">
        <v>495</v>
      </c>
      <c r="I19" s="18">
        <v>1770</v>
      </c>
      <c r="J19" s="155">
        <v>2265</v>
      </c>
      <c r="K19" s="194">
        <v>1315</v>
      </c>
      <c r="L19" s="18">
        <v>385</v>
      </c>
      <c r="M19" s="39">
        <v>270</v>
      </c>
      <c r="N19" s="117">
        <v>27900</v>
      </c>
    </row>
    <row r="20" spans="1:14" ht="12.75">
      <c r="A20" s="77">
        <f>+A19+1</f>
        <v>2006</v>
      </c>
      <c r="B20" s="270">
        <v>16620</v>
      </c>
      <c r="C20" s="249">
        <v>2285</v>
      </c>
      <c r="D20" s="87">
        <v>18905</v>
      </c>
      <c r="E20" s="194">
        <v>1880</v>
      </c>
      <c r="F20" s="18">
        <v>3150</v>
      </c>
      <c r="G20" s="87">
        <v>5030</v>
      </c>
      <c r="H20" s="194">
        <v>500</v>
      </c>
      <c r="I20" s="18">
        <v>1795</v>
      </c>
      <c r="J20" s="155">
        <v>2295</v>
      </c>
      <c r="K20" s="194">
        <v>1330</v>
      </c>
      <c r="L20" s="18">
        <v>500</v>
      </c>
      <c r="M20" s="39">
        <v>270</v>
      </c>
      <c r="N20" s="117">
        <v>28330</v>
      </c>
    </row>
    <row r="21" spans="1:14" ht="12.75">
      <c r="A21" s="77">
        <f>+A20+1</f>
        <v>2007</v>
      </c>
      <c r="B21" s="270">
        <v>16715</v>
      </c>
      <c r="C21" s="249">
        <v>2275</v>
      </c>
      <c r="D21" s="87">
        <v>18990</v>
      </c>
      <c r="E21" s="194">
        <v>1910</v>
      </c>
      <c r="F21" s="18">
        <v>3400</v>
      </c>
      <c r="G21" s="87">
        <v>5310</v>
      </c>
      <c r="H21" s="194">
        <v>505</v>
      </c>
      <c r="I21" s="18">
        <v>1820</v>
      </c>
      <c r="J21" s="155">
        <v>2325</v>
      </c>
      <c r="K21" s="194">
        <v>1340</v>
      </c>
      <c r="L21" s="18">
        <v>520</v>
      </c>
      <c r="M21" s="39">
        <v>270</v>
      </c>
      <c r="N21" s="117">
        <v>28755</v>
      </c>
    </row>
    <row r="22" spans="1:14" ht="12.75">
      <c r="A22" s="77"/>
      <c r="B22" s="270"/>
      <c r="C22" s="18"/>
      <c r="D22" s="101"/>
      <c r="E22" s="194"/>
      <c r="F22" s="8"/>
      <c r="G22" s="101"/>
      <c r="H22" s="194"/>
      <c r="I22" s="18"/>
      <c r="J22" s="89"/>
      <c r="K22" s="194"/>
      <c r="L22" s="52"/>
      <c r="M22" s="271"/>
      <c r="N22" s="117"/>
    </row>
    <row r="23" spans="1:14" ht="12.75">
      <c r="A23" s="77">
        <f>+A21+1</f>
        <v>2008</v>
      </c>
      <c r="B23" s="270">
        <v>16805</v>
      </c>
      <c r="C23" s="249">
        <v>2270</v>
      </c>
      <c r="D23" s="87">
        <v>19075</v>
      </c>
      <c r="E23" s="194">
        <v>1940</v>
      </c>
      <c r="F23" s="18">
        <v>3690</v>
      </c>
      <c r="G23" s="87">
        <v>5630</v>
      </c>
      <c r="H23" s="194">
        <v>515</v>
      </c>
      <c r="I23" s="18">
        <v>1845</v>
      </c>
      <c r="J23" s="155">
        <v>2360</v>
      </c>
      <c r="K23" s="194">
        <v>1345</v>
      </c>
      <c r="L23" s="18">
        <v>540</v>
      </c>
      <c r="M23" s="39">
        <v>265</v>
      </c>
      <c r="N23" s="117">
        <v>29215</v>
      </c>
    </row>
    <row r="24" spans="1:14" ht="12.75">
      <c r="A24" s="77">
        <f>+A23+1</f>
        <v>2009</v>
      </c>
      <c r="B24" s="270">
        <v>16880</v>
      </c>
      <c r="C24" s="249">
        <v>2260</v>
      </c>
      <c r="D24" s="87">
        <v>19140</v>
      </c>
      <c r="E24" s="194">
        <v>1970</v>
      </c>
      <c r="F24" s="18">
        <v>3990</v>
      </c>
      <c r="G24" s="87">
        <v>5960</v>
      </c>
      <c r="H24" s="194">
        <v>520</v>
      </c>
      <c r="I24" s="18">
        <v>1870</v>
      </c>
      <c r="J24" s="155">
        <v>2390</v>
      </c>
      <c r="K24" s="194">
        <v>1345</v>
      </c>
      <c r="L24" s="18">
        <v>570</v>
      </c>
      <c r="M24" s="39">
        <v>265</v>
      </c>
      <c r="N24" s="117">
        <v>29670</v>
      </c>
    </row>
    <row r="25" spans="1:14" ht="12.75">
      <c r="A25" s="77">
        <f>+A24+1</f>
        <v>2010</v>
      </c>
      <c r="B25" s="270">
        <v>16955</v>
      </c>
      <c r="C25" s="249">
        <v>2255</v>
      </c>
      <c r="D25" s="87">
        <v>19210</v>
      </c>
      <c r="E25" s="194">
        <v>2000</v>
      </c>
      <c r="F25" s="18">
        <v>4290</v>
      </c>
      <c r="G25" s="87">
        <v>6290</v>
      </c>
      <c r="H25" s="194">
        <v>530</v>
      </c>
      <c r="I25" s="18">
        <v>1895</v>
      </c>
      <c r="J25" s="155">
        <v>2425</v>
      </c>
      <c r="K25" s="194">
        <v>1350</v>
      </c>
      <c r="L25" s="18">
        <v>600</v>
      </c>
      <c r="M25" s="39">
        <v>265</v>
      </c>
      <c r="N25" s="117">
        <v>30140</v>
      </c>
    </row>
    <row r="26" spans="1:14" ht="12.75">
      <c r="A26" s="77"/>
      <c r="B26" s="270"/>
      <c r="C26" s="18"/>
      <c r="D26" s="101"/>
      <c r="E26" s="194"/>
      <c r="F26" s="8"/>
      <c r="G26" s="101"/>
      <c r="H26" s="194"/>
      <c r="I26" s="18"/>
      <c r="J26" s="89"/>
      <c r="K26" s="194"/>
      <c r="L26" s="52"/>
      <c r="M26" s="271"/>
      <c r="N26" s="117"/>
    </row>
    <row r="27" spans="1:14" ht="12.75">
      <c r="A27" s="77">
        <f>+A25+1</f>
        <v>2011</v>
      </c>
      <c r="B27" s="270">
        <v>17025</v>
      </c>
      <c r="C27" s="249">
        <v>2250</v>
      </c>
      <c r="D27" s="87">
        <v>19275</v>
      </c>
      <c r="E27" s="194">
        <v>2030</v>
      </c>
      <c r="F27" s="18">
        <v>4620</v>
      </c>
      <c r="G27" s="87">
        <v>6650</v>
      </c>
      <c r="H27" s="194">
        <v>535</v>
      </c>
      <c r="I27" s="18">
        <v>1915</v>
      </c>
      <c r="J27" s="155">
        <v>2450</v>
      </c>
      <c r="K27" s="194">
        <v>1350</v>
      </c>
      <c r="L27" s="18">
        <v>635</v>
      </c>
      <c r="M27" s="39">
        <v>265</v>
      </c>
      <c r="N27" s="117">
        <v>30625</v>
      </c>
    </row>
    <row r="28" spans="1:14" ht="12.75">
      <c r="A28" s="77">
        <f>+A27+1</f>
        <v>2012</v>
      </c>
      <c r="B28" s="270">
        <v>17095</v>
      </c>
      <c r="C28" s="249">
        <v>2245</v>
      </c>
      <c r="D28" s="87">
        <v>19340</v>
      </c>
      <c r="E28" s="194">
        <v>2060</v>
      </c>
      <c r="F28" s="18">
        <v>4935</v>
      </c>
      <c r="G28" s="87">
        <v>6995</v>
      </c>
      <c r="H28" s="194">
        <v>540</v>
      </c>
      <c r="I28" s="18">
        <v>1940</v>
      </c>
      <c r="J28" s="155">
        <v>2480</v>
      </c>
      <c r="K28" s="194">
        <v>1350</v>
      </c>
      <c r="L28" s="18">
        <v>665</v>
      </c>
      <c r="M28" s="39">
        <v>265</v>
      </c>
      <c r="N28" s="117">
        <v>31095</v>
      </c>
    </row>
    <row r="29" spans="1:14" ht="12.75">
      <c r="A29" s="77">
        <f>+A28+1</f>
        <v>2013</v>
      </c>
      <c r="B29" s="270">
        <v>17145</v>
      </c>
      <c r="C29" s="249">
        <v>2240</v>
      </c>
      <c r="D29" s="87">
        <v>19385</v>
      </c>
      <c r="E29" s="194">
        <v>2090</v>
      </c>
      <c r="F29" s="18">
        <v>5235</v>
      </c>
      <c r="G29" s="155">
        <v>7325</v>
      </c>
      <c r="H29" s="194">
        <v>545</v>
      </c>
      <c r="I29" s="18">
        <v>1965</v>
      </c>
      <c r="J29" s="155">
        <v>2510</v>
      </c>
      <c r="K29" s="194">
        <v>1355</v>
      </c>
      <c r="L29" s="18">
        <v>695</v>
      </c>
      <c r="M29" s="39">
        <v>265</v>
      </c>
      <c r="N29" s="117">
        <v>31535</v>
      </c>
    </row>
    <row r="30" spans="1:14" ht="12.75">
      <c r="A30" s="77"/>
      <c r="B30" s="270"/>
      <c r="C30" s="18"/>
      <c r="D30" s="101"/>
      <c r="E30" s="194"/>
      <c r="F30" s="8"/>
      <c r="G30" s="89"/>
      <c r="H30" s="194"/>
      <c r="I30" s="18"/>
      <c r="J30" s="89"/>
      <c r="K30" s="194"/>
      <c r="L30" s="52"/>
      <c r="M30" s="271"/>
      <c r="N30" s="117"/>
    </row>
    <row r="31" spans="1:14" ht="12.75">
      <c r="A31" s="77">
        <f>+A29+1</f>
        <v>2014</v>
      </c>
      <c r="B31" s="270">
        <v>17190</v>
      </c>
      <c r="C31" s="249">
        <v>2230</v>
      </c>
      <c r="D31" s="87">
        <v>19420</v>
      </c>
      <c r="E31" s="194">
        <v>2115</v>
      </c>
      <c r="F31" s="18">
        <v>5545</v>
      </c>
      <c r="G31" s="155">
        <v>7660</v>
      </c>
      <c r="H31" s="194">
        <v>550</v>
      </c>
      <c r="I31" s="18">
        <v>1985</v>
      </c>
      <c r="J31" s="155">
        <v>2535</v>
      </c>
      <c r="K31" s="194">
        <v>1355</v>
      </c>
      <c r="L31" s="18">
        <v>725</v>
      </c>
      <c r="M31" s="39">
        <v>265</v>
      </c>
      <c r="N31" s="117">
        <v>31960</v>
      </c>
    </row>
    <row r="32" spans="1:14" ht="12.75">
      <c r="A32" s="77">
        <f>+A31+1</f>
        <v>2015</v>
      </c>
      <c r="B32" s="270">
        <v>17235</v>
      </c>
      <c r="C32" s="249">
        <v>2225</v>
      </c>
      <c r="D32" s="87">
        <v>19460</v>
      </c>
      <c r="E32" s="194">
        <v>2135</v>
      </c>
      <c r="F32" s="18">
        <v>5860</v>
      </c>
      <c r="G32" s="87">
        <v>7995</v>
      </c>
      <c r="H32" s="194">
        <v>555</v>
      </c>
      <c r="I32" s="18">
        <v>2010</v>
      </c>
      <c r="J32" s="155">
        <v>2565</v>
      </c>
      <c r="K32" s="194">
        <v>1360</v>
      </c>
      <c r="L32" s="18">
        <v>755</v>
      </c>
      <c r="M32" s="39">
        <v>260</v>
      </c>
      <c r="N32" s="117">
        <v>32395</v>
      </c>
    </row>
    <row r="33" spans="1:16" ht="13.5" thickBot="1">
      <c r="A33" s="118">
        <f>+A32+1</f>
        <v>2016</v>
      </c>
      <c r="B33" s="272">
        <v>17270</v>
      </c>
      <c r="C33" s="257">
        <v>2220</v>
      </c>
      <c r="D33" s="94">
        <v>19490</v>
      </c>
      <c r="E33" s="273">
        <v>2150</v>
      </c>
      <c r="F33" s="92">
        <v>6165</v>
      </c>
      <c r="G33" s="94">
        <v>8315</v>
      </c>
      <c r="H33" s="273">
        <v>565</v>
      </c>
      <c r="I33" s="92">
        <v>2035</v>
      </c>
      <c r="J33" s="200">
        <v>2600</v>
      </c>
      <c r="K33" s="273">
        <v>1360</v>
      </c>
      <c r="L33" s="92">
        <v>785</v>
      </c>
      <c r="M33" s="210">
        <v>260</v>
      </c>
      <c r="N33" s="119">
        <v>32810</v>
      </c>
      <c r="P33" s="64"/>
    </row>
    <row r="34" spans="1:14" ht="12.75">
      <c r="A34" s="37"/>
      <c r="B34" s="39"/>
      <c r="C34" s="39"/>
      <c r="D34" s="39"/>
      <c r="E34" s="39"/>
      <c r="F34" s="39"/>
      <c r="G34" s="39"/>
      <c r="H34" s="38"/>
      <c r="I34" s="38"/>
      <c r="J34" s="38"/>
      <c r="K34" s="39"/>
      <c r="L34" s="39"/>
      <c r="M34" s="39"/>
      <c r="N34" s="42"/>
    </row>
    <row r="35" spans="1:18" ht="12.75">
      <c r="A35" s="58" t="s">
        <v>84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59"/>
      <c r="Q35" s="59"/>
      <c r="R35" s="59"/>
    </row>
    <row r="36" spans="1:18" ht="12.75">
      <c r="A36" s="5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59"/>
      <c r="Q36" s="59"/>
      <c r="R36" s="59"/>
    </row>
    <row r="37" ht="12.75">
      <c r="A37" s="28" t="s">
        <v>43</v>
      </c>
    </row>
    <row r="39" spans="8:10" ht="12.75">
      <c r="H39" s="59"/>
      <c r="I39" s="59"/>
      <c r="J39" s="59"/>
    </row>
    <row r="42" spans="8:11" ht="12.75">
      <c r="H42" s="59"/>
      <c r="I42" s="59"/>
      <c r="J42" s="59"/>
      <c r="K42" s="59"/>
    </row>
  </sheetData>
  <mergeCells count="4">
    <mergeCell ref="E7:G7"/>
    <mergeCell ref="A3:N3"/>
    <mergeCell ref="A4:N4"/>
    <mergeCell ref="A1:N1"/>
  </mergeCells>
  <printOptions horizontalCentered="1"/>
  <pageMargins left="0.6" right="0.6" top="0.75" bottom="0.2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75" zoomScaleNormal="75"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2" width="9.8515625" style="0" customWidth="1"/>
    <col min="3" max="3" width="9.7109375" style="0" customWidth="1"/>
    <col min="4" max="4" width="7.7109375" style="0" customWidth="1"/>
    <col min="5" max="5" width="9.421875" style="0" customWidth="1"/>
    <col min="6" max="6" width="13.7109375" style="0" customWidth="1"/>
    <col min="7" max="7" width="11.7109375" style="0" customWidth="1"/>
    <col min="8" max="8" width="9.28125" style="0" customWidth="1"/>
    <col min="9" max="9" width="8.7109375" style="0" customWidth="1"/>
    <col min="11" max="11" width="11.421875" style="0" customWidth="1"/>
    <col min="12" max="12" width="12.7109375" style="0" customWidth="1"/>
  </cols>
  <sheetData>
    <row r="1" spans="1:12" ht="18">
      <c r="A1" s="1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>
      <c r="A3" s="20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3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95"/>
      <c r="B7" s="223"/>
      <c r="C7" s="147"/>
      <c r="D7" s="147"/>
      <c r="E7" s="274"/>
      <c r="F7" s="146"/>
      <c r="G7" s="148"/>
      <c r="H7" s="228" t="s">
        <v>70</v>
      </c>
      <c r="I7" s="232"/>
      <c r="J7" s="230"/>
      <c r="K7" s="157" t="s">
        <v>12</v>
      </c>
      <c r="L7" s="149" t="s">
        <v>23</v>
      </c>
    </row>
    <row r="8" spans="1:12" ht="12.75">
      <c r="A8" s="111" t="s">
        <v>3</v>
      </c>
      <c r="B8" s="224"/>
      <c r="C8" s="213" t="s">
        <v>20</v>
      </c>
      <c r="D8" s="278" t="s">
        <v>58</v>
      </c>
      <c r="E8" s="275"/>
      <c r="F8" s="69"/>
      <c r="G8" s="213" t="s">
        <v>21</v>
      </c>
      <c r="H8" s="229" t="s">
        <v>71</v>
      </c>
      <c r="I8" s="213" t="s">
        <v>22</v>
      </c>
      <c r="J8" s="229" t="s">
        <v>12</v>
      </c>
      <c r="K8" s="158" t="s">
        <v>56</v>
      </c>
      <c r="L8" s="150" t="s">
        <v>78</v>
      </c>
    </row>
    <row r="9" spans="1:12" ht="12.75">
      <c r="A9" s="222" t="s">
        <v>72</v>
      </c>
      <c r="B9" s="75" t="s">
        <v>24</v>
      </c>
      <c r="C9" s="73" t="s">
        <v>25</v>
      </c>
      <c r="D9" s="71" t="s">
        <v>81</v>
      </c>
      <c r="E9" s="276" t="s">
        <v>26</v>
      </c>
      <c r="F9" s="72" t="s">
        <v>27</v>
      </c>
      <c r="G9" s="73" t="s">
        <v>28</v>
      </c>
      <c r="H9" s="70" t="s">
        <v>29</v>
      </c>
      <c r="I9" s="73" t="s">
        <v>29</v>
      </c>
      <c r="J9" s="70" t="s">
        <v>55</v>
      </c>
      <c r="K9" s="159" t="s">
        <v>57</v>
      </c>
      <c r="L9" s="151" t="s">
        <v>77</v>
      </c>
    </row>
    <row r="10" spans="1:12" ht="12.75">
      <c r="A10" s="115" t="s">
        <v>13</v>
      </c>
      <c r="B10" s="164"/>
      <c r="C10" s="23"/>
      <c r="D10" s="23"/>
      <c r="E10" s="277"/>
      <c r="F10" s="227"/>
      <c r="G10" s="23"/>
      <c r="H10" s="227"/>
      <c r="I10" s="22"/>
      <c r="J10" s="231"/>
      <c r="K10" s="160"/>
      <c r="L10" s="154"/>
    </row>
    <row r="11" spans="1:12" ht="12.75">
      <c r="A11" s="76">
        <v>1999</v>
      </c>
      <c r="B11" s="282">
        <v>99184</v>
      </c>
      <c r="C11" s="18">
        <v>343</v>
      </c>
      <c r="D11" s="18" t="s">
        <v>60</v>
      </c>
      <c r="E11" s="54">
        <v>258749</v>
      </c>
      <c r="F11" s="18">
        <v>124261</v>
      </c>
      <c r="G11" s="18">
        <v>137642</v>
      </c>
      <c r="H11" s="18">
        <v>7728</v>
      </c>
      <c r="I11" s="279">
        <v>9390</v>
      </c>
      <c r="J11" s="188">
        <v>637297</v>
      </c>
      <c r="K11" s="161">
        <v>499655</v>
      </c>
      <c r="L11" s="89">
        <v>308951</v>
      </c>
    </row>
    <row r="12" spans="1:12" ht="12.75">
      <c r="A12" s="77">
        <v>2000</v>
      </c>
      <c r="B12" s="282">
        <v>99110</v>
      </c>
      <c r="C12" s="18">
        <v>340</v>
      </c>
      <c r="D12" s="18" t="s">
        <v>60</v>
      </c>
      <c r="E12" s="54">
        <v>251561</v>
      </c>
      <c r="F12" s="18">
        <v>121858</v>
      </c>
      <c r="G12" s="18">
        <v>141598</v>
      </c>
      <c r="H12" s="18">
        <v>7775</v>
      </c>
      <c r="I12" s="279">
        <v>9387</v>
      </c>
      <c r="J12" s="188">
        <v>631629</v>
      </c>
      <c r="K12" s="161">
        <v>490031</v>
      </c>
      <c r="L12" s="89">
        <v>315100</v>
      </c>
    </row>
    <row r="13" spans="1:12" ht="12.75">
      <c r="A13" s="77">
        <v>2001</v>
      </c>
      <c r="B13" s="283">
        <v>94420</v>
      </c>
      <c r="C13" s="56">
        <v>316</v>
      </c>
      <c r="D13" s="56" t="s">
        <v>60</v>
      </c>
      <c r="E13" s="244">
        <v>243823</v>
      </c>
      <c r="F13" s="56">
        <v>120502</v>
      </c>
      <c r="G13" s="56">
        <v>144702</v>
      </c>
      <c r="H13" s="56">
        <v>7727</v>
      </c>
      <c r="I13" s="280">
        <v>8473</v>
      </c>
      <c r="J13" s="281">
        <v>619963</v>
      </c>
      <c r="K13" s="162">
        <v>475261</v>
      </c>
      <c r="L13" s="156">
        <v>321000</v>
      </c>
    </row>
    <row r="14" spans="1:12" ht="12.75">
      <c r="A14" s="77">
        <v>2002</v>
      </c>
      <c r="B14" s="282">
        <v>85991</v>
      </c>
      <c r="C14" s="18">
        <v>317</v>
      </c>
      <c r="D14" s="18" t="s">
        <v>60</v>
      </c>
      <c r="E14" s="54">
        <v>245230</v>
      </c>
      <c r="F14" s="18">
        <v>125920</v>
      </c>
      <c r="G14" s="18">
        <v>144708</v>
      </c>
      <c r="H14" s="18">
        <v>7770</v>
      </c>
      <c r="I14" s="279" t="s">
        <v>80</v>
      </c>
      <c r="J14" s="281">
        <v>631762</v>
      </c>
      <c r="K14" s="161">
        <v>487054</v>
      </c>
      <c r="L14" s="89">
        <v>317389</v>
      </c>
    </row>
    <row r="15" spans="1:12" s="51" customFormat="1" ht="12.75">
      <c r="A15" s="201">
        <v>2003</v>
      </c>
      <c r="B15" s="283">
        <v>87296</v>
      </c>
      <c r="C15" s="56">
        <v>310</v>
      </c>
      <c r="D15" s="56" t="s">
        <v>60</v>
      </c>
      <c r="E15" s="244">
        <v>241045</v>
      </c>
      <c r="F15" s="56">
        <v>123990</v>
      </c>
      <c r="G15" s="56">
        <v>143504</v>
      </c>
      <c r="H15" s="56">
        <v>7916</v>
      </c>
      <c r="I15" s="280">
        <v>20950</v>
      </c>
      <c r="J15" s="281">
        <v>625011</v>
      </c>
      <c r="K15" s="161">
        <v>481507</v>
      </c>
      <c r="L15" s="156">
        <v>315413</v>
      </c>
    </row>
    <row r="16" spans="1:14" ht="12.75">
      <c r="A16" s="77">
        <v>2004</v>
      </c>
      <c r="B16" s="225">
        <v>87910</v>
      </c>
      <c r="C16" s="55">
        <v>291</v>
      </c>
      <c r="D16" s="57" t="s">
        <v>60</v>
      </c>
      <c r="E16" s="55">
        <v>235994</v>
      </c>
      <c r="F16" s="264">
        <v>122592</v>
      </c>
      <c r="G16" s="55">
        <v>142160</v>
      </c>
      <c r="H16" s="57">
        <v>8586</v>
      </c>
      <c r="I16" s="55">
        <v>21100</v>
      </c>
      <c r="J16" s="57">
        <v>618633</v>
      </c>
      <c r="K16" s="265">
        <v>476473</v>
      </c>
      <c r="L16" s="266">
        <v>313545</v>
      </c>
      <c r="M16" s="7"/>
      <c r="N16" s="63"/>
    </row>
    <row r="17" spans="1:14" ht="12.75">
      <c r="A17" s="67"/>
      <c r="B17" s="209"/>
      <c r="C17" s="53"/>
      <c r="D17" s="46"/>
      <c r="E17" s="53"/>
      <c r="F17" s="46"/>
      <c r="G17" s="53"/>
      <c r="H17" s="46"/>
      <c r="I17" s="53"/>
      <c r="J17" s="46"/>
      <c r="K17" s="236"/>
      <c r="L17" s="82"/>
      <c r="N17" s="63"/>
    </row>
    <row r="18" spans="1:12" ht="12.75">
      <c r="A18" s="68" t="s">
        <v>14</v>
      </c>
      <c r="B18" s="209"/>
      <c r="C18" s="18"/>
      <c r="D18" s="39"/>
      <c r="E18" s="18"/>
      <c r="F18" s="39"/>
      <c r="G18" s="18"/>
      <c r="H18" s="39"/>
      <c r="I18" s="18"/>
      <c r="J18" s="42"/>
      <c r="K18" s="161"/>
      <c r="L18" s="89"/>
    </row>
    <row r="19" spans="1:14" ht="12.75">
      <c r="A19" s="77">
        <v>2005</v>
      </c>
      <c r="B19" s="225">
        <v>89500</v>
      </c>
      <c r="C19" s="55">
        <v>295</v>
      </c>
      <c r="D19" s="57">
        <v>7500</v>
      </c>
      <c r="E19" s="55">
        <v>239500</v>
      </c>
      <c r="F19" s="57">
        <v>124700</v>
      </c>
      <c r="G19" s="55">
        <v>143700</v>
      </c>
      <c r="H19" s="39">
        <v>8700</v>
      </c>
      <c r="I19" s="18">
        <v>21150</v>
      </c>
      <c r="J19" s="42">
        <v>635045</v>
      </c>
      <c r="K19" s="161">
        <v>491345</v>
      </c>
      <c r="L19" s="89">
        <v>318500</v>
      </c>
      <c r="M19" s="7"/>
      <c r="N19" s="7"/>
    </row>
    <row r="20" spans="1:14" ht="12.75">
      <c r="A20" s="77">
        <v>2006</v>
      </c>
      <c r="B20" s="225">
        <v>91200</v>
      </c>
      <c r="C20" s="55">
        <v>300</v>
      </c>
      <c r="D20" s="57">
        <v>9900</v>
      </c>
      <c r="E20" s="55">
        <v>243300</v>
      </c>
      <c r="F20" s="57">
        <v>126900</v>
      </c>
      <c r="G20" s="55">
        <v>146000</v>
      </c>
      <c r="H20" s="39">
        <v>8830</v>
      </c>
      <c r="I20" s="18">
        <v>21210</v>
      </c>
      <c r="J20" s="42">
        <v>647640</v>
      </c>
      <c r="K20" s="161">
        <v>501640</v>
      </c>
      <c r="L20" s="89">
        <v>324000</v>
      </c>
      <c r="M20" s="7"/>
      <c r="N20" s="7"/>
    </row>
    <row r="21" spans="1:14" ht="12.75">
      <c r="A21" s="77">
        <v>2007</v>
      </c>
      <c r="B21" s="225">
        <v>93000</v>
      </c>
      <c r="C21" s="55">
        <v>305</v>
      </c>
      <c r="D21" s="57">
        <v>10100</v>
      </c>
      <c r="E21" s="55">
        <v>247000</v>
      </c>
      <c r="F21" s="57">
        <v>129140</v>
      </c>
      <c r="G21" s="55">
        <v>148700</v>
      </c>
      <c r="H21" s="39">
        <v>8960</v>
      </c>
      <c r="I21" s="18">
        <v>21270</v>
      </c>
      <c r="J21" s="42">
        <v>658475</v>
      </c>
      <c r="K21" s="161">
        <v>509775</v>
      </c>
      <c r="L21" s="89">
        <v>329500</v>
      </c>
      <c r="M21" s="7"/>
      <c r="N21" s="7"/>
    </row>
    <row r="22" spans="1:14" ht="12.75">
      <c r="A22" s="77"/>
      <c r="B22" s="209"/>
      <c r="C22" s="53"/>
      <c r="D22" s="46"/>
      <c r="E22" s="53"/>
      <c r="F22" s="46"/>
      <c r="G22" s="53"/>
      <c r="H22" s="39"/>
      <c r="I22" s="18"/>
      <c r="J22" s="42"/>
      <c r="K22" s="161"/>
      <c r="L22" s="89"/>
      <c r="M22" s="7"/>
      <c r="N22" s="7"/>
    </row>
    <row r="23" spans="1:14" ht="12.75">
      <c r="A23" s="77">
        <v>2008</v>
      </c>
      <c r="B23" s="225">
        <v>94900</v>
      </c>
      <c r="C23" s="55">
        <v>310</v>
      </c>
      <c r="D23" s="57">
        <v>10300</v>
      </c>
      <c r="E23" s="55">
        <v>250500</v>
      </c>
      <c r="F23" s="57">
        <v>131330</v>
      </c>
      <c r="G23" s="55">
        <v>151560</v>
      </c>
      <c r="H23" s="39">
        <v>9070</v>
      </c>
      <c r="I23" s="18">
        <v>21320</v>
      </c>
      <c r="J23" s="42">
        <v>669290</v>
      </c>
      <c r="K23" s="161">
        <v>517730</v>
      </c>
      <c r="L23" s="89">
        <v>335700</v>
      </c>
      <c r="M23" s="7"/>
      <c r="N23" s="7"/>
    </row>
    <row r="24" spans="1:14" ht="12.75">
      <c r="A24" s="77">
        <v>2009</v>
      </c>
      <c r="B24" s="225">
        <v>96800</v>
      </c>
      <c r="C24" s="55">
        <v>315</v>
      </c>
      <c r="D24" s="57">
        <v>10500</v>
      </c>
      <c r="E24" s="55">
        <v>253800</v>
      </c>
      <c r="F24" s="57">
        <v>133690</v>
      </c>
      <c r="G24" s="55">
        <v>154590</v>
      </c>
      <c r="H24" s="39">
        <v>9170</v>
      </c>
      <c r="I24" s="18">
        <v>21370</v>
      </c>
      <c r="J24" s="42">
        <v>680235</v>
      </c>
      <c r="K24" s="161">
        <v>525645</v>
      </c>
      <c r="L24" s="89">
        <v>341500</v>
      </c>
      <c r="M24" s="7"/>
      <c r="N24" s="7"/>
    </row>
    <row r="25" spans="1:14" ht="12.75">
      <c r="A25" s="77">
        <v>2010</v>
      </c>
      <c r="B25" s="225">
        <v>98500</v>
      </c>
      <c r="C25" s="55">
        <v>320</v>
      </c>
      <c r="D25" s="57">
        <v>10700</v>
      </c>
      <c r="E25" s="55">
        <v>256600</v>
      </c>
      <c r="F25" s="57">
        <v>136230</v>
      </c>
      <c r="G25" s="55">
        <v>157680</v>
      </c>
      <c r="H25" s="39">
        <v>9270</v>
      </c>
      <c r="I25" s="18">
        <v>21420</v>
      </c>
      <c r="J25" s="42">
        <v>690720</v>
      </c>
      <c r="K25" s="161">
        <v>533040</v>
      </c>
      <c r="L25" s="89">
        <v>347000</v>
      </c>
      <c r="M25" s="7"/>
      <c r="N25" s="7"/>
    </row>
    <row r="26" spans="1:14" ht="12.75">
      <c r="A26" s="77"/>
      <c r="B26" s="209"/>
      <c r="C26" s="53"/>
      <c r="D26" s="46"/>
      <c r="E26" s="53"/>
      <c r="F26" s="46"/>
      <c r="G26" s="53"/>
      <c r="H26" s="39"/>
      <c r="I26" s="18"/>
      <c r="J26" s="42"/>
      <c r="K26" s="161"/>
      <c r="L26" s="89"/>
      <c r="M26" s="7"/>
      <c r="N26" s="7"/>
    </row>
    <row r="27" spans="1:14" ht="12.75">
      <c r="A27" s="77">
        <v>2011</v>
      </c>
      <c r="B27" s="225">
        <v>100300</v>
      </c>
      <c r="C27" s="55">
        <v>325</v>
      </c>
      <c r="D27" s="57">
        <v>10900</v>
      </c>
      <c r="E27" s="55">
        <v>259500</v>
      </c>
      <c r="F27" s="57">
        <v>138680</v>
      </c>
      <c r="G27" s="55">
        <v>160520</v>
      </c>
      <c r="H27" s="39">
        <v>9370</v>
      </c>
      <c r="I27" s="18">
        <v>21470</v>
      </c>
      <c r="J27" s="42">
        <v>701065</v>
      </c>
      <c r="K27" s="161">
        <v>540545</v>
      </c>
      <c r="L27" s="89">
        <v>352500</v>
      </c>
      <c r="M27" s="7"/>
      <c r="N27" s="7"/>
    </row>
    <row r="28" spans="1:14" ht="12.75">
      <c r="A28" s="77">
        <v>2012</v>
      </c>
      <c r="B28" s="225">
        <v>102000</v>
      </c>
      <c r="C28" s="55">
        <v>330</v>
      </c>
      <c r="D28" s="57">
        <v>11100</v>
      </c>
      <c r="E28" s="55">
        <v>262400</v>
      </c>
      <c r="F28" s="57">
        <v>141040</v>
      </c>
      <c r="G28" s="55">
        <v>163410</v>
      </c>
      <c r="H28" s="39">
        <v>9470</v>
      </c>
      <c r="I28" s="18">
        <v>21520</v>
      </c>
      <c r="J28" s="42">
        <v>711270</v>
      </c>
      <c r="K28" s="161">
        <v>547860</v>
      </c>
      <c r="L28" s="89">
        <v>358000</v>
      </c>
      <c r="M28" s="7"/>
      <c r="N28" s="7"/>
    </row>
    <row r="29" spans="1:14" ht="12.75">
      <c r="A29" s="77">
        <v>2013</v>
      </c>
      <c r="B29" s="225">
        <v>103700</v>
      </c>
      <c r="C29" s="55">
        <v>335</v>
      </c>
      <c r="D29" s="57">
        <v>11300</v>
      </c>
      <c r="E29" s="55">
        <v>265200</v>
      </c>
      <c r="F29" s="57">
        <v>143300</v>
      </c>
      <c r="G29" s="55">
        <v>166190</v>
      </c>
      <c r="H29" s="39">
        <v>9570</v>
      </c>
      <c r="I29" s="18">
        <v>21570</v>
      </c>
      <c r="J29" s="42">
        <v>721165</v>
      </c>
      <c r="K29" s="161">
        <v>554975</v>
      </c>
      <c r="L29" s="89">
        <v>363500</v>
      </c>
      <c r="M29" s="7"/>
      <c r="N29" s="7"/>
    </row>
    <row r="30" spans="1:14" ht="12.75">
      <c r="A30" s="77"/>
      <c r="B30" s="209"/>
      <c r="C30" s="53"/>
      <c r="D30" s="46"/>
      <c r="E30" s="53"/>
      <c r="F30" s="46"/>
      <c r="G30" s="53"/>
      <c r="H30" s="39"/>
      <c r="I30" s="18"/>
      <c r="J30" s="42"/>
      <c r="K30" s="161"/>
      <c r="L30" s="89"/>
      <c r="M30" s="7"/>
      <c r="N30" s="7"/>
    </row>
    <row r="31" spans="1:14" ht="12.75">
      <c r="A31" s="77">
        <v>2014</v>
      </c>
      <c r="B31" s="225">
        <v>105400</v>
      </c>
      <c r="C31" s="55">
        <v>340</v>
      </c>
      <c r="D31" s="57">
        <v>11500</v>
      </c>
      <c r="E31" s="55">
        <v>268000</v>
      </c>
      <c r="F31" s="57">
        <v>145450</v>
      </c>
      <c r="G31" s="55">
        <v>169020</v>
      </c>
      <c r="H31" s="39">
        <v>9670</v>
      </c>
      <c r="I31" s="18">
        <v>21620</v>
      </c>
      <c r="J31" s="42">
        <v>731000</v>
      </c>
      <c r="K31" s="161">
        <v>561980</v>
      </c>
      <c r="L31" s="89">
        <v>369000</v>
      </c>
      <c r="M31" s="7"/>
      <c r="N31" s="7"/>
    </row>
    <row r="32" spans="1:14" ht="12.75">
      <c r="A32" s="77">
        <v>2015</v>
      </c>
      <c r="B32" s="225">
        <v>107100</v>
      </c>
      <c r="C32" s="55">
        <v>345</v>
      </c>
      <c r="D32" s="57">
        <v>11700</v>
      </c>
      <c r="E32" s="55">
        <v>270800</v>
      </c>
      <c r="F32" s="57">
        <v>147490</v>
      </c>
      <c r="G32" s="55">
        <v>171720</v>
      </c>
      <c r="H32" s="39">
        <v>9770</v>
      </c>
      <c r="I32" s="18">
        <v>21670</v>
      </c>
      <c r="J32" s="42">
        <v>740595</v>
      </c>
      <c r="K32" s="161">
        <v>568875</v>
      </c>
      <c r="L32" s="89">
        <v>374000</v>
      </c>
      <c r="M32" s="7"/>
      <c r="N32" s="7"/>
    </row>
    <row r="33" spans="1:14" ht="13.5" thickBot="1">
      <c r="A33" s="118">
        <v>2016</v>
      </c>
      <c r="B33" s="226">
        <v>108800</v>
      </c>
      <c r="C33" s="93">
        <v>350</v>
      </c>
      <c r="D33" s="214">
        <v>11900</v>
      </c>
      <c r="E33" s="93">
        <v>273600</v>
      </c>
      <c r="F33" s="214">
        <v>149550</v>
      </c>
      <c r="G33" s="93">
        <v>174470</v>
      </c>
      <c r="H33" s="102">
        <v>9870</v>
      </c>
      <c r="I33" s="92">
        <v>21720</v>
      </c>
      <c r="J33" s="152">
        <v>750260</v>
      </c>
      <c r="K33" s="163">
        <v>575790</v>
      </c>
      <c r="L33" s="233">
        <v>379200</v>
      </c>
      <c r="M33" s="7"/>
      <c r="N33" s="7"/>
    </row>
    <row r="34" spans="1:12" ht="12.75">
      <c r="A34" s="198"/>
      <c r="B34" s="57"/>
      <c r="C34" s="57"/>
      <c r="D34" s="57"/>
      <c r="E34" s="57"/>
      <c r="F34" s="57"/>
      <c r="G34" s="57"/>
      <c r="H34" s="39"/>
      <c r="I34" s="39"/>
      <c r="J34" s="42"/>
      <c r="K34" s="42"/>
      <c r="L34" s="39"/>
    </row>
    <row r="35" spans="1:12" ht="12.75">
      <c r="A35" s="212"/>
      <c r="B35" s="39"/>
      <c r="C35" s="39"/>
      <c r="D35" s="39"/>
      <c r="E35" s="39"/>
      <c r="F35" s="39"/>
      <c r="G35" s="39"/>
      <c r="H35" s="39"/>
      <c r="I35" s="39"/>
      <c r="J35" s="40"/>
      <c r="K35" s="40"/>
      <c r="L35" s="39"/>
    </row>
    <row r="36" spans="1:12" ht="12.75">
      <c r="A36" s="58" t="s">
        <v>66</v>
      </c>
      <c r="B36" s="7"/>
      <c r="C36" s="24"/>
      <c r="D36" s="24"/>
      <c r="E36" s="24"/>
      <c r="F36" s="24"/>
      <c r="G36" s="24"/>
      <c r="H36" s="61"/>
      <c r="I36" s="24"/>
      <c r="J36" s="24"/>
      <c r="K36" s="24"/>
      <c r="L36" s="24"/>
    </row>
    <row r="37" spans="1:12" ht="12.75">
      <c r="A37" t="s">
        <v>30</v>
      </c>
      <c r="B37" s="7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t="s">
        <v>65</v>
      </c>
      <c r="B38" s="7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t="s">
        <v>51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ht="12.75">
      <c r="A40" s="25" t="s">
        <v>42</v>
      </c>
    </row>
  </sheetData>
  <printOptions horizontalCentered="1"/>
  <pageMargins left="0.5" right="0.5" top="0.75" bottom="0.9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10" width="10.7109375" style="0" customWidth="1"/>
    <col min="11" max="11" width="10.7109375" style="29" customWidth="1"/>
  </cols>
  <sheetData>
    <row r="1" spans="1:11" ht="18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25">
      <c r="A3" s="20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5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ht="12.75">
      <c r="A5" s="6"/>
      <c r="B5" s="2"/>
      <c r="C5" s="2"/>
      <c r="D5" s="2"/>
      <c r="E5" s="2"/>
      <c r="F5" s="2"/>
      <c r="G5" s="2"/>
      <c r="H5" s="2"/>
      <c r="I5" s="2"/>
      <c r="J5" s="2"/>
    </row>
    <row r="6" ht="13.5" thickBot="1">
      <c r="J6" s="10"/>
    </row>
    <row r="7" spans="1:11" ht="13.5" thickBot="1">
      <c r="A7" s="95"/>
      <c r="B7" s="103" t="s">
        <v>1</v>
      </c>
      <c r="C7" s="80"/>
      <c r="D7" s="103"/>
      <c r="E7" s="80"/>
      <c r="F7" s="95"/>
      <c r="G7" s="97"/>
      <c r="H7" s="235" t="s">
        <v>7</v>
      </c>
      <c r="I7" s="96"/>
      <c r="J7" s="96"/>
      <c r="K7" s="166"/>
    </row>
    <row r="8" spans="1:11" ht="12.75">
      <c r="A8" s="98"/>
      <c r="B8" s="78" t="s">
        <v>33</v>
      </c>
      <c r="C8" s="105"/>
      <c r="D8" s="302" t="s">
        <v>9</v>
      </c>
      <c r="E8" s="310"/>
      <c r="F8" s="98"/>
      <c r="G8" s="90"/>
      <c r="H8" s="236" t="s">
        <v>61</v>
      </c>
      <c r="I8" s="302" t="s">
        <v>45</v>
      </c>
      <c r="J8" s="303"/>
      <c r="K8" s="310"/>
    </row>
    <row r="9" spans="1:11" ht="12.75">
      <c r="A9" s="98" t="s">
        <v>17</v>
      </c>
      <c r="B9" s="74" t="s">
        <v>4</v>
      </c>
      <c r="C9" s="179" t="s">
        <v>5</v>
      </c>
      <c r="D9" s="180" t="s">
        <v>49</v>
      </c>
      <c r="E9" s="234" t="s">
        <v>49</v>
      </c>
      <c r="F9" s="81" t="s">
        <v>6</v>
      </c>
      <c r="G9" s="99"/>
      <c r="H9" s="236" t="s">
        <v>62</v>
      </c>
      <c r="I9" s="178"/>
      <c r="J9" s="47" t="s">
        <v>47</v>
      </c>
      <c r="K9" s="82"/>
    </row>
    <row r="10" spans="1:11" ht="12.75">
      <c r="A10" s="168" t="s">
        <v>18</v>
      </c>
      <c r="B10" s="83" t="s">
        <v>8</v>
      </c>
      <c r="C10" s="99" t="s">
        <v>8</v>
      </c>
      <c r="D10" s="177" t="s">
        <v>48</v>
      </c>
      <c r="E10" s="107" t="s">
        <v>47</v>
      </c>
      <c r="F10" s="81" t="s">
        <v>2</v>
      </c>
      <c r="G10" s="107" t="s">
        <v>9</v>
      </c>
      <c r="H10" s="237" t="s">
        <v>11</v>
      </c>
      <c r="I10" s="177" t="s">
        <v>46</v>
      </c>
      <c r="J10" s="14" t="s">
        <v>34</v>
      </c>
      <c r="K10" s="167" t="s">
        <v>12</v>
      </c>
    </row>
    <row r="11" spans="1:11" ht="12.75">
      <c r="A11" s="172" t="s">
        <v>35</v>
      </c>
      <c r="B11" s="173"/>
      <c r="C11" s="174"/>
      <c r="D11" s="173"/>
      <c r="E11" s="174"/>
      <c r="F11" s="173"/>
      <c r="G11" s="174"/>
      <c r="H11" s="238"/>
      <c r="I11" s="173"/>
      <c r="J11" s="26"/>
      <c r="K11" s="169"/>
    </row>
    <row r="12" spans="1:11" ht="12.75">
      <c r="A12" s="76">
        <v>1999</v>
      </c>
      <c r="B12" s="175">
        <v>209.9</v>
      </c>
      <c r="C12" s="176">
        <v>111.6</v>
      </c>
      <c r="D12" s="175">
        <v>153.3</v>
      </c>
      <c r="E12" s="176">
        <v>750.8</v>
      </c>
      <c r="F12" s="175">
        <v>8.4</v>
      </c>
      <c r="G12" s="176">
        <v>63.2</v>
      </c>
      <c r="H12" s="239">
        <v>15.5</v>
      </c>
      <c r="I12" s="175">
        <v>345.4</v>
      </c>
      <c r="J12" s="48">
        <v>967.3</v>
      </c>
      <c r="K12" s="170">
        <v>1312.7</v>
      </c>
    </row>
    <row r="13" spans="1:11" ht="12.75">
      <c r="A13" s="77">
        <v>2000</v>
      </c>
      <c r="B13" s="175">
        <v>200.7879</v>
      </c>
      <c r="C13" s="196">
        <v>108.38555000000001</v>
      </c>
      <c r="D13" s="175">
        <v>176.2575</v>
      </c>
      <c r="E13" s="196">
        <v>736.6736</v>
      </c>
      <c r="F13" s="175">
        <v>8.374</v>
      </c>
      <c r="G13" s="196">
        <v>59.04855</v>
      </c>
      <c r="H13" s="239">
        <v>15.168</v>
      </c>
      <c r="I13" s="175">
        <v>332.71545000000003</v>
      </c>
      <c r="J13" s="48">
        <v>971.97965</v>
      </c>
      <c r="K13" s="170">
        <v>1304.6951</v>
      </c>
    </row>
    <row r="14" spans="1:11" ht="12.75">
      <c r="A14" s="77">
        <v>2001</v>
      </c>
      <c r="B14" s="175">
        <v>178.733034</v>
      </c>
      <c r="C14" s="196">
        <v>76.68313400000001</v>
      </c>
      <c r="D14" s="175">
        <v>157.76843100000002</v>
      </c>
      <c r="E14" s="196">
        <v>743.001</v>
      </c>
      <c r="F14" s="175">
        <v>8.016684</v>
      </c>
      <c r="G14" s="196">
        <v>52.0582304</v>
      </c>
      <c r="H14" s="239">
        <v>11.799380399999999</v>
      </c>
      <c r="I14" s="175">
        <v>275.23223240000004</v>
      </c>
      <c r="J14" s="48">
        <v>952.8276613999999</v>
      </c>
      <c r="K14" s="170">
        <v>1228.0598937999998</v>
      </c>
    </row>
    <row r="15" spans="1:13" ht="12.75">
      <c r="A15" s="77">
        <v>2002</v>
      </c>
      <c r="B15" s="175">
        <v>179.575979</v>
      </c>
      <c r="C15" s="196">
        <v>75.6910705</v>
      </c>
      <c r="D15" s="175">
        <v>164.62686000000002</v>
      </c>
      <c r="E15" s="196">
        <v>774.139068</v>
      </c>
      <c r="F15" s="175">
        <v>7.8009911999999995</v>
      </c>
      <c r="G15" s="196">
        <v>45.58051645</v>
      </c>
      <c r="H15" s="239">
        <v>14.800038</v>
      </c>
      <c r="I15" s="175">
        <v>277.86807869999996</v>
      </c>
      <c r="J15" s="48">
        <v>984.34644445</v>
      </c>
      <c r="K15" s="170">
        <v>1262.2145231499999</v>
      </c>
      <c r="M15" s="60"/>
    </row>
    <row r="16" spans="1:14" ht="12.75">
      <c r="A16" s="201" t="s">
        <v>83</v>
      </c>
      <c r="B16" s="285">
        <v>181.3</v>
      </c>
      <c r="C16" s="170">
        <v>68.1</v>
      </c>
      <c r="D16" s="285">
        <v>159</v>
      </c>
      <c r="E16" s="170">
        <v>763.9</v>
      </c>
      <c r="F16" s="285">
        <v>8.2</v>
      </c>
      <c r="G16" s="170">
        <v>55</v>
      </c>
      <c r="H16" s="286">
        <v>14.3</v>
      </c>
      <c r="I16" s="292">
        <v>271.9</v>
      </c>
      <c r="J16" s="297">
        <v>977.9</v>
      </c>
      <c r="K16" s="170">
        <v>1249.8</v>
      </c>
      <c r="M16" s="60"/>
      <c r="N16" s="63"/>
    </row>
    <row r="17" spans="1:13" ht="12.75">
      <c r="A17" s="77" t="s">
        <v>82</v>
      </c>
      <c r="B17" s="285">
        <v>182.5</v>
      </c>
      <c r="C17" s="170">
        <v>69</v>
      </c>
      <c r="D17" s="285">
        <v>162.3</v>
      </c>
      <c r="E17" s="170">
        <v>796.7</v>
      </c>
      <c r="F17" s="285">
        <v>8.4</v>
      </c>
      <c r="G17" s="170">
        <v>56.1</v>
      </c>
      <c r="H17" s="286">
        <v>14.4</v>
      </c>
      <c r="I17" s="292">
        <v>274.3</v>
      </c>
      <c r="J17" s="297">
        <v>1015.1</v>
      </c>
      <c r="K17" s="170">
        <v>1289.4</v>
      </c>
      <c r="M17" s="60"/>
    </row>
    <row r="18" spans="1:11" ht="12.75">
      <c r="A18" s="67"/>
      <c r="B18" s="175"/>
      <c r="C18" s="196"/>
      <c r="D18" s="175"/>
      <c r="E18" s="287"/>
      <c r="F18" s="288"/>
      <c r="G18" s="289"/>
      <c r="H18" s="290"/>
      <c r="I18" s="298"/>
      <c r="J18" s="299"/>
      <c r="K18" s="289"/>
    </row>
    <row r="19" spans="1:11" ht="12.75">
      <c r="A19" s="68" t="s">
        <v>14</v>
      </c>
      <c r="B19" s="175"/>
      <c r="C19" s="196"/>
      <c r="D19" s="175"/>
      <c r="E19" s="287"/>
      <c r="F19" s="288"/>
      <c r="G19" s="291"/>
      <c r="H19" s="290"/>
      <c r="I19" s="298"/>
      <c r="J19" s="299"/>
      <c r="K19" s="289"/>
    </row>
    <row r="20" spans="1:11" ht="12.75">
      <c r="A20" s="77">
        <v>2005</v>
      </c>
      <c r="B20" s="292">
        <v>183.9</v>
      </c>
      <c r="C20" s="170">
        <v>69.8</v>
      </c>
      <c r="D20" s="285">
        <v>165.4</v>
      </c>
      <c r="E20" s="170">
        <v>837.7</v>
      </c>
      <c r="F20" s="285">
        <v>8.6</v>
      </c>
      <c r="G20" s="170">
        <v>57.5</v>
      </c>
      <c r="H20" s="286">
        <v>19</v>
      </c>
      <c r="I20" s="292">
        <v>281.3</v>
      </c>
      <c r="J20" s="297">
        <v>1060.6</v>
      </c>
      <c r="K20" s="170">
        <v>1341.9</v>
      </c>
    </row>
    <row r="21" spans="1:11" ht="12.75">
      <c r="A21" s="77">
        <f>+A20+1</f>
        <v>2006</v>
      </c>
      <c r="B21" s="292">
        <v>185.3</v>
      </c>
      <c r="C21" s="170">
        <v>70.8</v>
      </c>
      <c r="D21" s="285">
        <v>168.4</v>
      </c>
      <c r="E21" s="170">
        <v>893</v>
      </c>
      <c r="F21" s="285">
        <v>8.7</v>
      </c>
      <c r="G21" s="170">
        <v>58.8</v>
      </c>
      <c r="H21" s="286">
        <v>20.7</v>
      </c>
      <c r="I21" s="292">
        <v>285.5</v>
      </c>
      <c r="J21" s="297">
        <v>1120.2</v>
      </c>
      <c r="K21" s="170">
        <v>1405.7</v>
      </c>
    </row>
    <row r="22" spans="1:11" ht="12.75">
      <c r="A22" s="77">
        <f>+A21+1</f>
        <v>2007</v>
      </c>
      <c r="B22" s="292">
        <v>187.2</v>
      </c>
      <c r="C22" s="170">
        <v>71.7</v>
      </c>
      <c r="D22" s="285">
        <v>171.5</v>
      </c>
      <c r="E22" s="170">
        <v>962.2</v>
      </c>
      <c r="F22" s="285">
        <v>8.8</v>
      </c>
      <c r="G22" s="170">
        <v>60.1</v>
      </c>
      <c r="H22" s="286">
        <v>21.2</v>
      </c>
      <c r="I22" s="292">
        <v>288.9</v>
      </c>
      <c r="J22" s="297">
        <v>1193.8</v>
      </c>
      <c r="K22" s="170">
        <v>1482.7</v>
      </c>
    </row>
    <row r="23" spans="1:11" ht="12.75">
      <c r="A23" s="77"/>
      <c r="B23" s="292"/>
      <c r="C23" s="293"/>
      <c r="D23" s="292"/>
      <c r="E23" s="286"/>
      <c r="F23" s="285"/>
      <c r="G23" s="170"/>
      <c r="H23" s="286"/>
      <c r="I23" s="292"/>
      <c r="J23" s="297"/>
      <c r="K23" s="170"/>
    </row>
    <row r="24" spans="1:11" ht="12.75">
      <c r="A24" s="77">
        <f>+A22+1</f>
        <v>2008</v>
      </c>
      <c r="B24" s="292">
        <v>189.1</v>
      </c>
      <c r="C24" s="170">
        <v>72.6</v>
      </c>
      <c r="D24" s="285">
        <v>174.6</v>
      </c>
      <c r="E24" s="170">
        <v>1040.6</v>
      </c>
      <c r="F24" s="285">
        <v>9</v>
      </c>
      <c r="G24" s="170">
        <v>61.3</v>
      </c>
      <c r="H24" s="286">
        <v>21.7</v>
      </c>
      <c r="I24" s="292">
        <v>292.4</v>
      </c>
      <c r="J24" s="297">
        <v>1276.5</v>
      </c>
      <c r="K24" s="170">
        <v>1568.9</v>
      </c>
    </row>
    <row r="25" spans="1:11" ht="12.75">
      <c r="A25" s="77">
        <f>+A24+1</f>
        <v>2009</v>
      </c>
      <c r="B25" s="292">
        <v>190.7</v>
      </c>
      <c r="C25" s="170">
        <v>73.5</v>
      </c>
      <c r="D25" s="285">
        <v>177.7</v>
      </c>
      <c r="E25" s="170">
        <v>1121.2</v>
      </c>
      <c r="F25" s="285">
        <v>9.1</v>
      </c>
      <c r="G25" s="170">
        <v>62.6</v>
      </c>
      <c r="H25" s="286">
        <v>22.2</v>
      </c>
      <c r="I25" s="292">
        <v>295.5</v>
      </c>
      <c r="J25" s="297">
        <v>1361.5</v>
      </c>
      <c r="K25" s="170">
        <v>1657</v>
      </c>
    </row>
    <row r="26" spans="1:11" ht="12.75">
      <c r="A26" s="77">
        <f>+A25+1</f>
        <v>2010</v>
      </c>
      <c r="B26" s="292">
        <v>192.4</v>
      </c>
      <c r="C26" s="170">
        <v>74.4</v>
      </c>
      <c r="D26" s="285">
        <v>180.8</v>
      </c>
      <c r="E26" s="170">
        <v>1201.2</v>
      </c>
      <c r="F26" s="285">
        <v>9.3</v>
      </c>
      <c r="G26" s="170">
        <v>64</v>
      </c>
      <c r="H26" s="286">
        <v>22.8</v>
      </c>
      <c r="I26" s="292">
        <v>298.9</v>
      </c>
      <c r="J26" s="297">
        <v>1446</v>
      </c>
      <c r="K26" s="170">
        <v>1744.9</v>
      </c>
    </row>
    <row r="27" spans="1:11" ht="12.75">
      <c r="A27" s="77"/>
      <c r="B27" s="292"/>
      <c r="C27" s="293"/>
      <c r="D27" s="292"/>
      <c r="E27" s="286"/>
      <c r="F27" s="285"/>
      <c r="G27" s="170"/>
      <c r="H27" s="286"/>
      <c r="I27" s="292"/>
      <c r="J27" s="297"/>
      <c r="K27" s="170"/>
    </row>
    <row r="28" spans="1:11" ht="12.75">
      <c r="A28" s="77">
        <f>+A26+1</f>
        <v>2011</v>
      </c>
      <c r="B28" s="292">
        <v>194.1</v>
      </c>
      <c r="C28" s="170">
        <v>75.4</v>
      </c>
      <c r="D28" s="285">
        <v>183.9</v>
      </c>
      <c r="E28" s="170">
        <v>1289</v>
      </c>
      <c r="F28" s="285">
        <v>9.4</v>
      </c>
      <c r="G28" s="170">
        <v>65.1</v>
      </c>
      <c r="H28" s="286">
        <v>23.4</v>
      </c>
      <c r="I28" s="292">
        <v>302.3</v>
      </c>
      <c r="J28" s="297">
        <v>1538</v>
      </c>
      <c r="K28" s="170">
        <v>1840.3</v>
      </c>
    </row>
    <row r="29" spans="1:11" ht="12.75">
      <c r="A29" s="77">
        <f>+A28+1</f>
        <v>2012</v>
      </c>
      <c r="B29" s="292">
        <v>195.7</v>
      </c>
      <c r="C29" s="170">
        <v>76.3</v>
      </c>
      <c r="D29" s="285">
        <v>187</v>
      </c>
      <c r="E29" s="170">
        <v>1371.9</v>
      </c>
      <c r="F29" s="285">
        <v>9.5</v>
      </c>
      <c r="G29" s="170">
        <v>66</v>
      </c>
      <c r="H29" s="286">
        <v>24</v>
      </c>
      <c r="I29" s="292">
        <v>305.5</v>
      </c>
      <c r="J29" s="297">
        <v>1624.9</v>
      </c>
      <c r="K29" s="170">
        <v>1930.4</v>
      </c>
    </row>
    <row r="30" spans="1:11" ht="12.75">
      <c r="A30" s="77">
        <f>+A29+1</f>
        <v>2013</v>
      </c>
      <c r="B30" s="292">
        <v>197.2</v>
      </c>
      <c r="C30" s="170">
        <v>77.3</v>
      </c>
      <c r="D30" s="285">
        <v>190.2</v>
      </c>
      <c r="E30" s="170">
        <v>1450.1</v>
      </c>
      <c r="F30" s="285">
        <v>9.6</v>
      </c>
      <c r="G30" s="170">
        <v>66.8</v>
      </c>
      <c r="H30" s="286">
        <v>24.6</v>
      </c>
      <c r="I30" s="292">
        <v>308.7</v>
      </c>
      <c r="J30" s="297">
        <v>1707.1</v>
      </c>
      <c r="K30" s="170">
        <v>2015.8</v>
      </c>
    </row>
    <row r="31" spans="1:11" ht="12.75">
      <c r="A31" s="77"/>
      <c r="B31" s="292"/>
      <c r="C31" s="293"/>
      <c r="D31" s="292"/>
      <c r="E31" s="286"/>
      <c r="F31" s="285"/>
      <c r="G31" s="170"/>
      <c r="H31" s="286"/>
      <c r="I31" s="285"/>
      <c r="J31" s="297"/>
      <c r="K31" s="170"/>
    </row>
    <row r="32" spans="1:11" ht="12.75">
      <c r="A32" s="77">
        <f>+A30+1</f>
        <v>2014</v>
      </c>
      <c r="B32" s="292">
        <v>198.5</v>
      </c>
      <c r="C32" s="170">
        <v>78.1</v>
      </c>
      <c r="D32" s="285">
        <v>192.9</v>
      </c>
      <c r="E32" s="170">
        <v>1530.4</v>
      </c>
      <c r="F32" s="285">
        <v>9.7</v>
      </c>
      <c r="G32" s="170">
        <v>67.5</v>
      </c>
      <c r="H32" s="286">
        <v>25.2</v>
      </c>
      <c r="I32" s="285">
        <v>311.5</v>
      </c>
      <c r="J32" s="297">
        <v>1790.8</v>
      </c>
      <c r="K32" s="170">
        <v>2102.3</v>
      </c>
    </row>
    <row r="33" spans="1:11" ht="12.75">
      <c r="A33" s="77">
        <f>+A32+1</f>
        <v>2015</v>
      </c>
      <c r="B33" s="292">
        <v>199.9</v>
      </c>
      <c r="C33" s="170">
        <v>79</v>
      </c>
      <c r="D33" s="285">
        <v>195.1</v>
      </c>
      <c r="E33" s="170">
        <v>1611.5</v>
      </c>
      <c r="F33" s="285">
        <v>9.8</v>
      </c>
      <c r="G33" s="170">
        <v>68.3</v>
      </c>
      <c r="H33" s="286">
        <v>25.8</v>
      </c>
      <c r="I33" s="285">
        <v>314.5</v>
      </c>
      <c r="J33" s="300">
        <v>1874.9</v>
      </c>
      <c r="K33" s="170">
        <v>2189.4</v>
      </c>
    </row>
    <row r="34" spans="1:13" ht="13.5" thickBot="1">
      <c r="A34" s="118">
        <f>+A33+1</f>
        <v>2016</v>
      </c>
      <c r="B34" s="294">
        <v>201.2</v>
      </c>
      <c r="C34" s="171">
        <v>79.9</v>
      </c>
      <c r="D34" s="295">
        <v>196.9</v>
      </c>
      <c r="E34" s="171">
        <v>1689.2</v>
      </c>
      <c r="F34" s="295">
        <v>9.9</v>
      </c>
      <c r="G34" s="171">
        <v>69.2</v>
      </c>
      <c r="H34" s="296">
        <v>26.4</v>
      </c>
      <c r="I34" s="295">
        <v>317.4</v>
      </c>
      <c r="J34" s="301">
        <v>1955.3</v>
      </c>
      <c r="K34" s="171">
        <v>2272.7</v>
      </c>
      <c r="M34" s="60"/>
    </row>
    <row r="35" spans="1:11" ht="12.75">
      <c r="A35" s="37"/>
      <c r="B35" s="43"/>
      <c r="C35" s="43"/>
      <c r="D35" s="43"/>
      <c r="E35" s="43"/>
      <c r="F35" s="43"/>
      <c r="G35" s="44"/>
      <c r="H35" s="43"/>
      <c r="I35" s="43"/>
      <c r="J35" s="43"/>
      <c r="K35" s="40"/>
    </row>
    <row r="36" spans="1:13" ht="12.75">
      <c r="A36" t="s">
        <v>50</v>
      </c>
      <c r="F36" s="59"/>
      <c r="G36" s="59"/>
      <c r="M36" s="59"/>
    </row>
    <row r="37" spans="1:13" ht="12.75">
      <c r="A37" t="s">
        <v>44</v>
      </c>
      <c r="M37" s="59"/>
    </row>
  </sheetData>
  <mergeCells count="2">
    <mergeCell ref="I8:K8"/>
    <mergeCell ref="D8:E8"/>
  </mergeCells>
  <printOptions horizontalCentered="1"/>
  <pageMargins left="0.75" right="0.75" top="0.7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="75" zoomScaleNormal="75" workbookViewId="0" topLeftCell="A1">
      <selection activeCell="A2" sqref="A2"/>
    </sheetView>
  </sheetViews>
  <sheetFormatPr defaultColWidth="9.140625" defaultRowHeight="12.75"/>
  <cols>
    <col min="1" max="7" width="15.7109375" style="0" customWidth="1"/>
  </cols>
  <sheetData>
    <row r="1" spans="1:7" ht="18">
      <c r="A1" s="1" t="s">
        <v>79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20.25">
      <c r="A3" s="20" t="s">
        <v>36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2:7" ht="13.5" thickBot="1">
      <c r="B5" s="10"/>
      <c r="C5" s="10"/>
      <c r="D5" s="10"/>
      <c r="E5" s="10"/>
      <c r="F5" s="10"/>
      <c r="G5" s="10"/>
    </row>
    <row r="6" spans="1:7" ht="12.75">
      <c r="A6" s="95"/>
      <c r="B6" s="103"/>
      <c r="C6" s="79"/>
      <c r="D6" s="80"/>
      <c r="E6" s="103" t="s">
        <v>37</v>
      </c>
      <c r="F6" s="79"/>
      <c r="G6" s="80"/>
    </row>
    <row r="7" spans="1:7" ht="12.75">
      <c r="A7" s="98" t="s">
        <v>38</v>
      </c>
      <c r="B7" s="168"/>
      <c r="C7" s="36" t="s">
        <v>39</v>
      </c>
      <c r="D7" s="99"/>
      <c r="E7" s="81" t="s">
        <v>40</v>
      </c>
      <c r="F7" s="12"/>
      <c r="G7" s="99"/>
    </row>
    <row r="8" spans="1:7" ht="12.75">
      <c r="A8" s="190" t="s">
        <v>18</v>
      </c>
      <c r="B8" s="181" t="s">
        <v>2</v>
      </c>
      <c r="C8" s="27" t="s">
        <v>9</v>
      </c>
      <c r="D8" s="167" t="s">
        <v>41</v>
      </c>
      <c r="E8" s="181" t="s">
        <v>2</v>
      </c>
      <c r="F8" s="27" t="s">
        <v>9</v>
      </c>
      <c r="G8" s="187" t="s">
        <v>12</v>
      </c>
    </row>
    <row r="9" spans="1:7" ht="12.75">
      <c r="A9" s="172" t="s">
        <v>13</v>
      </c>
      <c r="B9" s="192"/>
      <c r="C9" s="21"/>
      <c r="D9" s="193"/>
      <c r="E9" s="182"/>
      <c r="F9" s="21"/>
      <c r="G9" s="183"/>
    </row>
    <row r="10" spans="1:7" ht="12.75">
      <c r="A10" s="76">
        <v>1999</v>
      </c>
      <c r="B10" s="188">
        <v>2564</v>
      </c>
      <c r="C10" s="41">
        <v>4884</v>
      </c>
      <c r="D10" s="189">
        <v>7448</v>
      </c>
      <c r="E10" s="188">
        <v>552</v>
      </c>
      <c r="F10" s="41">
        <v>2077</v>
      </c>
      <c r="G10" s="117">
        <v>2629</v>
      </c>
    </row>
    <row r="11" spans="1:7" ht="12.75">
      <c r="A11" s="77">
        <v>2000</v>
      </c>
      <c r="B11" s="188">
        <v>2680</v>
      </c>
      <c r="C11" s="41">
        <v>4470</v>
      </c>
      <c r="D11" s="189">
        <v>7150</v>
      </c>
      <c r="E11" s="188">
        <v>530</v>
      </c>
      <c r="F11" s="41">
        <v>1661</v>
      </c>
      <c r="G11" s="117">
        <v>2191</v>
      </c>
    </row>
    <row r="12" spans="1:7" ht="12.75">
      <c r="A12" s="77">
        <v>2001</v>
      </c>
      <c r="B12" s="188">
        <v>2292</v>
      </c>
      <c r="C12" s="41">
        <v>4491</v>
      </c>
      <c r="D12" s="189">
        <v>6783</v>
      </c>
      <c r="E12" s="188">
        <v>474.36</v>
      </c>
      <c r="F12" s="41">
        <v>1478.927</v>
      </c>
      <c r="G12" s="117">
        <v>1953.2869999999998</v>
      </c>
    </row>
    <row r="13" spans="1:7" ht="12.75">
      <c r="A13" s="77">
        <v>2002</v>
      </c>
      <c r="B13" s="188">
        <v>2351</v>
      </c>
      <c r="C13" s="41">
        <v>4297</v>
      </c>
      <c r="D13" s="189">
        <v>6648</v>
      </c>
      <c r="E13" s="188">
        <v>453.546</v>
      </c>
      <c r="F13" s="41">
        <v>1422.169</v>
      </c>
      <c r="G13" s="117">
        <v>1875.715</v>
      </c>
    </row>
    <row r="14" spans="1:7" ht="12.75">
      <c r="A14" s="201">
        <v>2003</v>
      </c>
      <c r="B14" s="188">
        <v>2203</v>
      </c>
      <c r="C14" s="41">
        <v>4588</v>
      </c>
      <c r="D14" s="189">
        <v>6791</v>
      </c>
      <c r="E14" s="188">
        <v>477</v>
      </c>
      <c r="F14" s="41">
        <v>1715</v>
      </c>
      <c r="G14" s="117">
        <v>2192</v>
      </c>
    </row>
    <row r="15" spans="1:7" ht="12.75">
      <c r="A15" s="77" t="s">
        <v>82</v>
      </c>
      <c r="B15" s="188">
        <v>2240</v>
      </c>
      <c r="C15" s="41">
        <v>4650</v>
      </c>
      <c r="D15" s="189">
        <v>6890</v>
      </c>
      <c r="E15" s="188">
        <v>485</v>
      </c>
      <c r="F15" s="41">
        <v>1740</v>
      </c>
      <c r="G15" s="117">
        <v>2225</v>
      </c>
    </row>
    <row r="16" spans="1:7" ht="12.75">
      <c r="A16" s="67"/>
      <c r="B16" s="184"/>
      <c r="C16" s="41"/>
      <c r="D16" s="117"/>
      <c r="E16" s="184"/>
      <c r="F16" s="41"/>
      <c r="G16" s="117"/>
    </row>
    <row r="17" spans="1:7" ht="12.75">
      <c r="A17" s="68" t="s">
        <v>14</v>
      </c>
      <c r="B17" s="184"/>
      <c r="C17" s="41"/>
      <c r="D17" s="117"/>
      <c r="E17" s="184"/>
      <c r="F17" s="41"/>
      <c r="G17" s="117"/>
    </row>
    <row r="18" spans="1:7" ht="12.75">
      <c r="A18" s="77">
        <f>+A14+2</f>
        <v>2005</v>
      </c>
      <c r="B18" s="184">
        <v>2270</v>
      </c>
      <c r="C18" s="41">
        <v>4715</v>
      </c>
      <c r="D18" s="117">
        <v>6985</v>
      </c>
      <c r="E18" s="184">
        <v>495</v>
      </c>
      <c r="F18" s="41">
        <v>1770</v>
      </c>
      <c r="G18" s="117">
        <v>2265</v>
      </c>
    </row>
    <row r="19" spans="1:7" ht="12.75">
      <c r="A19" s="77">
        <f>+A18+1</f>
        <v>2006</v>
      </c>
      <c r="B19" s="184">
        <v>2300</v>
      </c>
      <c r="C19" s="41">
        <v>4780</v>
      </c>
      <c r="D19" s="117">
        <v>7080</v>
      </c>
      <c r="E19" s="184">
        <v>500</v>
      </c>
      <c r="F19" s="41">
        <v>1795</v>
      </c>
      <c r="G19" s="117">
        <v>2295</v>
      </c>
    </row>
    <row r="20" spans="1:7" ht="12.75">
      <c r="A20" s="77">
        <f>+A19+1</f>
        <v>2007</v>
      </c>
      <c r="B20" s="184">
        <v>2330</v>
      </c>
      <c r="C20" s="41">
        <v>4845</v>
      </c>
      <c r="D20" s="117">
        <v>7175</v>
      </c>
      <c r="E20" s="184">
        <v>505</v>
      </c>
      <c r="F20" s="41">
        <v>1820</v>
      </c>
      <c r="G20" s="117">
        <v>2325</v>
      </c>
    </row>
    <row r="21" spans="1:7" ht="12.75">
      <c r="A21" s="77"/>
      <c r="B21" s="184"/>
      <c r="C21" s="41"/>
      <c r="D21" s="117"/>
      <c r="E21" s="184"/>
      <c r="F21" s="41"/>
      <c r="G21" s="117"/>
    </row>
    <row r="22" spans="1:7" ht="12.75">
      <c r="A22" s="77">
        <f>+A20+1</f>
        <v>2008</v>
      </c>
      <c r="B22" s="184">
        <v>2360</v>
      </c>
      <c r="C22" s="41">
        <v>4905</v>
      </c>
      <c r="D22" s="117">
        <v>7265</v>
      </c>
      <c r="E22" s="184">
        <v>515</v>
      </c>
      <c r="F22" s="41">
        <v>1845</v>
      </c>
      <c r="G22" s="117">
        <v>2360</v>
      </c>
    </row>
    <row r="23" spans="1:7" ht="12.75">
      <c r="A23" s="77">
        <f>+A22+1</f>
        <v>2009</v>
      </c>
      <c r="B23" s="184">
        <v>2390</v>
      </c>
      <c r="C23" s="41">
        <v>4960</v>
      </c>
      <c r="D23" s="117">
        <v>7350</v>
      </c>
      <c r="E23" s="184">
        <v>520</v>
      </c>
      <c r="F23" s="41">
        <v>1870</v>
      </c>
      <c r="G23" s="117">
        <v>2390</v>
      </c>
    </row>
    <row r="24" spans="1:7" ht="12.75">
      <c r="A24" s="77">
        <f>+A23+1</f>
        <v>2010</v>
      </c>
      <c r="B24" s="184">
        <v>2420</v>
      </c>
      <c r="C24" s="41">
        <v>5015</v>
      </c>
      <c r="D24" s="117">
        <v>7435</v>
      </c>
      <c r="E24" s="184">
        <v>530</v>
      </c>
      <c r="F24" s="41">
        <v>1895</v>
      </c>
      <c r="G24" s="117">
        <v>2425</v>
      </c>
    </row>
    <row r="25" spans="1:7" ht="12.75">
      <c r="A25" s="77"/>
      <c r="B25" s="184"/>
      <c r="C25" s="41"/>
      <c r="D25" s="117"/>
      <c r="E25" s="184"/>
      <c r="F25" s="41"/>
      <c r="G25" s="117"/>
    </row>
    <row r="26" spans="1:7" ht="12.75">
      <c r="A26" s="77">
        <f>+A24+1</f>
        <v>2011</v>
      </c>
      <c r="B26" s="184">
        <v>2445</v>
      </c>
      <c r="C26" s="41">
        <v>5070</v>
      </c>
      <c r="D26" s="117">
        <v>7515</v>
      </c>
      <c r="E26" s="184">
        <v>535</v>
      </c>
      <c r="F26" s="41">
        <v>1915</v>
      </c>
      <c r="G26" s="117">
        <v>2450</v>
      </c>
    </row>
    <row r="27" spans="1:7" ht="12.75">
      <c r="A27" s="77">
        <f>+A26+1</f>
        <v>2012</v>
      </c>
      <c r="B27" s="184">
        <v>2470</v>
      </c>
      <c r="C27" s="41">
        <v>5125</v>
      </c>
      <c r="D27" s="117">
        <v>7595</v>
      </c>
      <c r="E27" s="184">
        <v>540</v>
      </c>
      <c r="F27" s="41">
        <v>1940</v>
      </c>
      <c r="G27" s="117">
        <v>2480</v>
      </c>
    </row>
    <row r="28" spans="1:7" ht="12.75">
      <c r="A28" s="77">
        <f>+A27+1</f>
        <v>2013</v>
      </c>
      <c r="B28" s="184">
        <v>2495</v>
      </c>
      <c r="C28" s="41">
        <v>5180</v>
      </c>
      <c r="D28" s="117">
        <v>7675</v>
      </c>
      <c r="E28" s="184">
        <v>545</v>
      </c>
      <c r="F28" s="41">
        <v>1965</v>
      </c>
      <c r="G28" s="117">
        <v>2510</v>
      </c>
    </row>
    <row r="29" spans="1:7" ht="12.75">
      <c r="A29" s="77"/>
      <c r="B29" s="184"/>
      <c r="C29" s="41"/>
      <c r="D29" s="117"/>
      <c r="E29" s="184"/>
      <c r="F29" s="41"/>
      <c r="G29" s="117"/>
    </row>
    <row r="30" spans="1:7" ht="12.75">
      <c r="A30" s="77">
        <f>+A28+1</f>
        <v>2014</v>
      </c>
      <c r="B30" s="184">
        <v>2520</v>
      </c>
      <c r="C30" s="41">
        <v>5235</v>
      </c>
      <c r="D30" s="117">
        <v>7755</v>
      </c>
      <c r="E30" s="184">
        <v>550</v>
      </c>
      <c r="F30" s="41">
        <v>1985</v>
      </c>
      <c r="G30" s="117">
        <v>2535</v>
      </c>
    </row>
    <row r="31" spans="1:7" ht="12.75">
      <c r="A31" s="77">
        <f>+A30+1</f>
        <v>2015</v>
      </c>
      <c r="B31" s="184">
        <v>2545</v>
      </c>
      <c r="C31" s="42">
        <v>5290</v>
      </c>
      <c r="D31" s="117">
        <v>7835</v>
      </c>
      <c r="E31" s="188">
        <v>555</v>
      </c>
      <c r="F31" s="41">
        <v>2010</v>
      </c>
      <c r="G31" s="189">
        <v>2565</v>
      </c>
    </row>
    <row r="32" spans="1:7" ht="13.5" thickBot="1">
      <c r="A32" s="118">
        <f>+A31+1</f>
        <v>2016</v>
      </c>
      <c r="B32" s="185">
        <v>2570</v>
      </c>
      <c r="C32" s="153">
        <v>5345</v>
      </c>
      <c r="D32" s="186">
        <v>7915</v>
      </c>
      <c r="E32" s="185">
        <v>565</v>
      </c>
      <c r="F32" s="152">
        <v>2035</v>
      </c>
      <c r="G32" s="119">
        <v>2600</v>
      </c>
    </row>
    <row r="33" spans="1:7" ht="12.75">
      <c r="A33" s="37"/>
      <c r="B33" s="42"/>
      <c r="C33" s="42"/>
      <c r="D33" s="42"/>
      <c r="E33" s="42"/>
      <c r="F33" s="42"/>
      <c r="G33" s="42"/>
    </row>
    <row r="34" ht="12.75">
      <c r="A34" s="58" t="s">
        <v>86</v>
      </c>
    </row>
    <row r="35" ht="12.75">
      <c r="A35" s="58"/>
    </row>
    <row r="36" ht="12.75">
      <c r="A36" s="28" t="s">
        <v>53</v>
      </c>
    </row>
  </sheetData>
  <printOptions horizontalCentered="1"/>
  <pageMargins left="0.75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Stamas</dc:creator>
  <cp:keywords/>
  <dc:description/>
  <cp:lastModifiedBy>Michael Williams</cp:lastModifiedBy>
  <cp:lastPrinted>2005-02-01T20:14:42Z</cp:lastPrinted>
  <dcterms:created xsi:type="dcterms:W3CDTF">1999-01-21T19:22:14Z</dcterms:created>
  <dcterms:modified xsi:type="dcterms:W3CDTF">2005-05-26T18:31:33Z</dcterms:modified>
  <cp:category/>
  <cp:version/>
  <cp:contentType/>
  <cp:contentStatus/>
</cp:coreProperties>
</file>