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5915" windowHeight="8700" activeTab="0"/>
  </bookViews>
  <sheets>
    <sheet name="Contents" sheetId="1" r:id="rId1"/>
    <sheet name="Seafood_M_Yearly" sheetId="2" r:id="rId2"/>
    <sheet name="Seafood_X_Yearly" sheetId="3" r:id="rId3"/>
    <sheet name="Salmon_Q_Yearly" sheetId="4" r:id="rId4"/>
    <sheet name="Salmon_V_Yearly" sheetId="5" r:id="rId5"/>
    <sheet name="Tilapia_Q_Yearly" sheetId="6" r:id="rId6"/>
    <sheet name="Tilapia_V_Yearly" sheetId="7" r:id="rId7"/>
    <sheet name="Shrimp_Q_Yearly" sheetId="8" r:id="rId8"/>
    <sheet name="Shrimp_V_Yearly" sheetId="9" r:id="rId9"/>
  </sheets>
  <definedNames/>
  <calcPr fullCalcOnLoad="1"/>
</workbook>
</file>

<file path=xl/sharedStrings.xml><?xml version="1.0" encoding="utf-8"?>
<sst xmlns="http://schemas.openxmlformats.org/spreadsheetml/2006/main" count="398" uniqueCount="102">
  <si>
    <t>Aquaculture Trade tables</t>
  </si>
  <si>
    <t>Recent years and top countries</t>
  </si>
  <si>
    <t>Jump to a table in this workbook by selecting its worksheet tab or by clicking its link below.</t>
  </si>
  <si>
    <t>Table 1—Seafood annual imports</t>
  </si>
  <si>
    <t>Table 2—Seafood annual exports</t>
  </si>
  <si>
    <t>Table 3—Atlantic salmon imports, quantity</t>
  </si>
  <si>
    <t>Table 4—Atlantic salmon imports, value</t>
  </si>
  <si>
    <t>Table 5—Tilapia imports, quantity</t>
  </si>
  <si>
    <t>Table 6—Tilapia imports, value</t>
  </si>
  <si>
    <t>Table 7—Shrimp imports, quantity</t>
  </si>
  <si>
    <t>Table 8—Shrimp imports, value</t>
  </si>
  <si>
    <t>Contact: David Harvey at dharvey@ers.usda.gov</t>
  </si>
  <si>
    <r>
      <t xml:space="preserve">Updates of this data can be found at </t>
    </r>
    <r>
      <rPr>
        <sz val="10"/>
        <color indexed="12"/>
        <rFont val="Arial"/>
        <family val="2"/>
      </rPr>
      <t>http://www.ers.usda.gov/Publications/ldp/LDPTables.htm</t>
    </r>
  </si>
  <si>
    <t>2003</t>
  </si>
  <si>
    <t>2004</t>
  </si>
  <si>
    <t>2005</t>
  </si>
  <si>
    <t>2006</t>
  </si>
  <si>
    <t>2007</t>
  </si>
  <si>
    <t>Jan-Aug 07</t>
  </si>
  <si>
    <t>Jan-Aug 08</t>
  </si>
  <si>
    <t>Volume
(1,000 pounds)</t>
  </si>
  <si>
    <t>Trout, fresh and frozen</t>
  </si>
  <si>
    <t>Atlantic salmon, fresh</t>
  </si>
  <si>
    <t>Pacific salmon, fresh 1/</t>
  </si>
  <si>
    <t>Atlantic salmon, frozen</t>
  </si>
  <si>
    <t>Pacific salmon, frozen 1/</t>
  </si>
  <si>
    <t>Atlantic salmon, fillets</t>
  </si>
  <si>
    <t>Salmon, canned and prepared 2/</t>
  </si>
  <si>
    <t>Tilapia 3/</t>
  </si>
  <si>
    <t>Shrimp, frozen</t>
  </si>
  <si>
    <t>Shrimp, fresh and prepared 4/</t>
  </si>
  <si>
    <t>Oysters 5/</t>
  </si>
  <si>
    <t>Mussels 5/</t>
  </si>
  <si>
    <t>Clams 5/</t>
  </si>
  <si>
    <t>Scallops 5/</t>
  </si>
  <si>
    <t>Value
(1,000 U.S. dollars)</t>
  </si>
  <si>
    <t>Trout, live</t>
  </si>
  <si>
    <t>Ornamental fish</t>
  </si>
  <si>
    <t>The last two columns contain data for the previous and current year to date.
1/ Includes salmon with no specific species noted.
2/ Includes smoked and cured salmon.
3/ Frozen whole fish plus fresh and frozen fillets.
4/ Canned, breaded or otherwise prepar</t>
  </si>
  <si>
    <t>Date run: 10/10/2008 1:19:30 PM</t>
  </si>
  <si>
    <t>Shrimp, fresh and prepared 3/</t>
  </si>
  <si>
    <t>Oysters 4/</t>
  </si>
  <si>
    <t>Mussels 4/</t>
  </si>
  <si>
    <t>Clams 4/</t>
  </si>
  <si>
    <t>Scallops 4/</t>
  </si>
  <si>
    <t>The last two columns contain data for the previous and current year to date.
1/ Includes salmon with no specific species noted.
2/ Includes smoked and cured salmon.
3/ Canned, breaded or otherwise prepared.
4/ Fresh or prepared.
Source: Department of Comm</t>
  </si>
  <si>
    <t>Date run: 10/10/2008 1:19:55 PM</t>
  </si>
  <si>
    <t>U.S. Atlantic salmon imports, volume by selected sources (1,000 pounds)</t>
  </si>
  <si>
    <t>2002</t>
  </si>
  <si>
    <t>Total</t>
  </si>
  <si>
    <t>Chile</t>
  </si>
  <si>
    <t>Canada</t>
  </si>
  <si>
    <t>United Kingdom</t>
  </si>
  <si>
    <t>Norway</t>
  </si>
  <si>
    <t>China (Mainland)</t>
  </si>
  <si>
    <t>Faroe Islands</t>
  </si>
  <si>
    <t>Iceland</t>
  </si>
  <si>
    <t>Other countries</t>
  </si>
  <si>
    <t xml:space="preserve">Total
 </t>
  </si>
  <si>
    <t>Fresh</t>
  </si>
  <si>
    <t>Ireland</t>
  </si>
  <si>
    <t>Frozen</t>
  </si>
  <si>
    <t>Denmark</t>
  </si>
  <si>
    <t>Fillets 2/</t>
  </si>
  <si>
    <t>1/ Countries are ranked by the sum of their trade for all full years shown. The last two columns contain data for the previous and current year to date.
2/ Includes fresh and frozen fillets.
Source: U.S. Department of Commerce, Bureau of the Census.</t>
  </si>
  <si>
    <t>Date run: 10/10/2008 1:47:27 PM</t>
  </si>
  <si>
    <t>U.S. Atlantic salmon imports, value by selected sources (1,000 U.S. dollars)</t>
  </si>
  <si>
    <t>Date run: 10/10/2008 1:19:06 PM</t>
  </si>
  <si>
    <t>U.S. tilapia imports, volume by selected sources (1,000 pounds)</t>
  </si>
  <si>
    <t>China (Taiwan)</t>
  </si>
  <si>
    <t>Ecuador</t>
  </si>
  <si>
    <t>Indonesia</t>
  </si>
  <si>
    <t>Honduras</t>
  </si>
  <si>
    <t>Costa Rica</t>
  </si>
  <si>
    <t>Thailand</t>
  </si>
  <si>
    <t>Whole, frozen</t>
  </si>
  <si>
    <t>Panama</t>
  </si>
  <si>
    <t>Vietnam</t>
  </si>
  <si>
    <t>Hong Kong</t>
  </si>
  <si>
    <t>Fillets, fresh</t>
  </si>
  <si>
    <t>Brazil</t>
  </si>
  <si>
    <t>Colombia</t>
  </si>
  <si>
    <t>El Salvador</t>
  </si>
  <si>
    <t>Fillets, frozen</t>
  </si>
  <si>
    <t>1/ Countries are ranked by the sum of their trade for all full years shown. The last two columns contain data for the previous and current year to date.
Source: Department of Commerce, Bureau of the Census.</t>
  </si>
  <si>
    <t>Date run: 10/10/2008 1:20:24 PM</t>
  </si>
  <si>
    <t>U.S. tilapia imports, value by selected sources (1,000 U.S. dollars)</t>
  </si>
  <si>
    <t>1/ Countries are ranked by the sum of their trade for all full years shown. The last two columns contain data for the previous and current year to date.
Source: U.S. Department of Commerce, Bureau of the Census.</t>
  </si>
  <si>
    <t>Date run: 10/10/2008 1:20:32 PM</t>
  </si>
  <si>
    <t>U.S. shrimp imports, volume by selected sources (1,000 pounds)</t>
  </si>
  <si>
    <t>India</t>
  </si>
  <si>
    <t>Mexico</t>
  </si>
  <si>
    <t>Pakistan</t>
  </si>
  <si>
    <t>Prepared 2/</t>
  </si>
  <si>
    <t>United Arab Emirates</t>
  </si>
  <si>
    <t>1/ Countries are ranked by the sum of their trade for all full years shown. The last two columns contain data for the previous and current year to date.
2/ Canned, breaded, or otherwise prepared.
Source: Department of Commerce, Bureau of the Census.</t>
  </si>
  <si>
    <t>Date run: 10/10/2008 1:19:59 PM</t>
  </si>
  <si>
    <t>U.S. shrimp imports, value by selected sources (1,000 U.S. dollars)</t>
  </si>
  <si>
    <t>Malaysia</t>
  </si>
  <si>
    <t>1/ Countries are ranked by the sum of their trade for all full years shown. The last two columns contain data for the previous and current year to date.
2/ Canned, breaded, or otherwise prepared.
Source: U.S. Department of Commerce, Bureau of the Census.</t>
  </si>
  <si>
    <t>Date run: 10/10/2008 1:20:12 PM</t>
  </si>
  <si>
    <t>Created October 10,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</si>
</sst>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;\-#,##0"/>
    <numFmt numFmtId="165" formatCode="[$-1010409]General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0"/>
    </font>
    <font>
      <i/>
      <sz val="6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20" applyFont="1" applyAlignment="1">
      <alignment vertical="top"/>
    </xf>
    <xf numFmtId="0" fontId="0" fillId="0" borderId="0" xfId="0" applyFont="1" applyAlignment="1">
      <alignment/>
    </xf>
    <xf numFmtId="0" fontId="2" fillId="0" borderId="0" xfId="20" applyAlignment="1">
      <alignment/>
    </xf>
    <xf numFmtId="0" fontId="2" fillId="0" borderId="0" xfId="20" applyFont="1" applyAlignment="1">
      <alignment/>
    </xf>
    <xf numFmtId="0" fontId="7" fillId="0" borderId="0" xfId="23" applyFill="1" applyBorder="1">
      <alignment vertical="top" wrapText="1"/>
      <protection/>
    </xf>
    <xf numFmtId="0" fontId="0" fillId="0" borderId="0" xfId="23">
      <alignment wrapText="1"/>
      <protection/>
    </xf>
    <xf numFmtId="0" fontId="7" fillId="0" borderId="1" xfId="23" applyFill="1" applyBorder="1">
      <alignment horizontal="left" vertical="top" wrapText="1"/>
      <protection/>
    </xf>
    <xf numFmtId="0" fontId="7" fillId="0" borderId="1" xfId="23" applyFill="1" applyBorder="1">
      <alignment horizontal="right" wrapText="1"/>
      <protection/>
    </xf>
    <xf numFmtId="0" fontId="7" fillId="0" borderId="0" xfId="23" applyFill="1" applyBorder="1">
      <alignment vertical="top" wrapText="1"/>
      <protection/>
    </xf>
    <xf numFmtId="164" fontId="7" fillId="0" borderId="0" xfId="23" applyFill="1" applyBorder="1">
      <alignment horizontal="right" vertical="top" wrapText="1"/>
      <protection/>
    </xf>
    <xf numFmtId="0" fontId="7" fillId="0" borderId="2" xfId="23" applyFill="1" applyBorder="1">
      <alignment vertical="top" wrapText="1"/>
      <protection/>
    </xf>
    <xf numFmtId="0" fontId="8" fillId="0" borderId="0" xfId="23" applyFill="1" applyBorder="1">
      <alignment horizontal="right" vertical="top" wrapText="1"/>
      <protection/>
    </xf>
    <xf numFmtId="0" fontId="7" fillId="0" borderId="0" xfId="24" applyFill="1" applyBorder="1">
      <alignment vertical="top" wrapText="1"/>
      <protection/>
    </xf>
    <xf numFmtId="0" fontId="0" fillId="0" borderId="0" xfId="24">
      <alignment wrapText="1"/>
      <protection/>
    </xf>
    <xf numFmtId="0" fontId="7" fillId="0" borderId="1" xfId="24" applyFill="1" applyBorder="1">
      <alignment horizontal="left" vertical="top" wrapText="1"/>
      <protection/>
    </xf>
    <xf numFmtId="0" fontId="7" fillId="0" borderId="1" xfId="24" applyFill="1" applyBorder="1">
      <alignment horizontal="right" wrapText="1"/>
      <protection/>
    </xf>
    <xf numFmtId="0" fontId="7" fillId="0" borderId="0" xfId="24" applyFill="1" applyBorder="1">
      <alignment vertical="top" wrapText="1"/>
      <protection/>
    </xf>
    <xf numFmtId="164" fontId="7" fillId="0" borderId="0" xfId="24" applyFill="1" applyBorder="1">
      <alignment horizontal="right" vertical="top" wrapText="1"/>
      <protection/>
    </xf>
    <xf numFmtId="0" fontId="7" fillId="0" borderId="2" xfId="24" applyFill="1" applyBorder="1">
      <alignment vertical="top" wrapText="1"/>
      <protection/>
    </xf>
    <xf numFmtId="0" fontId="8" fillId="0" borderId="0" xfId="24" applyFill="1" applyBorder="1">
      <alignment horizontal="right" vertical="top" wrapText="1"/>
      <protection/>
    </xf>
    <xf numFmtId="0" fontId="7" fillId="0" borderId="0" xfId="21" applyFill="1" applyBorder="1">
      <alignment vertical="top" wrapText="1"/>
      <protection/>
    </xf>
    <xf numFmtId="0" fontId="0" fillId="0" borderId="0" xfId="21">
      <alignment wrapText="1"/>
      <protection/>
    </xf>
    <xf numFmtId="0" fontId="7" fillId="0" borderId="1" xfId="21" applyFill="1" applyBorder="1">
      <alignment horizontal="left" vertical="top" wrapText="1"/>
      <protection/>
    </xf>
    <xf numFmtId="0" fontId="7" fillId="0" borderId="1" xfId="21" applyFill="1" applyBorder="1">
      <alignment horizontal="right" wrapText="1"/>
      <protection/>
    </xf>
    <xf numFmtId="165" fontId="7" fillId="0" borderId="0" xfId="21" applyFill="1" applyBorder="1">
      <alignment horizontal="right" vertical="top" wrapText="1"/>
      <protection/>
    </xf>
    <xf numFmtId="0" fontId="7" fillId="0" borderId="0" xfId="21" applyFill="1" applyBorder="1">
      <alignment vertical="top" wrapText="1"/>
      <protection/>
    </xf>
    <xf numFmtId="164" fontId="7" fillId="0" borderId="0" xfId="21" applyFill="1" applyBorder="1">
      <alignment horizontal="right" vertical="top" wrapText="1"/>
      <protection/>
    </xf>
    <xf numFmtId="164" fontId="7" fillId="0" borderId="0" xfId="21" applyNumberFormat="1" applyFill="1" applyBorder="1" applyProtection="1">
      <alignment horizontal="right" vertical="top" wrapText="1"/>
      <protection/>
    </xf>
    <xf numFmtId="0" fontId="7" fillId="0" borderId="0" xfId="21" applyFill="1" applyBorder="1" applyProtection="1">
      <alignment vertical="top" wrapText="1"/>
      <protection/>
    </xf>
    <xf numFmtId="165" fontId="7" fillId="0" borderId="0" xfId="21" applyFill="1" applyBorder="1">
      <alignment horizontal="right" vertical="top" wrapText="1"/>
      <protection/>
    </xf>
    <xf numFmtId="0" fontId="9" fillId="0" borderId="0" xfId="21" applyFill="1" applyBorder="1" applyProtection="1">
      <alignment vertical="top" wrapText="1"/>
      <protection/>
    </xf>
    <xf numFmtId="164" fontId="9" fillId="0" borderId="0" xfId="21" applyNumberFormat="1" applyFill="1" applyBorder="1" applyProtection="1">
      <alignment horizontal="right" vertical="top" wrapText="1"/>
      <protection/>
    </xf>
    <xf numFmtId="0" fontId="7" fillId="0" borderId="2" xfId="21" applyFill="1" applyBorder="1">
      <alignment vertical="top" wrapText="1"/>
      <protection/>
    </xf>
    <xf numFmtId="0" fontId="8" fillId="0" borderId="0" xfId="21" applyFill="1" applyBorder="1">
      <alignment horizontal="right" vertical="top" wrapText="1"/>
      <protection/>
    </xf>
    <xf numFmtId="0" fontId="7" fillId="0" borderId="0" xfId="22" applyFill="1" applyBorder="1">
      <alignment vertical="top" wrapText="1"/>
      <protection/>
    </xf>
    <xf numFmtId="0" fontId="0" fillId="0" borderId="0" xfId="22">
      <alignment wrapText="1"/>
      <protection/>
    </xf>
    <xf numFmtId="0" fontId="7" fillId="0" borderId="1" xfId="22" applyFill="1" applyBorder="1">
      <alignment horizontal="left" vertical="top" wrapText="1"/>
      <protection/>
    </xf>
    <xf numFmtId="0" fontId="7" fillId="0" borderId="1" xfId="22" applyFill="1" applyBorder="1">
      <alignment horizontal="right" wrapText="1"/>
      <protection/>
    </xf>
    <xf numFmtId="165" fontId="7" fillId="0" borderId="0" xfId="22" applyFill="1" applyBorder="1">
      <alignment horizontal="right" vertical="top" wrapText="1"/>
      <protection/>
    </xf>
    <xf numFmtId="0" fontId="7" fillId="0" borderId="0" xfId="22" applyFill="1" applyBorder="1">
      <alignment vertical="top" wrapText="1"/>
      <protection/>
    </xf>
    <xf numFmtId="164" fontId="7" fillId="0" borderId="0" xfId="22" applyFill="1" applyBorder="1">
      <alignment horizontal="right" vertical="top" wrapText="1"/>
      <protection/>
    </xf>
    <xf numFmtId="164" fontId="7" fillId="0" borderId="0" xfId="22" applyNumberFormat="1" applyFill="1" applyBorder="1" applyProtection="1">
      <alignment horizontal="right" vertical="top" wrapText="1"/>
      <protection/>
    </xf>
    <xf numFmtId="0" fontId="7" fillId="0" borderId="0" xfId="22" applyFill="1" applyBorder="1" applyProtection="1">
      <alignment vertical="top" wrapText="1"/>
      <protection/>
    </xf>
    <xf numFmtId="165" fontId="7" fillId="0" borderId="0" xfId="22" applyFill="1" applyBorder="1">
      <alignment horizontal="right" vertical="top" wrapText="1"/>
      <protection/>
    </xf>
    <xf numFmtId="0" fontId="9" fillId="0" borderId="0" xfId="22" applyFill="1" applyBorder="1" applyProtection="1">
      <alignment vertical="top" wrapText="1"/>
      <protection/>
    </xf>
    <xf numFmtId="164" fontId="9" fillId="0" borderId="0" xfId="22" applyNumberFormat="1" applyFill="1" applyBorder="1" applyProtection="1">
      <alignment horizontal="right" vertical="top" wrapText="1"/>
      <protection/>
    </xf>
    <xf numFmtId="0" fontId="7" fillId="0" borderId="2" xfId="22" applyFill="1" applyBorder="1">
      <alignment vertical="top" wrapText="1"/>
      <protection/>
    </xf>
    <xf numFmtId="0" fontId="8" fillId="0" borderId="0" xfId="22" applyFill="1" applyBorder="1">
      <alignment horizontal="right" vertical="top" wrapText="1"/>
      <protection/>
    </xf>
    <xf numFmtId="0" fontId="7" fillId="0" borderId="0" xfId="27" applyFill="1" applyBorder="1">
      <alignment vertical="top" wrapText="1"/>
      <protection/>
    </xf>
    <xf numFmtId="0" fontId="0" fillId="0" borderId="0" xfId="27">
      <alignment wrapText="1"/>
      <protection/>
    </xf>
    <xf numFmtId="0" fontId="7" fillId="0" borderId="1" xfId="27" applyFill="1" applyBorder="1">
      <alignment horizontal="left" vertical="top" wrapText="1"/>
      <protection/>
    </xf>
    <xf numFmtId="0" fontId="7" fillId="0" borderId="1" xfId="27" applyFill="1" applyBorder="1">
      <alignment horizontal="right" wrapText="1"/>
      <protection/>
    </xf>
    <xf numFmtId="165" fontId="7" fillId="0" borderId="0" xfId="27" applyFill="1" applyBorder="1">
      <alignment horizontal="right" vertical="top" wrapText="1"/>
      <protection/>
    </xf>
    <xf numFmtId="0" fontId="7" fillId="0" borderId="0" xfId="27" applyFill="1" applyBorder="1">
      <alignment vertical="top" wrapText="1"/>
      <protection/>
    </xf>
    <xf numFmtId="164" fontId="7" fillId="0" borderId="0" xfId="27" applyFill="1" applyBorder="1">
      <alignment horizontal="right" vertical="top" wrapText="1"/>
      <protection/>
    </xf>
    <xf numFmtId="164" fontId="7" fillId="0" borderId="0" xfId="27" applyNumberFormat="1" applyFill="1" applyBorder="1" applyProtection="1">
      <alignment horizontal="right" vertical="top" wrapText="1"/>
      <protection/>
    </xf>
    <xf numFmtId="0" fontId="7" fillId="0" borderId="0" xfId="27" applyFill="1" applyBorder="1" applyProtection="1">
      <alignment vertical="top" wrapText="1"/>
      <protection/>
    </xf>
    <xf numFmtId="165" fontId="7" fillId="0" borderId="0" xfId="27" applyFill="1" applyBorder="1">
      <alignment horizontal="right" vertical="top" wrapText="1"/>
      <protection/>
    </xf>
    <xf numFmtId="0" fontId="9" fillId="0" borderId="0" xfId="27" applyFill="1" applyBorder="1" applyProtection="1">
      <alignment vertical="top" wrapText="1"/>
      <protection/>
    </xf>
    <xf numFmtId="164" fontId="9" fillId="0" borderId="0" xfId="27" applyNumberFormat="1" applyFill="1" applyBorder="1" applyProtection="1">
      <alignment horizontal="right" vertical="top" wrapText="1"/>
      <protection/>
    </xf>
    <xf numFmtId="0" fontId="7" fillId="0" borderId="2" xfId="27" applyFill="1" applyBorder="1">
      <alignment vertical="top" wrapText="1"/>
      <protection/>
    </xf>
    <xf numFmtId="0" fontId="8" fillId="0" borderId="0" xfId="27" applyFill="1" applyBorder="1">
      <alignment horizontal="right" vertical="top" wrapText="1"/>
      <protection/>
    </xf>
    <xf numFmtId="0" fontId="7" fillId="0" borderId="0" xfId="28" applyFill="1" applyBorder="1">
      <alignment vertical="top" wrapText="1"/>
      <protection/>
    </xf>
    <xf numFmtId="0" fontId="0" fillId="0" borderId="0" xfId="28">
      <alignment wrapText="1"/>
      <protection/>
    </xf>
    <xf numFmtId="0" fontId="7" fillId="0" borderId="1" xfId="28" applyFill="1" applyBorder="1">
      <alignment horizontal="left" vertical="top" wrapText="1"/>
      <protection/>
    </xf>
    <xf numFmtId="0" fontId="7" fillId="0" borderId="1" xfId="28" applyFill="1" applyBorder="1">
      <alignment horizontal="right" wrapText="1"/>
      <protection/>
    </xf>
    <xf numFmtId="165" fontId="7" fillId="0" borderId="0" xfId="28" applyFill="1" applyBorder="1">
      <alignment horizontal="right" vertical="top" wrapText="1"/>
      <protection/>
    </xf>
    <xf numFmtId="0" fontId="7" fillId="0" borderId="0" xfId="28" applyFill="1" applyBorder="1">
      <alignment vertical="top" wrapText="1"/>
      <protection/>
    </xf>
    <xf numFmtId="164" fontId="7" fillId="0" borderId="0" xfId="28" applyFill="1" applyBorder="1">
      <alignment horizontal="right" vertical="top" wrapText="1"/>
      <protection/>
    </xf>
    <xf numFmtId="164" fontId="7" fillId="0" borderId="0" xfId="28" applyNumberFormat="1" applyFill="1" applyBorder="1" applyProtection="1">
      <alignment horizontal="right" vertical="top" wrapText="1"/>
      <protection/>
    </xf>
    <xf numFmtId="0" fontId="7" fillId="0" borderId="0" xfId="28" applyFill="1" applyBorder="1" applyProtection="1">
      <alignment vertical="top" wrapText="1"/>
      <protection/>
    </xf>
    <xf numFmtId="165" fontId="7" fillId="0" borderId="0" xfId="28" applyFill="1" applyBorder="1">
      <alignment horizontal="right" vertical="top" wrapText="1"/>
      <protection/>
    </xf>
    <xf numFmtId="0" fontId="9" fillId="0" borderId="0" xfId="28" applyFill="1" applyBorder="1" applyProtection="1">
      <alignment vertical="top" wrapText="1"/>
      <protection/>
    </xf>
    <xf numFmtId="164" fontId="9" fillId="0" borderId="0" xfId="28" applyNumberFormat="1" applyFill="1" applyBorder="1" applyProtection="1">
      <alignment horizontal="right" vertical="top" wrapText="1"/>
      <protection/>
    </xf>
    <xf numFmtId="0" fontId="7" fillId="0" borderId="2" xfId="28" applyFill="1" applyBorder="1">
      <alignment vertical="top" wrapText="1"/>
      <protection/>
    </xf>
    <xf numFmtId="0" fontId="8" fillId="0" borderId="0" xfId="28" applyFill="1" applyBorder="1">
      <alignment horizontal="right" vertical="top" wrapText="1"/>
      <protection/>
    </xf>
    <xf numFmtId="0" fontId="7" fillId="0" borderId="0" xfId="25" applyFill="1" applyBorder="1">
      <alignment vertical="top" wrapText="1"/>
      <protection/>
    </xf>
    <xf numFmtId="0" fontId="0" fillId="0" borderId="0" xfId="25">
      <alignment wrapText="1"/>
      <protection/>
    </xf>
    <xf numFmtId="0" fontId="7" fillId="0" borderId="1" xfId="25" applyFill="1" applyBorder="1">
      <alignment horizontal="left" vertical="top" wrapText="1"/>
      <protection/>
    </xf>
    <xf numFmtId="0" fontId="7" fillId="0" borderId="1" xfId="25" applyFill="1" applyBorder="1">
      <alignment horizontal="right" wrapText="1"/>
      <protection/>
    </xf>
    <xf numFmtId="165" fontId="7" fillId="0" borderId="0" xfId="25" applyFill="1" applyBorder="1">
      <alignment horizontal="right" vertical="top" wrapText="1"/>
      <protection/>
    </xf>
    <xf numFmtId="0" fontId="7" fillId="0" borderId="0" xfId="25" applyFill="1" applyBorder="1">
      <alignment vertical="top" wrapText="1"/>
      <protection/>
    </xf>
    <xf numFmtId="164" fontId="7" fillId="0" borderId="0" xfId="25" applyFill="1" applyBorder="1">
      <alignment horizontal="right" vertical="top" wrapText="1"/>
      <protection/>
    </xf>
    <xf numFmtId="164" fontId="7" fillId="0" borderId="0" xfId="25" applyNumberFormat="1" applyFill="1" applyBorder="1" applyProtection="1">
      <alignment horizontal="right" vertical="top" wrapText="1"/>
      <protection/>
    </xf>
    <xf numFmtId="0" fontId="7" fillId="0" borderId="0" xfId="25" applyFill="1" applyBorder="1" applyProtection="1">
      <alignment vertical="top" wrapText="1"/>
      <protection/>
    </xf>
    <xf numFmtId="165" fontId="7" fillId="0" borderId="0" xfId="25" applyFill="1" applyBorder="1">
      <alignment horizontal="right" vertical="top" wrapText="1"/>
      <protection/>
    </xf>
    <xf numFmtId="0" fontId="9" fillId="0" borderId="0" xfId="25" applyFill="1" applyBorder="1" applyProtection="1">
      <alignment vertical="top" wrapText="1"/>
      <protection/>
    </xf>
    <xf numFmtId="164" fontId="9" fillId="0" borderId="0" xfId="25" applyNumberFormat="1" applyFill="1" applyBorder="1" applyProtection="1">
      <alignment horizontal="right" vertical="top" wrapText="1"/>
      <protection/>
    </xf>
    <xf numFmtId="0" fontId="7" fillId="0" borderId="2" xfId="25" applyFill="1" applyBorder="1">
      <alignment vertical="top" wrapText="1"/>
      <protection/>
    </xf>
    <xf numFmtId="0" fontId="8" fillId="0" borderId="0" xfId="25" applyFill="1" applyBorder="1">
      <alignment horizontal="right" vertical="top" wrapText="1"/>
      <protection/>
    </xf>
    <xf numFmtId="0" fontId="7" fillId="0" borderId="0" xfId="26" applyFill="1" applyBorder="1">
      <alignment vertical="top" wrapText="1"/>
      <protection/>
    </xf>
    <xf numFmtId="0" fontId="0" fillId="0" borderId="0" xfId="26">
      <alignment wrapText="1"/>
      <protection/>
    </xf>
    <xf numFmtId="0" fontId="7" fillId="0" borderId="1" xfId="26" applyFill="1" applyBorder="1">
      <alignment horizontal="left" vertical="top" wrapText="1"/>
      <protection/>
    </xf>
    <xf numFmtId="0" fontId="7" fillId="0" borderId="1" xfId="26" applyFill="1" applyBorder="1">
      <alignment horizontal="right" wrapText="1"/>
      <protection/>
    </xf>
    <xf numFmtId="165" fontId="7" fillId="0" borderId="0" xfId="26" applyFill="1" applyBorder="1">
      <alignment horizontal="right" vertical="top" wrapText="1"/>
      <protection/>
    </xf>
    <xf numFmtId="0" fontId="7" fillId="0" borderId="0" xfId="26" applyFill="1" applyBorder="1">
      <alignment vertical="top" wrapText="1"/>
      <protection/>
    </xf>
    <xf numFmtId="164" fontId="7" fillId="0" borderId="0" xfId="26" applyFill="1" applyBorder="1">
      <alignment horizontal="right" vertical="top" wrapText="1"/>
      <protection/>
    </xf>
    <xf numFmtId="164" fontId="7" fillId="0" borderId="0" xfId="26" applyNumberFormat="1" applyFill="1" applyBorder="1" applyProtection="1">
      <alignment horizontal="right" vertical="top" wrapText="1"/>
      <protection/>
    </xf>
    <xf numFmtId="0" fontId="7" fillId="0" borderId="0" xfId="26" applyFill="1" applyBorder="1" applyProtection="1">
      <alignment vertical="top" wrapText="1"/>
      <protection/>
    </xf>
    <xf numFmtId="165" fontId="7" fillId="0" borderId="0" xfId="26" applyFill="1" applyBorder="1">
      <alignment horizontal="right" vertical="top" wrapText="1"/>
      <protection/>
    </xf>
    <xf numFmtId="0" fontId="9" fillId="0" borderId="0" xfId="26" applyFill="1" applyBorder="1" applyProtection="1">
      <alignment vertical="top" wrapText="1"/>
      <protection/>
    </xf>
    <xf numFmtId="164" fontId="9" fillId="0" borderId="0" xfId="26" applyNumberFormat="1" applyFill="1" applyBorder="1" applyProtection="1">
      <alignment horizontal="right" vertical="top" wrapText="1"/>
      <protection/>
    </xf>
    <xf numFmtId="0" fontId="7" fillId="0" borderId="2" xfId="26" applyFill="1" applyBorder="1">
      <alignment horizontal="left" vertical="top" wrapText="1"/>
      <protection/>
    </xf>
    <xf numFmtId="0" fontId="8" fillId="0" borderId="0" xfId="26" applyFill="1" applyBorder="1">
      <alignment horizontal="right" vertical="top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lmon_Q_Yearly" xfId="21"/>
    <cellStyle name="Normal_Salmon_V_Yearly" xfId="22"/>
    <cellStyle name="Normal_Seafood_M_Yearly" xfId="23"/>
    <cellStyle name="Normal_Seafood_X_Yearly" xfId="24"/>
    <cellStyle name="Normal_Shrimp_Q_Yearly" xfId="25"/>
    <cellStyle name="Normal_Shrimp_V_Yearly" xfId="26"/>
    <cellStyle name="Normal_Tilapia_Q_Yearly" xfId="27"/>
    <cellStyle name="Normal_Tilapia_V_Yearly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Publications/ldp/LDPTable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26"/>
  <sheetViews>
    <sheetView tabSelected="1" workbookViewId="0" topLeftCell="A1">
      <selection activeCell="A4" sqref="A4"/>
    </sheetView>
  </sheetViews>
  <sheetFormatPr defaultColWidth="9.140625" defaultRowHeight="12" customHeight="1"/>
  <cols>
    <col min="1" max="1" width="81.421875" style="2" customWidth="1"/>
    <col min="2" max="16384" width="9.140625" style="2" customWidth="1"/>
  </cols>
  <sheetData>
    <row r="1" ht="57" customHeight="1">
      <c r="A1" s="1"/>
    </row>
    <row r="2" ht="20.25" customHeight="1">
      <c r="A2" s="3" t="s">
        <v>0</v>
      </c>
    </row>
    <row r="3" ht="12" customHeight="1">
      <c r="A3" s="4" t="s">
        <v>1</v>
      </c>
    </row>
    <row r="4" ht="12" customHeight="1">
      <c r="A4" s="1" t="s">
        <v>101</v>
      </c>
    </row>
    <row r="5" ht="12" customHeight="1">
      <c r="A5" s="1"/>
    </row>
    <row r="6" ht="12" customHeight="1">
      <c r="A6" s="5" t="s">
        <v>12</v>
      </c>
    </row>
    <row r="7" ht="12" customHeight="1">
      <c r="A7" s="1" t="s">
        <v>2</v>
      </c>
    </row>
    <row r="8" ht="12" customHeight="1">
      <c r="A8" s="6"/>
    </row>
    <row r="9" ht="12" customHeight="1">
      <c r="A9" s="7" t="s">
        <v>3</v>
      </c>
    </row>
    <row r="11" ht="12" customHeight="1">
      <c r="A11" s="7" t="s">
        <v>4</v>
      </c>
    </row>
    <row r="13" ht="12" customHeight="1">
      <c r="A13" s="8" t="s">
        <v>5</v>
      </c>
    </row>
    <row r="15" ht="12" customHeight="1">
      <c r="A15" s="8" t="s">
        <v>6</v>
      </c>
    </row>
    <row r="17" ht="12" customHeight="1">
      <c r="A17" s="8" t="s">
        <v>7</v>
      </c>
    </row>
    <row r="19" ht="12" customHeight="1">
      <c r="A19" s="8" t="s">
        <v>8</v>
      </c>
    </row>
    <row r="21" ht="12" customHeight="1">
      <c r="A21" s="8" t="s">
        <v>9</v>
      </c>
    </row>
    <row r="23" ht="12" customHeight="1">
      <c r="A23" s="8" t="s">
        <v>10</v>
      </c>
    </row>
    <row r="25" ht="12" customHeight="1">
      <c r="A25" s="6" t="s">
        <v>11</v>
      </c>
    </row>
    <row r="26" ht="12" customHeight="1">
      <c r="A26" s="6"/>
    </row>
  </sheetData>
  <hyperlinks>
    <hyperlink ref="A9" location="Seafood_M_Yearly!A1" display="Table 1—Seafood annual imports"/>
    <hyperlink ref="A11" location="Seafood_X_Yearly!A1" display="Table 2—Seafood annual exports"/>
    <hyperlink ref="A13" location="Salmon_Q_Yearly!A1" display="Table 3—Salmon imports, quantity"/>
    <hyperlink ref="A15" location="Salmon_V_Yearly!A1" display="Table 4—Salmon imports, value"/>
    <hyperlink ref="A6" r:id="rId1" display="Updates of this data can be found at http://www.ers.usda.gov/publications/LDP/aquaculture/"/>
    <hyperlink ref="A17" location="Tilapia_Q_Yearly!A1" display="Table 3—Tilapia imports, quantity"/>
    <hyperlink ref="A19" location="Tilapia_V_Yearly!A1" display="Table 4—Tilapia imports, value"/>
    <hyperlink ref="A21" location="Shrimp_Q_Yearly!A1" display="Table 3—Shrimp imports, quantity"/>
    <hyperlink ref="A23" location="Shrimp_V_Yearly!A1" display="Table 4—Shrimp imports, value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outlinePr summaryBelow="0" summaryRight="0"/>
  </sheetPr>
  <dimension ref="A1:I3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0.28125" style="10" customWidth="1"/>
    <col min="2" max="2" width="22.7109375" style="10" customWidth="1"/>
    <col min="3" max="9" width="8.7109375" style="10" customWidth="1"/>
    <col min="10" max="16384" width="9.140625" style="10" customWidth="1"/>
  </cols>
  <sheetData>
    <row r="1" spans="1:9" ht="10.5" customHeight="1">
      <c r="A1" s="9" t="str">
        <f>"Volume and value of U.S. imports of selected seafood products"</f>
        <v>Volume and value of U.S. imports of selected seafood products</v>
      </c>
      <c r="B1" s="9"/>
      <c r="C1" s="9"/>
      <c r="D1" s="9"/>
      <c r="E1" s="9"/>
      <c r="F1" s="9"/>
      <c r="G1" s="9"/>
      <c r="H1" s="9"/>
      <c r="I1" s="9"/>
    </row>
    <row r="2" spans="1:9" ht="12.75" customHeight="1">
      <c r="A2" s="11" t="str">
        <f>"Product"</f>
        <v>Product</v>
      </c>
      <c r="B2" s="11"/>
      <c r="C2" s="12" t="s">
        <v>13</v>
      </c>
      <c r="D2" s="12" t="s">
        <v>14</v>
      </c>
      <c r="E2" s="12" t="s">
        <v>15</v>
      </c>
      <c r="F2" s="12" t="s">
        <v>16</v>
      </c>
      <c r="G2" s="12" t="s">
        <v>17</v>
      </c>
      <c r="H2" s="12" t="s">
        <v>18</v>
      </c>
      <c r="I2" s="12" t="s">
        <v>19</v>
      </c>
    </row>
    <row r="3" spans="1:9" ht="12.75" customHeight="1">
      <c r="A3" s="9" t="s">
        <v>20</v>
      </c>
      <c r="B3" s="13" t="s">
        <v>21</v>
      </c>
      <c r="C3" s="14">
        <v>9044.366956254</v>
      </c>
      <c r="D3" s="14">
        <v>8580.150724824</v>
      </c>
      <c r="E3" s="14">
        <v>7170.627853746</v>
      </c>
      <c r="F3" s="14">
        <v>10214.924234885999</v>
      </c>
      <c r="G3" s="14">
        <v>11717.008160634</v>
      </c>
      <c r="H3" s="14">
        <v>8239.646856924</v>
      </c>
      <c r="I3" s="14">
        <v>5436.582419646</v>
      </c>
    </row>
    <row r="4" spans="1:9" ht="12.75" customHeight="1">
      <c r="A4" s="9"/>
      <c r="B4" s="13" t="s">
        <v>22</v>
      </c>
      <c r="C4" s="14">
        <v>132801.034569966</v>
      </c>
      <c r="D4" s="14">
        <v>121723.90912634402</v>
      </c>
      <c r="E4" s="14">
        <v>142244.149302738</v>
      </c>
      <c r="F4" s="14">
        <v>171848.406562056</v>
      </c>
      <c r="G4" s="14">
        <v>178777.654762266</v>
      </c>
      <c r="H4" s="14">
        <v>118101.24118661399</v>
      </c>
      <c r="I4" s="14">
        <v>123502.750274862</v>
      </c>
    </row>
    <row r="5" spans="1:9" ht="12.75" customHeight="1">
      <c r="A5" s="9"/>
      <c r="B5" s="13" t="s">
        <v>23</v>
      </c>
      <c r="C5" s="14">
        <v>22462.432792002</v>
      </c>
      <c r="D5" s="14">
        <v>22395.566606742</v>
      </c>
      <c r="E5" s="14">
        <v>22513.945989653996</v>
      </c>
      <c r="F5" s="14">
        <v>20904.884985978002</v>
      </c>
      <c r="G5" s="14">
        <v>17576.595812664003</v>
      </c>
      <c r="H5" s="14">
        <v>12247.008107922002</v>
      </c>
      <c r="I5" s="14">
        <v>8646.258520116</v>
      </c>
    </row>
    <row r="6" spans="1:9" ht="12.75" customHeight="1">
      <c r="A6" s="9"/>
      <c r="B6" s="13" t="s">
        <v>24</v>
      </c>
      <c r="C6" s="14">
        <v>8776.031389524001</v>
      </c>
      <c r="D6" s="14">
        <v>7916.563912068001</v>
      </c>
      <c r="E6" s="14">
        <v>5051.525345748001</v>
      </c>
      <c r="F6" s="14">
        <v>5136.800124708</v>
      </c>
      <c r="G6" s="14">
        <v>6619.42164744</v>
      </c>
      <c r="H6" s="14">
        <v>4204.780741854</v>
      </c>
      <c r="I6" s="14">
        <v>3539.0774919780006</v>
      </c>
    </row>
    <row r="7" spans="1:9" ht="12.75" customHeight="1">
      <c r="A7" s="9"/>
      <c r="B7" s="13" t="s">
        <v>25</v>
      </c>
      <c r="C7" s="14">
        <v>27308.522641302</v>
      </c>
      <c r="D7" s="14">
        <v>40859.824807619996</v>
      </c>
      <c r="E7" s="14">
        <v>42269.601210228</v>
      </c>
      <c r="F7" s="14">
        <v>52161.237470411994</v>
      </c>
      <c r="G7" s="14">
        <v>52642.832737068</v>
      </c>
      <c r="H7" s="14">
        <v>34826.867886132</v>
      </c>
      <c r="I7" s="14">
        <v>32746.58436231</v>
      </c>
    </row>
    <row r="8" spans="1:9" ht="12.75" customHeight="1">
      <c r="A8" s="9"/>
      <c r="B8" s="13" t="s">
        <v>26</v>
      </c>
      <c r="C8" s="14">
        <v>272802.254360832</v>
      </c>
      <c r="D8" s="14">
        <v>264585.729579444</v>
      </c>
      <c r="E8" s="14">
        <v>275501.05120062</v>
      </c>
      <c r="F8" s="14">
        <v>257969.67659442</v>
      </c>
      <c r="G8" s="14">
        <v>265077.666727902</v>
      </c>
      <c r="H8" s="14">
        <v>177383.734001082</v>
      </c>
      <c r="I8" s="14">
        <v>169741.28837925</v>
      </c>
    </row>
    <row r="9" spans="1:9" ht="12.75" customHeight="1">
      <c r="A9" s="9"/>
      <c r="B9" s="13" t="s">
        <v>27</v>
      </c>
      <c r="C9" s="14">
        <v>25311.732561864002</v>
      </c>
      <c r="D9" s="14">
        <v>24632.497342152</v>
      </c>
      <c r="E9" s="14">
        <v>25672.1618034</v>
      </c>
      <c r="F9" s="14">
        <v>27455.875166537997</v>
      </c>
      <c r="G9" s="14">
        <v>30469.71689937</v>
      </c>
      <c r="H9" s="14">
        <v>20504.239029917997</v>
      </c>
      <c r="I9" s="14">
        <v>19170.001795518</v>
      </c>
    </row>
    <row r="10" spans="1:9" ht="12.75" customHeight="1">
      <c r="A10" s="9"/>
      <c r="B10" s="13" t="s">
        <v>28</v>
      </c>
      <c r="C10" s="14">
        <v>198954.509629806</v>
      </c>
      <c r="D10" s="14">
        <v>249166.53496816198</v>
      </c>
      <c r="E10" s="14">
        <v>297638.970248088</v>
      </c>
      <c r="F10" s="14">
        <v>348707.184790986</v>
      </c>
      <c r="G10" s="14">
        <v>383153.089586274</v>
      </c>
      <c r="H10" s="14">
        <v>256186.430611146</v>
      </c>
      <c r="I10" s="14">
        <v>249048.60312351602</v>
      </c>
    </row>
    <row r="11" spans="1:9" ht="12.75" customHeight="1">
      <c r="A11" s="9"/>
      <c r="B11" s="13" t="s">
        <v>29</v>
      </c>
      <c r="C11" s="14">
        <v>879923.825482212</v>
      </c>
      <c r="D11" s="14">
        <v>871856.421332904</v>
      </c>
      <c r="E11" s="14">
        <v>870594.705139194</v>
      </c>
      <c r="F11" s="14">
        <v>920922.0366173941</v>
      </c>
      <c r="G11" s="14">
        <v>912952.947586176</v>
      </c>
      <c r="H11" s="14">
        <v>549955.636681122</v>
      </c>
      <c r="I11" s="14">
        <v>558810.0578151001</v>
      </c>
    </row>
    <row r="12" spans="1:9" ht="12.75" customHeight="1">
      <c r="A12" s="9"/>
      <c r="B12" s="13" t="s">
        <v>30</v>
      </c>
      <c r="C12" s="14">
        <v>234834.32702935798</v>
      </c>
      <c r="D12" s="14">
        <v>271198.923169734</v>
      </c>
      <c r="E12" s="14">
        <v>301533.96632499003</v>
      </c>
      <c r="F12" s="14">
        <v>385701.14980605594</v>
      </c>
      <c r="G12" s="14">
        <v>317735.35861725</v>
      </c>
      <c r="H12" s="14">
        <v>197180.340075306</v>
      </c>
      <c r="I12" s="14">
        <v>191605.94452981802</v>
      </c>
    </row>
    <row r="13" spans="1:9" ht="12.75" customHeight="1">
      <c r="A13" s="9"/>
      <c r="B13" s="13" t="s">
        <v>31</v>
      </c>
      <c r="C13" s="14">
        <v>22282.555478399998</v>
      </c>
      <c r="D13" s="14">
        <v>23120.239085874004</v>
      </c>
      <c r="E13" s="14">
        <v>22912.435825398003</v>
      </c>
      <c r="F13" s="14">
        <v>24598.790876394003</v>
      </c>
      <c r="G13" s="14">
        <v>24041.211107886</v>
      </c>
      <c r="H13" s="14">
        <v>16006.492684350002</v>
      </c>
      <c r="I13" s="14">
        <v>13295.389644558</v>
      </c>
    </row>
    <row r="14" spans="1:9" ht="12.75" customHeight="1">
      <c r="A14" s="9"/>
      <c r="B14" s="13" t="s">
        <v>32</v>
      </c>
      <c r="C14" s="14">
        <v>43274.866954410005</v>
      </c>
      <c r="D14" s="14">
        <v>50817.40792568999</v>
      </c>
      <c r="E14" s="14">
        <v>51662.115458855995</v>
      </c>
      <c r="F14" s="14">
        <v>50796.091435572</v>
      </c>
      <c r="G14" s="14">
        <v>53091.44685860401</v>
      </c>
      <c r="H14" s="14">
        <v>39906.91222207201</v>
      </c>
      <c r="I14" s="14">
        <v>39938.694052823994</v>
      </c>
    </row>
    <row r="15" spans="1:9" ht="12.75" customHeight="1">
      <c r="A15" s="9"/>
      <c r="B15" s="13" t="s">
        <v>33</v>
      </c>
      <c r="C15" s="14">
        <v>34416.395929818005</v>
      </c>
      <c r="D15" s="14">
        <v>31110.838613946</v>
      </c>
      <c r="E15" s="14">
        <v>32911.538589594</v>
      </c>
      <c r="F15" s="14">
        <v>34453.995758028</v>
      </c>
      <c r="G15" s="14">
        <v>30617.823405330004</v>
      </c>
      <c r="H15" s="14">
        <v>20820.721336506</v>
      </c>
      <c r="I15" s="14">
        <v>21317.674000014</v>
      </c>
    </row>
    <row r="16" spans="1:9" ht="12.75" customHeight="1">
      <c r="A16" s="9"/>
      <c r="B16" s="13" t="s">
        <v>34</v>
      </c>
      <c r="C16" s="14">
        <v>52874.08876638</v>
      </c>
      <c r="D16" s="14">
        <v>45355.481171532</v>
      </c>
      <c r="E16" s="14">
        <v>51370.858437192</v>
      </c>
      <c r="F16" s="14">
        <v>60791.876243658</v>
      </c>
      <c r="G16" s="14">
        <v>56626.88451966</v>
      </c>
      <c r="H16" s="14">
        <v>39584.409092802</v>
      </c>
      <c r="I16" s="14">
        <v>36750.735683676</v>
      </c>
    </row>
    <row r="17" spans="1:9" ht="12.75" customHeight="1">
      <c r="A17" s="9" t="s">
        <v>35</v>
      </c>
      <c r="B17" s="13" t="s">
        <v>21</v>
      </c>
      <c r="C17" s="14">
        <v>15027.172</v>
      </c>
      <c r="D17" s="14">
        <v>14457.003</v>
      </c>
      <c r="E17" s="14">
        <v>13361.835</v>
      </c>
      <c r="F17" s="14">
        <v>21798.809</v>
      </c>
      <c r="G17" s="14">
        <v>27417.024999999998</v>
      </c>
      <c r="H17" s="14">
        <v>19375.868</v>
      </c>
      <c r="I17" s="14">
        <v>13805.974</v>
      </c>
    </row>
    <row r="18" spans="1:9" ht="12.75" customHeight="1">
      <c r="A18" s="9"/>
      <c r="B18" s="13" t="s">
        <v>22</v>
      </c>
      <c r="C18" s="14">
        <v>276024.611</v>
      </c>
      <c r="D18" s="14">
        <v>247695.33600000004</v>
      </c>
      <c r="E18" s="14">
        <v>306724.504</v>
      </c>
      <c r="F18" s="14">
        <v>423869.91699999996</v>
      </c>
      <c r="G18" s="14">
        <v>456732.88</v>
      </c>
      <c r="H18" s="14">
        <v>309088.964</v>
      </c>
      <c r="I18" s="14">
        <v>311690.472</v>
      </c>
    </row>
    <row r="19" spans="1:9" ht="12.75" customHeight="1">
      <c r="A19" s="9"/>
      <c r="B19" s="13" t="s">
        <v>23</v>
      </c>
      <c r="C19" s="14">
        <v>43315.058000000005</v>
      </c>
      <c r="D19" s="14">
        <v>47532.768</v>
      </c>
      <c r="E19" s="14">
        <v>49200.216</v>
      </c>
      <c r="F19" s="14">
        <v>52374.329999999994</v>
      </c>
      <c r="G19" s="14">
        <v>47945.38600000001</v>
      </c>
      <c r="H19" s="14">
        <v>34657.899000000005</v>
      </c>
      <c r="I19" s="14">
        <v>28563.167</v>
      </c>
    </row>
    <row r="20" spans="1:9" ht="12.75" customHeight="1">
      <c r="A20" s="9"/>
      <c r="B20" s="13" t="s">
        <v>24</v>
      </c>
      <c r="C20" s="14">
        <v>16412.768</v>
      </c>
      <c r="D20" s="14">
        <v>15648.662</v>
      </c>
      <c r="E20" s="14">
        <v>10867.151</v>
      </c>
      <c r="F20" s="14">
        <v>13192.612999999998</v>
      </c>
      <c r="G20" s="14">
        <v>16212.976</v>
      </c>
      <c r="H20" s="14">
        <v>10257.367</v>
      </c>
      <c r="I20" s="14">
        <v>9844.408</v>
      </c>
    </row>
    <row r="21" spans="1:9" ht="12.75" customHeight="1">
      <c r="A21" s="9"/>
      <c r="B21" s="13" t="s">
        <v>25</v>
      </c>
      <c r="C21" s="14">
        <v>34206.23</v>
      </c>
      <c r="D21" s="14">
        <v>55693.365999999995</v>
      </c>
      <c r="E21" s="14">
        <v>61937.441</v>
      </c>
      <c r="F21" s="14">
        <v>96734.602</v>
      </c>
      <c r="G21" s="14">
        <v>110811.73</v>
      </c>
      <c r="H21" s="14">
        <v>72539.308</v>
      </c>
      <c r="I21" s="14">
        <v>68692.614</v>
      </c>
    </row>
    <row r="22" spans="1:9" ht="12.75" customHeight="1">
      <c r="A22" s="9"/>
      <c r="B22" s="13" t="s">
        <v>26</v>
      </c>
      <c r="C22" s="14">
        <v>623112.167</v>
      </c>
      <c r="D22" s="14">
        <v>607720.092</v>
      </c>
      <c r="E22" s="14">
        <v>696545.4659999999</v>
      </c>
      <c r="F22" s="14">
        <v>886125.382</v>
      </c>
      <c r="G22" s="14">
        <v>934970.2339999999</v>
      </c>
      <c r="H22" s="14">
        <v>637963.315</v>
      </c>
      <c r="I22" s="14">
        <v>615556.079</v>
      </c>
    </row>
    <row r="23" spans="1:9" ht="12.75" customHeight="1">
      <c r="A23" s="9"/>
      <c r="B23" s="13" t="s">
        <v>27</v>
      </c>
      <c r="C23" s="14">
        <v>68132.648</v>
      </c>
      <c r="D23" s="14">
        <v>71856.61</v>
      </c>
      <c r="E23" s="14">
        <v>76241.24100000001</v>
      </c>
      <c r="F23" s="14">
        <v>90031.176</v>
      </c>
      <c r="G23" s="14">
        <v>104961.65</v>
      </c>
      <c r="H23" s="14">
        <v>69738.643</v>
      </c>
      <c r="I23" s="14">
        <v>69968.962</v>
      </c>
    </row>
    <row r="24" spans="1:9" ht="12.75" customHeight="1">
      <c r="A24" s="9"/>
      <c r="B24" s="13" t="s">
        <v>28</v>
      </c>
      <c r="C24" s="14">
        <v>241169.88499999998</v>
      </c>
      <c r="D24" s="14">
        <v>297488.59</v>
      </c>
      <c r="E24" s="14">
        <v>393360.79999999993</v>
      </c>
      <c r="F24" s="14">
        <v>482633.5609999999</v>
      </c>
      <c r="G24" s="14">
        <v>559892.9330000001</v>
      </c>
      <c r="H24" s="14">
        <v>372393.166</v>
      </c>
      <c r="I24" s="14">
        <v>430040.761</v>
      </c>
    </row>
    <row r="25" spans="1:9" ht="12.75" customHeight="1">
      <c r="A25" s="9"/>
      <c r="B25" s="13" t="s">
        <v>29</v>
      </c>
      <c r="C25" s="14">
        <v>2978929.0889999997</v>
      </c>
      <c r="D25" s="14">
        <v>2845658.9790000003</v>
      </c>
      <c r="E25" s="14">
        <v>2800920.885</v>
      </c>
      <c r="F25" s="14">
        <v>2998220.588</v>
      </c>
      <c r="G25" s="14">
        <v>2967743.467</v>
      </c>
      <c r="H25" s="14">
        <v>1764443.937</v>
      </c>
      <c r="I25" s="14">
        <v>1811854.094</v>
      </c>
    </row>
    <row r="26" spans="1:9" ht="12.75" customHeight="1">
      <c r="A26" s="9"/>
      <c r="B26" s="13" t="s">
        <v>30</v>
      </c>
      <c r="C26" s="14">
        <v>787849.787</v>
      </c>
      <c r="D26" s="14">
        <v>842436.407</v>
      </c>
      <c r="E26" s="14">
        <v>869940.122</v>
      </c>
      <c r="F26" s="14">
        <v>1137814.5929999999</v>
      </c>
      <c r="G26" s="14">
        <v>943246.335</v>
      </c>
      <c r="H26" s="14">
        <v>566575.177</v>
      </c>
      <c r="I26" s="14">
        <v>571684.958</v>
      </c>
    </row>
    <row r="27" spans="1:9" ht="12.75" customHeight="1">
      <c r="A27" s="9"/>
      <c r="B27" s="13" t="s">
        <v>31</v>
      </c>
      <c r="C27" s="14">
        <v>42512.791999999994</v>
      </c>
      <c r="D27" s="14">
        <v>47002.985</v>
      </c>
      <c r="E27" s="14">
        <v>48587.030999999995</v>
      </c>
      <c r="F27" s="14">
        <v>53377.009000000005</v>
      </c>
      <c r="G27" s="14">
        <v>53913.118</v>
      </c>
      <c r="H27" s="14">
        <v>35956.098</v>
      </c>
      <c r="I27" s="14">
        <v>30474.463000000003</v>
      </c>
    </row>
    <row r="28" spans="1:9" ht="12.75" customHeight="1">
      <c r="A28" s="9"/>
      <c r="B28" s="13" t="s">
        <v>32</v>
      </c>
      <c r="C28" s="14">
        <v>45816.189</v>
      </c>
      <c r="D28" s="14">
        <v>55959.022000000004</v>
      </c>
      <c r="E28" s="14">
        <v>63758.437</v>
      </c>
      <c r="F28" s="14">
        <v>62681.15199999999</v>
      </c>
      <c r="G28" s="14">
        <v>67136.892</v>
      </c>
      <c r="H28" s="14">
        <v>50624.152</v>
      </c>
      <c r="I28" s="14">
        <v>59135.117</v>
      </c>
    </row>
    <row r="29" spans="1:9" ht="12.75" customHeight="1">
      <c r="A29" s="9"/>
      <c r="B29" s="13" t="s">
        <v>33</v>
      </c>
      <c r="C29" s="14">
        <v>53785.44899999999</v>
      </c>
      <c r="D29" s="14">
        <v>52066.171</v>
      </c>
      <c r="E29" s="14">
        <v>53103.282999999996</v>
      </c>
      <c r="F29" s="14">
        <v>58699.155</v>
      </c>
      <c r="G29" s="14">
        <v>51747.505</v>
      </c>
      <c r="H29" s="14">
        <v>35459.858</v>
      </c>
      <c r="I29" s="14">
        <v>34132.196</v>
      </c>
    </row>
    <row r="30" spans="1:9" ht="12.75" customHeight="1">
      <c r="A30" s="9"/>
      <c r="B30" s="13" t="s">
        <v>34</v>
      </c>
      <c r="C30" s="14">
        <v>161874.80899999998</v>
      </c>
      <c r="D30" s="14">
        <v>149410.05599999998</v>
      </c>
      <c r="E30" s="14">
        <v>229759.32299999997</v>
      </c>
      <c r="F30" s="14">
        <v>243336.66100000002</v>
      </c>
      <c r="G30" s="14">
        <v>236756.361</v>
      </c>
      <c r="H30" s="14">
        <v>159911.97600000002</v>
      </c>
      <c r="I30" s="14">
        <v>143665.259</v>
      </c>
    </row>
    <row r="31" spans="1:9" ht="12.75" customHeight="1">
      <c r="A31" s="9"/>
      <c r="B31" s="13" t="s">
        <v>36</v>
      </c>
      <c r="C31" s="14">
        <v>171.658</v>
      </c>
      <c r="D31" s="14">
        <v>232.139</v>
      </c>
      <c r="E31" s="14">
        <v>626.662</v>
      </c>
      <c r="F31" s="14">
        <v>713.7789999999999</v>
      </c>
      <c r="G31" s="14">
        <v>503.203</v>
      </c>
      <c r="H31" s="14">
        <v>339.091</v>
      </c>
      <c r="I31" s="14">
        <v>407.94399999999996</v>
      </c>
    </row>
    <row r="32" spans="1:9" ht="12.75" customHeight="1">
      <c r="A32" s="9"/>
      <c r="B32" s="13" t="s">
        <v>37</v>
      </c>
      <c r="C32" s="14">
        <v>41324.109</v>
      </c>
      <c r="D32" s="14">
        <v>43790.25399999999</v>
      </c>
      <c r="E32" s="14">
        <v>46014.208999999995</v>
      </c>
      <c r="F32" s="14">
        <v>48354.05300000001</v>
      </c>
      <c r="G32" s="14">
        <v>43146.53100000001</v>
      </c>
      <c r="H32" s="14">
        <v>29886.558</v>
      </c>
      <c r="I32" s="14">
        <v>31036.756</v>
      </c>
    </row>
    <row r="33" spans="1:9" ht="78" customHeight="1">
      <c r="A33" s="15" t="s">
        <v>38</v>
      </c>
      <c r="B33" s="15"/>
      <c r="C33" s="15"/>
      <c r="D33" s="15"/>
      <c r="E33" s="15"/>
      <c r="F33" s="15"/>
      <c r="G33" s="15"/>
      <c r="H33" s="15"/>
      <c r="I33" s="15"/>
    </row>
    <row r="34" spans="1:9" ht="11.25" customHeight="1">
      <c r="A34" s="16" t="s">
        <v>39</v>
      </c>
      <c r="B34" s="16"/>
      <c r="C34" s="16"/>
      <c r="D34" s="16"/>
      <c r="E34" s="16"/>
      <c r="F34" s="16"/>
      <c r="G34" s="16"/>
      <c r="H34" s="16"/>
      <c r="I34" s="16"/>
    </row>
  </sheetData>
  <mergeCells count="6">
    <mergeCell ref="A33:I33"/>
    <mergeCell ref="A34:I34"/>
    <mergeCell ref="A1:I1"/>
    <mergeCell ref="A2:B2"/>
    <mergeCell ref="A3:A16"/>
    <mergeCell ref="A17:A32"/>
  </mergeCells>
  <printOptions/>
  <pageMargins left="0.7500000000000001" right="0.5" top="0.7500000000000001" bottom="0.7500000000000001" header="0.7500000000000001" footer="0.7500000000000001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outlinePr summaryBelow="0" summaryRight="0"/>
  </sheetPr>
  <dimension ref="A1:I30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0.28125" style="18" customWidth="1"/>
    <col min="2" max="2" width="22.7109375" style="18" customWidth="1"/>
    <col min="3" max="9" width="8.7109375" style="18" customWidth="1"/>
    <col min="10" max="16384" width="9.140625" style="18" customWidth="1"/>
  </cols>
  <sheetData>
    <row r="1" spans="1:9" ht="10.5" customHeight="1">
      <c r="A1" s="17" t="str">
        <f>"Volume and value of U.S. exports of selected seafood products"</f>
        <v>Volume and value of U.S. exports of selected seafood products</v>
      </c>
      <c r="B1" s="17"/>
      <c r="C1" s="17"/>
      <c r="D1" s="17"/>
      <c r="E1" s="17"/>
      <c r="F1" s="17"/>
      <c r="G1" s="17"/>
      <c r="H1" s="17"/>
      <c r="I1" s="17"/>
    </row>
    <row r="2" spans="1:9" ht="12.75" customHeight="1">
      <c r="A2" s="19" t="str">
        <f>"Product"</f>
        <v>Product</v>
      </c>
      <c r="B2" s="19"/>
      <c r="C2" s="20" t="s">
        <v>13</v>
      </c>
      <c r="D2" s="20" t="s">
        <v>14</v>
      </c>
      <c r="E2" s="20" t="s">
        <v>15</v>
      </c>
      <c r="F2" s="20" t="s">
        <v>16</v>
      </c>
      <c r="G2" s="20" t="s">
        <v>17</v>
      </c>
      <c r="H2" s="20" t="s">
        <v>18</v>
      </c>
      <c r="I2" s="20" t="s">
        <v>19</v>
      </c>
    </row>
    <row r="3" spans="1:9" ht="12.75" customHeight="1">
      <c r="A3" s="17" t="s">
        <v>20</v>
      </c>
      <c r="B3" s="21" t="s">
        <v>21</v>
      </c>
      <c r="C3" s="22">
        <v>2599.529324994</v>
      </c>
      <c r="D3" s="22">
        <v>1180.12313349</v>
      </c>
      <c r="E3" s="22">
        <v>972.3441238560001</v>
      </c>
      <c r="F3" s="22">
        <v>875.2547755980002</v>
      </c>
      <c r="G3" s="22">
        <v>817.0064577360001</v>
      </c>
      <c r="H3" s="22">
        <v>556.18203816</v>
      </c>
      <c r="I3" s="22">
        <v>720.289690596</v>
      </c>
    </row>
    <row r="4" spans="1:9" ht="12.75" customHeight="1">
      <c r="A4" s="17"/>
      <c r="B4" s="21" t="s">
        <v>22</v>
      </c>
      <c r="C4" s="22">
        <v>11387.884551497998</v>
      </c>
      <c r="D4" s="22">
        <v>13994.768495484002</v>
      </c>
      <c r="E4" s="22">
        <v>11759.605866917998</v>
      </c>
      <c r="F4" s="22">
        <v>8758.998479952</v>
      </c>
      <c r="G4" s="22">
        <v>7303.090361994001</v>
      </c>
      <c r="H4" s="22">
        <v>1060.0506008820003</v>
      </c>
      <c r="I4" s="22">
        <v>15649.888461984</v>
      </c>
    </row>
    <row r="5" spans="1:9" ht="12.75" customHeight="1">
      <c r="A5" s="17"/>
      <c r="B5" s="21" t="s">
        <v>23</v>
      </c>
      <c r="C5" s="22">
        <v>39846.12638428801</v>
      </c>
      <c r="D5" s="22">
        <v>34249.054096908</v>
      </c>
      <c r="E5" s="22">
        <v>18964.87494615</v>
      </c>
      <c r="F5" s="22">
        <v>19869.369623334005</v>
      </c>
      <c r="G5" s="22">
        <v>15777.516234186003</v>
      </c>
      <c r="H5" s="22">
        <v>11502.425687508001</v>
      </c>
      <c r="I5" s="22">
        <v>13264.057556693999</v>
      </c>
    </row>
    <row r="6" spans="1:9" ht="12.75" customHeight="1">
      <c r="A6" s="17"/>
      <c r="B6" s="21" t="s">
        <v>24</v>
      </c>
      <c r="C6" s="22">
        <v>98.989732422</v>
      </c>
      <c r="D6" s="22">
        <v>196.665510132</v>
      </c>
      <c r="E6" s="22">
        <v>379.2126209760001</v>
      </c>
      <c r="F6" s="22">
        <v>105.55950598199999</v>
      </c>
      <c r="G6" s="22">
        <v>257.442529428</v>
      </c>
      <c r="H6" s="22">
        <v>245.45159037000002</v>
      </c>
      <c r="I6" s="22">
        <v>235.93203257400003</v>
      </c>
    </row>
    <row r="7" spans="1:9" ht="12.75" customHeight="1">
      <c r="A7" s="17"/>
      <c r="B7" s="21" t="s">
        <v>25</v>
      </c>
      <c r="C7" s="22">
        <v>155255.960624058</v>
      </c>
      <c r="D7" s="22">
        <v>187953.926457402</v>
      </c>
      <c r="E7" s="22">
        <v>261123.53607509402</v>
      </c>
      <c r="F7" s="22">
        <v>219019.37410899</v>
      </c>
      <c r="G7" s="22">
        <v>300385.77934579196</v>
      </c>
      <c r="H7" s="22">
        <v>194720.892432192</v>
      </c>
      <c r="I7" s="22">
        <v>187510.416035796</v>
      </c>
    </row>
    <row r="8" spans="1:9" ht="12.75" customHeight="1">
      <c r="A8" s="17"/>
      <c r="B8" s="21" t="s">
        <v>27</v>
      </c>
      <c r="C8" s="22">
        <v>121038.42159864001</v>
      </c>
      <c r="D8" s="22">
        <v>138454.816349052</v>
      </c>
      <c r="E8" s="22">
        <v>146063.88619842601</v>
      </c>
      <c r="F8" s="22">
        <v>137538.357188274</v>
      </c>
      <c r="G8" s="22">
        <v>139103.19788387403</v>
      </c>
      <c r="H8" s="22">
        <v>77090.86935648002</v>
      </c>
      <c r="I8" s="22">
        <v>86710.071657636</v>
      </c>
    </row>
    <row r="9" spans="1:9" ht="12.75" customHeight="1">
      <c r="A9" s="17"/>
      <c r="B9" s="21" t="s">
        <v>29</v>
      </c>
      <c r="C9" s="22">
        <v>16394.618592071998</v>
      </c>
      <c r="D9" s="22">
        <v>12729.679230114001</v>
      </c>
      <c r="E9" s="22">
        <v>9105.331368419998</v>
      </c>
      <c r="F9" s="22">
        <v>7544.485447884</v>
      </c>
      <c r="G9" s="22">
        <v>8722.75228965</v>
      </c>
      <c r="H9" s="22">
        <v>6447.47215455</v>
      </c>
      <c r="I9" s="22">
        <v>5366.6011035</v>
      </c>
    </row>
    <row r="10" spans="1:9" ht="12.75" customHeight="1">
      <c r="A10" s="17"/>
      <c r="B10" s="21" t="s">
        <v>40</v>
      </c>
      <c r="C10" s="22">
        <v>16172.21412009</v>
      </c>
      <c r="D10" s="22">
        <v>14620.056614856001</v>
      </c>
      <c r="E10" s="22">
        <v>13026.227344578</v>
      </c>
      <c r="F10" s="22">
        <v>12944.402799048</v>
      </c>
      <c r="G10" s="22">
        <v>14152.855325238002</v>
      </c>
      <c r="H10" s="22">
        <v>9561.703554774002</v>
      </c>
      <c r="I10" s="22">
        <v>12162.884141646002</v>
      </c>
    </row>
    <row r="11" spans="1:9" ht="12.75" customHeight="1">
      <c r="A11" s="17"/>
      <c r="B11" s="21" t="s">
        <v>41</v>
      </c>
      <c r="C11" s="22">
        <v>5905.115300952</v>
      </c>
      <c r="D11" s="22">
        <v>7687.7483993099995</v>
      </c>
      <c r="E11" s="22">
        <v>7851.520949202</v>
      </c>
      <c r="F11" s="22">
        <v>6241.448024028</v>
      </c>
      <c r="G11" s="22">
        <v>6230.905521624001</v>
      </c>
      <c r="H11" s="22">
        <v>4060.0980138600003</v>
      </c>
      <c r="I11" s="22">
        <v>5047.21751436</v>
      </c>
    </row>
    <row r="12" spans="1:9" ht="12.75" customHeight="1">
      <c r="A12" s="17"/>
      <c r="B12" s="21" t="s">
        <v>42</v>
      </c>
      <c r="C12" s="22">
        <v>1339.8215419260002</v>
      </c>
      <c r="D12" s="22">
        <v>923.6770932060001</v>
      </c>
      <c r="E12" s="22">
        <v>1025.729045586</v>
      </c>
      <c r="F12" s="22">
        <v>2524.973418198</v>
      </c>
      <c r="G12" s="22">
        <v>1895.5913157720001</v>
      </c>
      <c r="H12" s="22">
        <v>1305.065676096</v>
      </c>
      <c r="I12" s="22">
        <v>1448.059663638</v>
      </c>
    </row>
    <row r="13" spans="1:9" ht="12.75" customHeight="1">
      <c r="A13" s="17"/>
      <c r="B13" s="21" t="s">
        <v>43</v>
      </c>
      <c r="C13" s="22">
        <v>10071.149811156</v>
      </c>
      <c r="D13" s="22">
        <v>12506.386295466002</v>
      </c>
      <c r="E13" s="22">
        <v>10523.139208974004</v>
      </c>
      <c r="F13" s="22">
        <v>12257.116299792</v>
      </c>
      <c r="G13" s="22">
        <v>12469.754296313999</v>
      </c>
      <c r="H13" s="22">
        <v>8146.836679968</v>
      </c>
      <c r="I13" s="22">
        <v>8658.547083144</v>
      </c>
    </row>
    <row r="14" spans="1:9" ht="12.75" customHeight="1">
      <c r="A14" s="17"/>
      <c r="B14" s="21" t="s">
        <v>44</v>
      </c>
      <c r="C14" s="22">
        <v>13443.471899676</v>
      </c>
      <c r="D14" s="22">
        <v>16908.511571028004</v>
      </c>
      <c r="E14" s="22">
        <v>25590.956756651998</v>
      </c>
      <c r="F14" s="22">
        <v>29109.864161952006</v>
      </c>
      <c r="G14" s="22">
        <v>23907.571331490002</v>
      </c>
      <c r="H14" s="22">
        <v>14246.20122534</v>
      </c>
      <c r="I14" s="22">
        <v>17108.340713730002</v>
      </c>
    </row>
    <row r="15" spans="1:9" ht="12.75" customHeight="1">
      <c r="A15" s="17" t="s">
        <v>35</v>
      </c>
      <c r="B15" s="21" t="s">
        <v>21</v>
      </c>
      <c r="C15" s="22">
        <v>5073.9710000000005</v>
      </c>
      <c r="D15" s="22">
        <v>2125.3050000000003</v>
      </c>
      <c r="E15" s="22">
        <v>1785.0159999999998</v>
      </c>
      <c r="F15" s="22">
        <v>1923.2199999999998</v>
      </c>
      <c r="G15" s="22">
        <v>1753.9900000000002</v>
      </c>
      <c r="H15" s="22">
        <v>1182.106</v>
      </c>
      <c r="I15" s="22">
        <v>1614.382</v>
      </c>
    </row>
    <row r="16" spans="1:9" ht="12.75" customHeight="1">
      <c r="A16" s="17"/>
      <c r="B16" s="21" t="s">
        <v>22</v>
      </c>
      <c r="C16" s="22">
        <v>22699.031</v>
      </c>
      <c r="D16" s="22">
        <v>24900.978999999992</v>
      </c>
      <c r="E16" s="22">
        <v>21608.425000000003</v>
      </c>
      <c r="F16" s="22">
        <v>17508.573</v>
      </c>
      <c r="G16" s="22">
        <v>14781.003999999999</v>
      </c>
      <c r="H16" s="22">
        <v>2720.2909999999997</v>
      </c>
      <c r="I16" s="22">
        <v>35191.228</v>
      </c>
    </row>
    <row r="17" spans="1:9" ht="12.75" customHeight="1">
      <c r="A17" s="17"/>
      <c r="B17" s="21" t="s">
        <v>23</v>
      </c>
      <c r="C17" s="22">
        <v>46098.15400000001</v>
      </c>
      <c r="D17" s="22">
        <v>49282.117000000006</v>
      </c>
      <c r="E17" s="22">
        <v>34142.7</v>
      </c>
      <c r="F17" s="22">
        <v>26486.224</v>
      </c>
      <c r="G17" s="22">
        <v>27939.198999999997</v>
      </c>
      <c r="H17" s="22">
        <v>22345.303</v>
      </c>
      <c r="I17" s="22">
        <v>22650.943000000003</v>
      </c>
    </row>
    <row r="18" spans="1:9" ht="12.75" customHeight="1">
      <c r="A18" s="17"/>
      <c r="B18" s="21" t="s">
        <v>24</v>
      </c>
      <c r="C18" s="22">
        <v>205.168</v>
      </c>
      <c r="D18" s="22">
        <v>393.339</v>
      </c>
      <c r="E18" s="22">
        <v>784.7299999999999</v>
      </c>
      <c r="F18" s="22">
        <v>218.87</v>
      </c>
      <c r="G18" s="22">
        <v>768.2429999999999</v>
      </c>
      <c r="H18" s="22">
        <v>727.568</v>
      </c>
      <c r="I18" s="22">
        <v>515.137</v>
      </c>
    </row>
    <row r="19" spans="1:9" ht="12.75" customHeight="1">
      <c r="A19" s="17"/>
      <c r="B19" s="21" t="s">
        <v>25</v>
      </c>
      <c r="C19" s="22">
        <v>199714.453</v>
      </c>
      <c r="D19" s="22">
        <v>254145.20399999997</v>
      </c>
      <c r="E19" s="22">
        <v>352431.216</v>
      </c>
      <c r="F19" s="22">
        <v>307231.382</v>
      </c>
      <c r="G19" s="22">
        <v>414483.153</v>
      </c>
      <c r="H19" s="22">
        <v>270652.057</v>
      </c>
      <c r="I19" s="22">
        <v>271340.114</v>
      </c>
    </row>
    <row r="20" spans="1:9" ht="12.75" customHeight="1">
      <c r="A20" s="17"/>
      <c r="B20" s="21" t="s">
        <v>27</v>
      </c>
      <c r="C20" s="22">
        <v>242464.706</v>
      </c>
      <c r="D20" s="22">
        <v>254489.426</v>
      </c>
      <c r="E20" s="22">
        <v>288105.11</v>
      </c>
      <c r="F20" s="22">
        <v>280124.793</v>
      </c>
      <c r="G20" s="22">
        <v>318818.62999999995</v>
      </c>
      <c r="H20" s="22">
        <v>182671.674</v>
      </c>
      <c r="I20" s="22">
        <v>196162.78900000002</v>
      </c>
    </row>
    <row r="21" spans="1:9" ht="12.75" customHeight="1">
      <c r="A21" s="17"/>
      <c r="B21" s="21" t="s">
        <v>29</v>
      </c>
      <c r="C21" s="22">
        <v>52305.827000000005</v>
      </c>
      <c r="D21" s="22">
        <v>40512.422000000006</v>
      </c>
      <c r="E21" s="22">
        <v>32680.746</v>
      </c>
      <c r="F21" s="22">
        <v>28755.682999999997</v>
      </c>
      <c r="G21" s="22">
        <v>34253.35599999999</v>
      </c>
      <c r="H21" s="22">
        <v>24860.847999999998</v>
      </c>
      <c r="I21" s="22">
        <v>21588.479</v>
      </c>
    </row>
    <row r="22" spans="1:9" ht="12.75" customHeight="1">
      <c r="A22" s="17"/>
      <c r="B22" s="21" t="s">
        <v>40</v>
      </c>
      <c r="C22" s="22">
        <v>57092.28</v>
      </c>
      <c r="D22" s="22">
        <v>47866.71600000001</v>
      </c>
      <c r="E22" s="22">
        <v>41550.951</v>
      </c>
      <c r="F22" s="22">
        <v>46936.657999999996</v>
      </c>
      <c r="G22" s="22">
        <v>55745.431</v>
      </c>
      <c r="H22" s="22">
        <v>38663.863999999994</v>
      </c>
      <c r="I22" s="22">
        <v>44606.493</v>
      </c>
    </row>
    <row r="23" spans="1:9" ht="12.75" customHeight="1">
      <c r="A23" s="17"/>
      <c r="B23" s="21" t="s">
        <v>41</v>
      </c>
      <c r="C23" s="22">
        <v>13320.352</v>
      </c>
      <c r="D23" s="22">
        <v>19845.714</v>
      </c>
      <c r="E23" s="22">
        <v>17814.887000000002</v>
      </c>
      <c r="F23" s="22">
        <v>15160.181</v>
      </c>
      <c r="G23" s="22">
        <v>17308.134000000002</v>
      </c>
      <c r="H23" s="22">
        <v>10849.582</v>
      </c>
      <c r="I23" s="22">
        <v>13775.753</v>
      </c>
    </row>
    <row r="24" spans="1:9" ht="12.75" customHeight="1">
      <c r="A24" s="17"/>
      <c r="B24" s="21" t="s">
        <v>42</v>
      </c>
      <c r="C24" s="22">
        <v>1667.453</v>
      </c>
      <c r="D24" s="22">
        <v>1106.808</v>
      </c>
      <c r="E24" s="22">
        <v>1272.114</v>
      </c>
      <c r="F24" s="22">
        <v>3305.1489999999994</v>
      </c>
      <c r="G24" s="22">
        <v>3269.918</v>
      </c>
      <c r="H24" s="22">
        <v>2226.937</v>
      </c>
      <c r="I24" s="22">
        <v>2478.7039999999997</v>
      </c>
    </row>
    <row r="25" spans="1:9" ht="12.75" customHeight="1">
      <c r="A25" s="17"/>
      <c r="B25" s="21" t="s">
        <v>43</v>
      </c>
      <c r="C25" s="22">
        <v>26784.481</v>
      </c>
      <c r="D25" s="22">
        <v>35998.994</v>
      </c>
      <c r="E25" s="22">
        <v>34334.474</v>
      </c>
      <c r="F25" s="22">
        <v>38957.083000000006</v>
      </c>
      <c r="G25" s="22">
        <v>41064.432</v>
      </c>
      <c r="H25" s="22">
        <v>27644.793999999998</v>
      </c>
      <c r="I25" s="22">
        <v>34436.967</v>
      </c>
    </row>
    <row r="26" spans="1:9" ht="12.75" customHeight="1">
      <c r="A26" s="17"/>
      <c r="B26" s="21" t="s">
        <v>44</v>
      </c>
      <c r="C26" s="22">
        <v>54949.44</v>
      </c>
      <c r="D26" s="22">
        <v>73979.51599999999</v>
      </c>
      <c r="E26" s="22">
        <v>128549.41700000002</v>
      </c>
      <c r="F26" s="22">
        <v>160329.96600000001</v>
      </c>
      <c r="G26" s="22">
        <v>142154.566</v>
      </c>
      <c r="H26" s="22">
        <v>84290.198</v>
      </c>
      <c r="I26" s="22">
        <v>105666.48500000002</v>
      </c>
    </row>
    <row r="27" spans="1:9" ht="12.75" customHeight="1">
      <c r="A27" s="17"/>
      <c r="B27" s="21" t="s">
        <v>36</v>
      </c>
      <c r="C27" s="22">
        <v>334.37300000000005</v>
      </c>
      <c r="D27" s="22">
        <v>1239.917</v>
      </c>
      <c r="E27" s="22">
        <v>230.99699999999999</v>
      </c>
      <c r="F27" s="22">
        <v>323.493</v>
      </c>
      <c r="G27" s="22">
        <v>405.40599999999995</v>
      </c>
      <c r="H27" s="22">
        <v>370.683</v>
      </c>
      <c r="I27" s="22">
        <v>556.4670000000001</v>
      </c>
    </row>
    <row r="28" spans="1:9" ht="12.75" customHeight="1">
      <c r="A28" s="17"/>
      <c r="B28" s="21" t="s">
        <v>37</v>
      </c>
      <c r="C28" s="22">
        <v>8469.467</v>
      </c>
      <c r="D28" s="22">
        <v>8752.32</v>
      </c>
      <c r="E28" s="22">
        <v>5774.115000000001</v>
      </c>
      <c r="F28" s="22">
        <v>5881.874</v>
      </c>
      <c r="G28" s="22">
        <v>7309.355</v>
      </c>
      <c r="H28" s="22">
        <v>4699.285</v>
      </c>
      <c r="I28" s="22">
        <v>5906.135</v>
      </c>
    </row>
    <row r="29" spans="1:9" ht="66.75" customHeight="1">
      <c r="A29" s="23" t="s">
        <v>45</v>
      </c>
      <c r="B29" s="23"/>
      <c r="C29" s="23"/>
      <c r="D29" s="23"/>
      <c r="E29" s="23"/>
      <c r="F29" s="23"/>
      <c r="G29" s="23"/>
      <c r="H29" s="23"/>
      <c r="I29" s="23"/>
    </row>
    <row r="30" spans="1:9" ht="10.5" customHeight="1">
      <c r="A30" s="24" t="s">
        <v>46</v>
      </c>
      <c r="B30" s="24"/>
      <c r="C30" s="24"/>
      <c r="D30" s="24"/>
      <c r="E30" s="24"/>
      <c r="F30" s="24"/>
      <c r="G30" s="24"/>
      <c r="H30" s="24"/>
      <c r="I30" s="24"/>
    </row>
  </sheetData>
  <mergeCells count="6">
    <mergeCell ref="A29:I29"/>
    <mergeCell ref="A30:I30"/>
    <mergeCell ref="A1:I1"/>
    <mergeCell ref="A2:B2"/>
    <mergeCell ref="A3:A14"/>
    <mergeCell ref="A15:A28"/>
  </mergeCells>
  <printOptions/>
  <pageMargins left="0.7500000000000001" right="0.5" top="0.7500000000000001" bottom="0.7500000000000001" header="0.7500000000000001" footer="0.7500000000000001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outlinePr summaryBelow="0" summaryRight="0"/>
  </sheetPr>
  <dimension ref="A1:K40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5.7109375" style="26" customWidth="1"/>
    <col min="2" max="2" width="5.00390625" style="26" customWidth="1"/>
    <col min="3" max="3" width="13.28125" style="26" customWidth="1"/>
    <col min="4" max="11" width="8.7109375" style="26" customWidth="1"/>
    <col min="12" max="16384" width="9.140625" style="26" customWidth="1"/>
  </cols>
  <sheetData>
    <row r="1" spans="1:11" ht="10.5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 customHeight="1">
      <c r="A2" s="27" t="str">
        <f>"Product, country code and name 1/"</f>
        <v>Product, country code and name 1/</v>
      </c>
      <c r="B2" s="27"/>
      <c r="C2" s="27"/>
      <c r="D2" s="28" t="s">
        <v>48</v>
      </c>
      <c r="E2" s="28" t="s">
        <v>13</v>
      </c>
      <c r="F2" s="28" t="s">
        <v>14</v>
      </c>
      <c r="G2" s="28" t="s">
        <v>15</v>
      </c>
      <c r="H2" s="28" t="s">
        <v>16</v>
      </c>
      <c r="I2" s="28" t="s">
        <v>17</v>
      </c>
      <c r="J2" s="28" t="s">
        <v>18</v>
      </c>
      <c r="K2" s="28" t="s">
        <v>19</v>
      </c>
    </row>
    <row r="3" spans="1:11" ht="12.75" customHeight="1">
      <c r="A3" s="25" t="s">
        <v>49</v>
      </c>
      <c r="B3" s="29">
        <v>3370</v>
      </c>
      <c r="C3" s="30" t="s">
        <v>50</v>
      </c>
      <c r="D3" s="31">
        <v>218633.018512734</v>
      </c>
      <c r="E3" s="32">
        <v>237975.93322095598</v>
      </c>
      <c r="F3" s="32">
        <v>238137.818614416</v>
      </c>
      <c r="G3" s="32">
        <v>243847.857937698</v>
      </c>
      <c r="H3" s="32">
        <v>223049.22470901</v>
      </c>
      <c r="I3" s="32">
        <v>230852.17563093</v>
      </c>
      <c r="J3" s="32">
        <v>153272.32552409402</v>
      </c>
      <c r="K3" s="32">
        <v>144824.335274304</v>
      </c>
    </row>
    <row r="4" spans="1:11" ht="12.75" customHeight="1">
      <c r="A4" s="25"/>
      <c r="B4" s="29">
        <v>1220</v>
      </c>
      <c r="C4" s="33" t="s">
        <v>51</v>
      </c>
      <c r="D4" s="32">
        <v>161095.25032133402</v>
      </c>
      <c r="E4" s="32">
        <v>119088.72224512202</v>
      </c>
      <c r="F4" s="32">
        <v>115650.03882978001</v>
      </c>
      <c r="G4" s="32">
        <v>148196.844755694</v>
      </c>
      <c r="H4" s="32">
        <v>165642.22146691798</v>
      </c>
      <c r="I4" s="32">
        <v>155452.39464887997</v>
      </c>
      <c r="J4" s="32">
        <v>104298.28141899599</v>
      </c>
      <c r="K4" s="32">
        <v>114854.30917896601</v>
      </c>
    </row>
    <row r="5" spans="1:11" ht="12.75" customHeight="1">
      <c r="A5" s="25"/>
      <c r="B5" s="29">
        <v>4120</v>
      </c>
      <c r="C5" s="33" t="s">
        <v>52</v>
      </c>
      <c r="D5" s="32">
        <v>13335.288893514002</v>
      </c>
      <c r="E5" s="32">
        <v>27694.64895687</v>
      </c>
      <c r="F5" s="32">
        <v>20017.734070068</v>
      </c>
      <c r="G5" s="32">
        <v>10786.139590464</v>
      </c>
      <c r="H5" s="32">
        <v>17285.027939298</v>
      </c>
      <c r="I5" s="32">
        <v>25741.814630868004</v>
      </c>
      <c r="J5" s="32">
        <v>17140.087270530003</v>
      </c>
      <c r="K5" s="32">
        <v>16439.310689256003</v>
      </c>
    </row>
    <row r="6" spans="1:11" ht="12.75" customHeight="1">
      <c r="A6" s="25"/>
      <c r="B6" s="29">
        <v>4039</v>
      </c>
      <c r="C6" s="33" t="s">
        <v>53</v>
      </c>
      <c r="D6" s="32">
        <v>16056.672085692</v>
      </c>
      <c r="E6" s="32">
        <v>19094.279643684</v>
      </c>
      <c r="F6" s="32">
        <v>11962.629506897998</v>
      </c>
      <c r="G6" s="32">
        <v>10647.526186836001</v>
      </c>
      <c r="H6" s="32">
        <v>15922.78318701</v>
      </c>
      <c r="I6" s="32">
        <v>22500.511023185998</v>
      </c>
      <c r="J6" s="32">
        <v>14304.621503717999</v>
      </c>
      <c r="K6" s="32">
        <v>9590.749449624</v>
      </c>
    </row>
    <row r="7" spans="1:11" ht="12.75" customHeight="1">
      <c r="A7" s="25"/>
      <c r="B7" s="29">
        <v>5700</v>
      </c>
      <c r="C7" s="33" t="s">
        <v>54</v>
      </c>
      <c r="D7" s="32">
        <v>170.50326085800003</v>
      </c>
      <c r="E7" s="32">
        <v>1559.501101116</v>
      </c>
      <c r="F7" s="32">
        <v>2655.7934830560002</v>
      </c>
      <c r="G7" s="32">
        <v>5483.92006323</v>
      </c>
      <c r="H7" s="32">
        <v>10049.191776036001</v>
      </c>
      <c r="I7" s="32">
        <v>10544.197758318001</v>
      </c>
      <c r="J7" s="32">
        <v>7323.408158346</v>
      </c>
      <c r="K7" s="32">
        <v>7928.938455353999</v>
      </c>
    </row>
    <row r="8" spans="1:11" ht="12.75" customHeight="1">
      <c r="A8" s="25"/>
      <c r="B8" s="29">
        <v>4091</v>
      </c>
      <c r="C8" s="33" t="s">
        <v>55</v>
      </c>
      <c r="D8" s="32">
        <v>1835.605755774</v>
      </c>
      <c r="E8" s="32">
        <v>4904.840820978</v>
      </c>
      <c r="F8" s="32">
        <v>1952.4286755540002</v>
      </c>
      <c r="G8" s="32">
        <v>1261.751467662</v>
      </c>
      <c r="H8" s="32">
        <v>460.29420889200003</v>
      </c>
      <c r="I8" s="32">
        <v>3082.48043418</v>
      </c>
      <c r="J8" s="32">
        <v>1732.484561724</v>
      </c>
      <c r="K8" s="32">
        <v>1735.912748934</v>
      </c>
    </row>
    <row r="9" spans="1:11" ht="12.75" customHeight="1">
      <c r="A9" s="25"/>
      <c r="B9" s="29">
        <v>4000</v>
      </c>
      <c r="C9" s="33" t="s">
        <v>56</v>
      </c>
      <c r="D9" s="32">
        <v>1091.1820681440001</v>
      </c>
      <c r="E9" s="32">
        <v>2558.289665862</v>
      </c>
      <c r="F9" s="32">
        <v>2688.221268054</v>
      </c>
      <c r="G9" s="32">
        <v>1265.4662557319998</v>
      </c>
      <c r="H9" s="32">
        <v>1455.231299004</v>
      </c>
      <c r="I9" s="32">
        <v>986.583777354</v>
      </c>
      <c r="J9" s="32">
        <v>757.477254492</v>
      </c>
      <c r="K9" s="32">
        <v>417.848621526</v>
      </c>
    </row>
    <row r="10" spans="1:11" ht="12.75" customHeight="1">
      <c r="A10" s="25"/>
      <c r="B10" s="34"/>
      <c r="C10" s="33" t="s">
        <v>57</v>
      </c>
      <c r="D10" s="32">
        <v>669.7597543559968</v>
      </c>
      <c r="E10" s="32">
        <v>1503.1046657340485</v>
      </c>
      <c r="F10" s="32">
        <v>1161.5381700300495</v>
      </c>
      <c r="G10" s="32">
        <v>1307.2195917899953</v>
      </c>
      <c r="H10" s="32">
        <v>1090.9086950160563</v>
      </c>
      <c r="I10" s="32">
        <v>1314.585233892023</v>
      </c>
      <c r="J10" s="32">
        <v>861.0702376499539</v>
      </c>
      <c r="K10" s="32">
        <v>991.7117281259852</v>
      </c>
    </row>
    <row r="11" spans="1:11" ht="12.75" customHeight="1">
      <c r="A11" s="25"/>
      <c r="B11" s="34"/>
      <c r="C11" s="35" t="s">
        <v>58</v>
      </c>
      <c r="D11" s="36">
        <v>412887.28065240604</v>
      </c>
      <c r="E11" s="36">
        <v>414379.320320322</v>
      </c>
      <c r="F11" s="36">
        <v>394226.20261785603</v>
      </c>
      <c r="G11" s="36">
        <v>422796.725849106</v>
      </c>
      <c r="H11" s="36">
        <v>434954.883281184</v>
      </c>
      <c r="I11" s="36">
        <v>450474.743137608</v>
      </c>
      <c r="J11" s="36">
        <v>299689.75592955</v>
      </c>
      <c r="K11" s="36">
        <v>296783.11614609003</v>
      </c>
    </row>
    <row r="12" spans="1:11" ht="12.75" customHeight="1">
      <c r="A12" s="25" t="s">
        <v>59</v>
      </c>
      <c r="B12" s="29">
        <v>1220</v>
      </c>
      <c r="C12" s="33" t="s">
        <v>51</v>
      </c>
      <c r="D12" s="32">
        <v>124216.06454145</v>
      </c>
      <c r="E12" s="32">
        <v>89442.923293458</v>
      </c>
      <c r="F12" s="32">
        <v>94638.70367053199</v>
      </c>
      <c r="G12" s="32">
        <v>126692.74351011601</v>
      </c>
      <c r="H12" s="32">
        <v>152606.185759062</v>
      </c>
      <c r="I12" s="32">
        <v>146985.26387088603</v>
      </c>
      <c r="J12" s="32">
        <v>98631.75031088402</v>
      </c>
      <c r="K12" s="32">
        <v>106248.573815832</v>
      </c>
    </row>
    <row r="13" spans="1:11" ht="12.75" customHeight="1">
      <c r="A13" s="25"/>
      <c r="B13" s="29">
        <v>4120</v>
      </c>
      <c r="C13" s="33" t="s">
        <v>52</v>
      </c>
      <c r="D13" s="32">
        <v>12789.069542172001</v>
      </c>
      <c r="E13" s="32">
        <v>25771.88787957</v>
      </c>
      <c r="F13" s="32">
        <v>17988.928469946</v>
      </c>
      <c r="G13" s="32">
        <v>9184.561073855999</v>
      </c>
      <c r="H13" s="32">
        <v>15214.180197636002</v>
      </c>
      <c r="I13" s="32">
        <v>21575.762483688006</v>
      </c>
      <c r="J13" s="32">
        <v>14113.017805698</v>
      </c>
      <c r="K13" s="32">
        <v>13841.53183413</v>
      </c>
    </row>
    <row r="14" spans="1:11" ht="12.75" customHeight="1">
      <c r="A14" s="25"/>
      <c r="B14" s="29">
        <v>3370</v>
      </c>
      <c r="C14" s="33" t="s">
        <v>50</v>
      </c>
      <c r="D14" s="32">
        <v>7602.134108562001</v>
      </c>
      <c r="E14" s="32">
        <v>7631.45337654</v>
      </c>
      <c r="F14" s="32">
        <v>4756.782816702001</v>
      </c>
      <c r="G14" s="32">
        <v>3527.124031494</v>
      </c>
      <c r="H14" s="32">
        <v>1392.4767337739997</v>
      </c>
      <c r="I14" s="32">
        <v>1874.3299412040003</v>
      </c>
      <c r="J14" s="32">
        <v>1074.23513883</v>
      </c>
      <c r="K14" s="32">
        <v>1000.406757294</v>
      </c>
    </row>
    <row r="15" spans="1:11" ht="12.75" customHeight="1">
      <c r="A15" s="25"/>
      <c r="B15" s="29">
        <v>4091</v>
      </c>
      <c r="C15" s="33" t="s">
        <v>55</v>
      </c>
      <c r="D15" s="32">
        <v>1664.1126196380003</v>
      </c>
      <c r="E15" s="32">
        <v>4861.47811086</v>
      </c>
      <c r="F15" s="32">
        <v>1746.267858468</v>
      </c>
      <c r="G15" s="32">
        <v>1185.868378422</v>
      </c>
      <c r="H15" s="32">
        <v>389.311994358</v>
      </c>
      <c r="I15" s="32">
        <v>2954.1604106699997</v>
      </c>
      <c r="J15" s="32">
        <v>1628.452858788</v>
      </c>
      <c r="K15" s="32">
        <v>1656.9586212479999</v>
      </c>
    </row>
    <row r="16" spans="1:11" ht="12.75" customHeight="1">
      <c r="A16" s="25"/>
      <c r="B16" s="29">
        <v>4039</v>
      </c>
      <c r="C16" s="33" t="s">
        <v>53</v>
      </c>
      <c r="D16" s="32">
        <v>1691.3000181420002</v>
      </c>
      <c r="E16" s="32">
        <v>1823.716229328</v>
      </c>
      <c r="F16" s="32">
        <v>462.1593191040001</v>
      </c>
      <c r="G16" s="32">
        <v>610.541402814</v>
      </c>
      <c r="H16" s="32">
        <v>566.2262959920001</v>
      </c>
      <c r="I16" s="32">
        <v>4467.814192674001</v>
      </c>
      <c r="J16" s="32">
        <v>2039.167323522</v>
      </c>
      <c r="K16" s="32">
        <v>234.4615497</v>
      </c>
    </row>
    <row r="17" spans="1:11" ht="12.75" customHeight="1">
      <c r="A17" s="25"/>
      <c r="B17" s="29">
        <v>4000</v>
      </c>
      <c r="C17" s="33" t="s">
        <v>56</v>
      </c>
      <c r="D17" s="32">
        <v>668.0908555020001</v>
      </c>
      <c r="E17" s="32">
        <v>2120.2974131220003</v>
      </c>
      <c r="F17" s="32">
        <v>1918.338605568</v>
      </c>
      <c r="G17" s="32">
        <v>681.082692948</v>
      </c>
      <c r="H17" s="32">
        <v>987.128318988</v>
      </c>
      <c r="I17" s="32">
        <v>283.640052654</v>
      </c>
      <c r="J17" s="32">
        <v>263.399418072</v>
      </c>
      <c r="K17" s="32"/>
    </row>
    <row r="18" spans="1:11" ht="12.75" customHeight="1">
      <c r="A18" s="25"/>
      <c r="B18" s="29">
        <v>4190</v>
      </c>
      <c r="C18" s="33" t="s">
        <v>60</v>
      </c>
      <c r="D18" s="32">
        <v>250.872755868</v>
      </c>
      <c r="E18" s="32">
        <v>914.5345257720002</v>
      </c>
      <c r="F18" s="32">
        <v>197.822936682</v>
      </c>
      <c r="G18" s="32">
        <v>330.26339871000005</v>
      </c>
      <c r="H18" s="32">
        <v>493.88603430600006</v>
      </c>
      <c r="I18" s="32">
        <v>239.16400842599998</v>
      </c>
      <c r="J18" s="32">
        <v>169.98737931</v>
      </c>
      <c r="K18" s="32">
        <v>175.22335655999998</v>
      </c>
    </row>
    <row r="19" spans="1:11" ht="12.75" customHeight="1">
      <c r="A19" s="25"/>
      <c r="B19" s="34"/>
      <c r="C19" s="33" t="s">
        <v>57</v>
      </c>
      <c r="D19" s="32">
        <v>201.72070837797946</v>
      </c>
      <c r="E19" s="32">
        <v>234.74374131599325</v>
      </c>
      <c r="F19" s="32">
        <v>14.90544934204081</v>
      </c>
      <c r="G19" s="32">
        <v>31.96481437800685</v>
      </c>
      <c r="H19" s="32">
        <v>199.01122794000548</v>
      </c>
      <c r="I19" s="32">
        <v>397.51980206393637</v>
      </c>
      <c r="J19" s="32">
        <v>181.23095150996232</v>
      </c>
      <c r="K19" s="32">
        <v>345.5943400979886</v>
      </c>
    </row>
    <row r="20" spans="1:11" ht="12.75" customHeight="1">
      <c r="A20" s="25"/>
      <c r="B20" s="34"/>
      <c r="C20" s="35" t="s">
        <v>58</v>
      </c>
      <c r="D20" s="36">
        <v>149083.36514971202</v>
      </c>
      <c r="E20" s="36">
        <v>132801.034569966</v>
      </c>
      <c r="F20" s="36">
        <v>121723.90912634402</v>
      </c>
      <c r="G20" s="36">
        <v>142244.149302738</v>
      </c>
      <c r="H20" s="36">
        <v>171848.406562056</v>
      </c>
      <c r="I20" s="36">
        <v>178777.654762266</v>
      </c>
      <c r="J20" s="36">
        <v>118101.24118661399</v>
      </c>
      <c r="K20" s="36">
        <v>123502.750274862</v>
      </c>
    </row>
    <row r="21" spans="1:11" ht="12.75" customHeight="1">
      <c r="A21" s="25" t="s">
        <v>61</v>
      </c>
      <c r="B21" s="29">
        <v>4039</v>
      </c>
      <c r="C21" s="33" t="s">
        <v>53</v>
      </c>
      <c r="D21" s="32">
        <v>3960.0809275859997</v>
      </c>
      <c r="E21" s="32">
        <v>4683.6907789140005</v>
      </c>
      <c r="F21" s="32">
        <v>3206.5146725220006</v>
      </c>
      <c r="G21" s="32">
        <v>3016.5137346960005</v>
      </c>
      <c r="H21" s="32">
        <v>3149.8779333420007</v>
      </c>
      <c r="I21" s="32">
        <v>5296.379483556001</v>
      </c>
      <c r="J21" s="32">
        <v>3401.4539636280006</v>
      </c>
      <c r="K21" s="32">
        <v>2883.769034832</v>
      </c>
    </row>
    <row r="22" spans="1:11" ht="12.75" customHeight="1">
      <c r="A22" s="25"/>
      <c r="B22" s="29">
        <v>3370</v>
      </c>
      <c r="C22" s="33" t="s">
        <v>50</v>
      </c>
      <c r="D22" s="32">
        <v>2026.252647846</v>
      </c>
      <c r="E22" s="32">
        <v>3642.0134977800003</v>
      </c>
      <c r="F22" s="32">
        <v>3629.815324254</v>
      </c>
      <c r="G22" s="32">
        <v>1339.6914692280002</v>
      </c>
      <c r="H22" s="32">
        <v>1778.6030493420003</v>
      </c>
      <c r="I22" s="32">
        <v>1175.4118562760002</v>
      </c>
      <c r="J22" s="32">
        <v>663.207617772</v>
      </c>
      <c r="K22" s="32">
        <v>558.66223791</v>
      </c>
    </row>
    <row r="23" spans="1:11" ht="12.75" customHeight="1">
      <c r="A23" s="25"/>
      <c r="B23" s="29">
        <v>4099</v>
      </c>
      <c r="C23" s="33" t="s">
        <v>62</v>
      </c>
      <c r="D23" s="32">
        <v>101.549298564</v>
      </c>
      <c r="E23" s="32">
        <v>159.75572860800003</v>
      </c>
      <c r="F23" s="32">
        <v>619.0446298680001</v>
      </c>
      <c r="G23" s="32">
        <v>520.2400856940001</v>
      </c>
      <c r="H23" s="32"/>
      <c r="I23" s="32"/>
      <c r="J23" s="32"/>
      <c r="K23" s="32"/>
    </row>
    <row r="24" spans="1:11" ht="12.75" customHeight="1">
      <c r="A24" s="25"/>
      <c r="B24" s="29">
        <v>4091</v>
      </c>
      <c r="C24" s="33" t="s">
        <v>55</v>
      </c>
      <c r="D24" s="32">
        <v>85.41587476800001</v>
      </c>
      <c r="E24" s="32">
        <v>41.378550317999995</v>
      </c>
      <c r="F24" s="32">
        <v>199.67481916200003</v>
      </c>
      <c r="G24" s="32">
        <v>75.88308924</v>
      </c>
      <c r="H24" s="32">
        <v>70.982214534</v>
      </c>
      <c r="I24" s="32">
        <v>91.086162552</v>
      </c>
      <c r="J24" s="32">
        <v>91.086162552</v>
      </c>
      <c r="K24" s="32"/>
    </row>
    <row r="25" spans="1:11" ht="12.75" customHeight="1">
      <c r="A25" s="25"/>
      <c r="B25" s="29">
        <v>1220</v>
      </c>
      <c r="C25" s="33" t="s">
        <v>51</v>
      </c>
      <c r="D25" s="32">
        <v>119.400122898</v>
      </c>
      <c r="E25" s="32">
        <v>145.564576794</v>
      </c>
      <c r="F25" s="32">
        <v>129.74420932200002</v>
      </c>
      <c r="G25" s="32">
        <v>39.171723696</v>
      </c>
      <c r="H25" s="32">
        <v>68.804047998</v>
      </c>
      <c r="I25" s="32">
        <v>14.601211506</v>
      </c>
      <c r="J25" s="32">
        <v>7.090064352000001</v>
      </c>
      <c r="K25" s="32">
        <v>58.645149822</v>
      </c>
    </row>
    <row r="26" spans="1:11" ht="12.75" customHeight="1">
      <c r="A26" s="25"/>
      <c r="B26" s="29">
        <v>4000</v>
      </c>
      <c r="C26" s="33" t="s">
        <v>56</v>
      </c>
      <c r="D26" s="32">
        <v>276.025288266</v>
      </c>
      <c r="E26" s="32">
        <v>45.443873286</v>
      </c>
      <c r="F26" s="32"/>
      <c r="G26" s="32">
        <v>57.403947636000005</v>
      </c>
      <c r="H26" s="32"/>
      <c r="I26" s="32"/>
      <c r="J26" s="32"/>
      <c r="K26" s="32"/>
    </row>
    <row r="27" spans="1:11" ht="12.75" customHeight="1">
      <c r="A27" s="25"/>
      <c r="B27" s="29">
        <v>4190</v>
      </c>
      <c r="C27" s="33" t="s">
        <v>60</v>
      </c>
      <c r="D27" s="32"/>
      <c r="E27" s="32">
        <v>16.534665</v>
      </c>
      <c r="F27" s="32">
        <v>89.514267066</v>
      </c>
      <c r="G27" s="32"/>
      <c r="H27" s="32"/>
      <c r="I27" s="32"/>
      <c r="J27" s="32"/>
      <c r="K27" s="32"/>
    </row>
    <row r="28" spans="1:11" ht="12.75" customHeight="1">
      <c r="A28" s="25"/>
      <c r="B28" s="34"/>
      <c r="C28" s="33" t="s">
        <v>57</v>
      </c>
      <c r="D28" s="32">
        <v>60.19940833200053</v>
      </c>
      <c r="E28" s="32">
        <v>41.649718824000956</v>
      </c>
      <c r="F28" s="32">
        <v>42.25598987400008</v>
      </c>
      <c r="G28" s="32">
        <v>2.6212955580003836</v>
      </c>
      <c r="H28" s="32">
        <v>68.53287949199967</v>
      </c>
      <c r="I28" s="32">
        <v>41.942933549999</v>
      </c>
      <c r="J28" s="32">
        <v>41.942933549999</v>
      </c>
      <c r="K28" s="32">
        <v>38.00106941400054</v>
      </c>
    </row>
    <row r="29" spans="1:11" ht="12.75" customHeight="1">
      <c r="A29" s="25"/>
      <c r="B29" s="34"/>
      <c r="C29" s="35" t="s">
        <v>58</v>
      </c>
      <c r="D29" s="36">
        <v>6628.92356826</v>
      </c>
      <c r="E29" s="36">
        <v>8776.031389524001</v>
      </c>
      <c r="F29" s="36">
        <v>7916.563912068001</v>
      </c>
      <c r="G29" s="36">
        <v>5051.525345748001</v>
      </c>
      <c r="H29" s="36">
        <v>5136.800124708</v>
      </c>
      <c r="I29" s="36">
        <v>6619.42164744</v>
      </c>
      <c r="J29" s="36">
        <v>4204.780741854</v>
      </c>
      <c r="K29" s="36">
        <v>3539.0774919780006</v>
      </c>
    </row>
    <row r="30" spans="1:11" ht="12.75" customHeight="1">
      <c r="A30" s="25" t="s">
        <v>63</v>
      </c>
      <c r="B30" s="29">
        <v>3370</v>
      </c>
      <c r="C30" s="33" t="s">
        <v>50</v>
      </c>
      <c r="D30" s="32">
        <v>209004.63175632595</v>
      </c>
      <c r="E30" s="32">
        <v>226702.466346636</v>
      </c>
      <c r="F30" s="32">
        <v>229751.22047346</v>
      </c>
      <c r="G30" s="32">
        <v>238981.04243697601</v>
      </c>
      <c r="H30" s="32">
        <v>219878.144925894</v>
      </c>
      <c r="I30" s="32">
        <v>227802.43383345008</v>
      </c>
      <c r="J30" s="32">
        <v>151534.88276749203</v>
      </c>
      <c r="K30" s="32">
        <v>143265.26627910003</v>
      </c>
    </row>
    <row r="31" spans="1:11" ht="12.75" customHeight="1">
      <c r="A31" s="25"/>
      <c r="B31" s="29">
        <v>1220</v>
      </c>
      <c r="C31" s="33" t="s">
        <v>51</v>
      </c>
      <c r="D31" s="32">
        <v>36759.785656986</v>
      </c>
      <c r="E31" s="32">
        <v>29500.23437487</v>
      </c>
      <c r="F31" s="32">
        <v>20881.590949925998</v>
      </c>
      <c r="G31" s="32">
        <v>21464.929521882004</v>
      </c>
      <c r="H31" s="32">
        <v>12967.231659857998</v>
      </c>
      <c r="I31" s="32">
        <v>8452.529566488001</v>
      </c>
      <c r="J31" s="32">
        <v>5659.441043760001</v>
      </c>
      <c r="K31" s="32">
        <v>8547.090213312</v>
      </c>
    </row>
    <row r="32" spans="1:11" ht="12.75" customHeight="1">
      <c r="A32" s="25"/>
      <c r="B32" s="29">
        <v>4039</v>
      </c>
      <c r="C32" s="33" t="s">
        <v>53</v>
      </c>
      <c r="D32" s="32">
        <v>10405.291139964</v>
      </c>
      <c r="E32" s="32">
        <v>12586.872635442003</v>
      </c>
      <c r="F32" s="32">
        <v>8293.955515271999</v>
      </c>
      <c r="G32" s="32">
        <v>7020.471049326001</v>
      </c>
      <c r="H32" s="32">
        <v>12206.678957676</v>
      </c>
      <c r="I32" s="32">
        <v>12736.317346956</v>
      </c>
      <c r="J32" s="32">
        <v>8864.000216568002</v>
      </c>
      <c r="K32" s="32">
        <v>6472.518865092</v>
      </c>
    </row>
    <row r="33" spans="1:11" ht="12.75" customHeight="1">
      <c r="A33" s="25"/>
      <c r="B33" s="29">
        <v>5700</v>
      </c>
      <c r="C33" s="33" t="s">
        <v>54</v>
      </c>
      <c r="D33" s="32">
        <v>151.27895701800003</v>
      </c>
      <c r="E33" s="32">
        <v>1559.501101116</v>
      </c>
      <c r="F33" s="32">
        <v>2655.7934830560002</v>
      </c>
      <c r="G33" s="32">
        <v>5483.920063230001</v>
      </c>
      <c r="H33" s="32">
        <v>9995.394589992002</v>
      </c>
      <c r="I33" s="32">
        <v>10544.197758318001</v>
      </c>
      <c r="J33" s="32">
        <v>7323.408158346</v>
      </c>
      <c r="K33" s="32">
        <v>7890.937385939999</v>
      </c>
    </row>
    <row r="34" spans="1:11" ht="12.75" customHeight="1">
      <c r="A34" s="25"/>
      <c r="B34" s="29">
        <v>4120</v>
      </c>
      <c r="C34" s="33" t="s">
        <v>52</v>
      </c>
      <c r="D34" s="32">
        <v>546.219351342</v>
      </c>
      <c r="E34" s="32">
        <v>1922.1790570919998</v>
      </c>
      <c r="F34" s="32">
        <v>2026.596568878</v>
      </c>
      <c r="G34" s="32">
        <v>1599.8390698500002</v>
      </c>
      <c r="H34" s="32">
        <v>2057.47450461</v>
      </c>
      <c r="I34" s="32">
        <v>4158.611547930001</v>
      </c>
      <c r="J34" s="32">
        <v>3019.6288655820003</v>
      </c>
      <c r="K34" s="32">
        <v>2597.778855126</v>
      </c>
    </row>
    <row r="35" spans="1:11" ht="12.75" customHeight="1">
      <c r="A35" s="25"/>
      <c r="B35" s="29">
        <v>4000</v>
      </c>
      <c r="C35" s="33" t="s">
        <v>56</v>
      </c>
      <c r="D35" s="32">
        <v>147.065924376</v>
      </c>
      <c r="E35" s="32">
        <v>392.548379454</v>
      </c>
      <c r="F35" s="32">
        <v>769.8826624860001</v>
      </c>
      <c r="G35" s="32">
        <v>526.979615148</v>
      </c>
      <c r="H35" s="32">
        <v>468.10298001600006</v>
      </c>
      <c r="I35" s="32">
        <v>702.9437247000001</v>
      </c>
      <c r="J35" s="32">
        <v>494.0778364200001</v>
      </c>
      <c r="K35" s="32">
        <v>417.848621526</v>
      </c>
    </row>
    <row r="36" spans="1:11" ht="12.75" customHeight="1">
      <c r="A36" s="25"/>
      <c r="B36" s="29">
        <v>4190</v>
      </c>
      <c r="C36" s="33" t="s">
        <v>60</v>
      </c>
      <c r="D36" s="32">
        <v>29.162739816000006</v>
      </c>
      <c r="E36" s="32">
        <v>52.309066193999996</v>
      </c>
      <c r="F36" s="32">
        <v>30.573697896</v>
      </c>
      <c r="G36" s="32">
        <v>315.15512414400007</v>
      </c>
      <c r="H36" s="32">
        <v>277.753711914</v>
      </c>
      <c r="I36" s="32">
        <v>133.04011921200004</v>
      </c>
      <c r="J36" s="32">
        <v>85.87443614400001</v>
      </c>
      <c r="K36" s="32">
        <v>118.694643858</v>
      </c>
    </row>
    <row r="37" spans="1:11" ht="12.75" customHeight="1">
      <c r="A37" s="25"/>
      <c r="B37" s="34"/>
      <c r="C37" s="33" t="s">
        <v>57</v>
      </c>
      <c r="D37" s="32">
        <v>131.55640860612039</v>
      </c>
      <c r="E37" s="32">
        <v>86.14340002799872</v>
      </c>
      <c r="F37" s="32">
        <v>176.1162284699385</v>
      </c>
      <c r="G37" s="32">
        <v>108.71432006399846</v>
      </c>
      <c r="H37" s="32">
        <v>118.89526445997762</v>
      </c>
      <c r="I37" s="32">
        <v>547.5928308478906</v>
      </c>
      <c r="J37" s="32">
        <v>402.42067676995066</v>
      </c>
      <c r="K37" s="32">
        <v>431.15351529596956</v>
      </c>
    </row>
    <row r="38" spans="1:11" ht="12.75" customHeight="1">
      <c r="A38" s="25"/>
      <c r="B38" s="34"/>
      <c r="C38" s="35" t="s">
        <v>58</v>
      </c>
      <c r="D38" s="36">
        <v>257174.99193443405</v>
      </c>
      <c r="E38" s="36">
        <v>272802.254360832</v>
      </c>
      <c r="F38" s="36">
        <v>264585.729579444</v>
      </c>
      <c r="G38" s="36">
        <v>275501.05120062</v>
      </c>
      <c r="H38" s="36">
        <v>257969.67659442</v>
      </c>
      <c r="I38" s="36">
        <v>265077.666727902</v>
      </c>
      <c r="J38" s="36">
        <v>177383.734001082</v>
      </c>
      <c r="K38" s="36">
        <v>169741.28837925</v>
      </c>
    </row>
    <row r="39" spans="1:11" ht="45.75" customHeight="1">
      <c r="A39" s="37" t="s">
        <v>64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10.5" customHeight="1">
      <c r="A40" s="38" t="s">
        <v>65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</sheetData>
  <mergeCells count="12">
    <mergeCell ref="A1:K1"/>
    <mergeCell ref="A2:C2"/>
    <mergeCell ref="A3:A11"/>
    <mergeCell ref="B10:B11"/>
    <mergeCell ref="A12:A20"/>
    <mergeCell ref="B19:B20"/>
    <mergeCell ref="A21:A29"/>
    <mergeCell ref="B28:B29"/>
    <mergeCell ref="A30:A38"/>
    <mergeCell ref="B37:B38"/>
    <mergeCell ref="A39:K39"/>
    <mergeCell ref="A40:K40"/>
  </mergeCells>
  <printOptions/>
  <pageMargins left="0.7500000000000001" right="0.5" top="0.7500000000000001" bottom="0.7500000000000001" header="0.7500000000000001" footer="0.7500000000000001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outlinePr summaryBelow="0" summaryRight="0"/>
  </sheetPr>
  <dimension ref="A1:K40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5.7109375" style="40" customWidth="1"/>
    <col min="2" max="2" width="5.00390625" style="40" customWidth="1"/>
    <col min="3" max="3" width="13.28125" style="40" customWidth="1"/>
    <col min="4" max="11" width="8.7109375" style="40" customWidth="1"/>
    <col min="12" max="16384" width="9.140625" style="40" customWidth="1"/>
  </cols>
  <sheetData>
    <row r="1" spans="1:11" ht="10.5" customHeight="1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 customHeight="1">
      <c r="A2" s="41" t="str">
        <f>"Product, country code and name 1/"</f>
        <v>Product, country code and name 1/</v>
      </c>
      <c r="B2" s="41"/>
      <c r="C2" s="41"/>
      <c r="D2" s="42" t="s">
        <v>48</v>
      </c>
      <c r="E2" s="42" t="s">
        <v>13</v>
      </c>
      <c r="F2" s="42" t="s">
        <v>14</v>
      </c>
      <c r="G2" s="42" t="s">
        <v>15</v>
      </c>
      <c r="H2" s="42" t="s">
        <v>16</v>
      </c>
      <c r="I2" s="42" t="s">
        <v>17</v>
      </c>
      <c r="J2" s="42" t="s">
        <v>18</v>
      </c>
      <c r="K2" s="42" t="s">
        <v>19</v>
      </c>
    </row>
    <row r="3" spans="1:11" ht="12.75" customHeight="1">
      <c r="A3" s="39" t="s">
        <v>49</v>
      </c>
      <c r="B3" s="43">
        <v>3370</v>
      </c>
      <c r="C3" s="44" t="s">
        <v>50</v>
      </c>
      <c r="D3" s="45">
        <v>384328.477</v>
      </c>
      <c r="E3" s="46">
        <v>504352.413</v>
      </c>
      <c r="F3" s="46">
        <v>512581.897</v>
      </c>
      <c r="G3" s="46">
        <v>589368.845</v>
      </c>
      <c r="H3" s="46">
        <v>764511.51</v>
      </c>
      <c r="I3" s="46">
        <v>810458.602</v>
      </c>
      <c r="J3" s="46">
        <v>552073.355</v>
      </c>
      <c r="K3" s="46">
        <v>519126.971</v>
      </c>
    </row>
    <row r="4" spans="1:11" ht="12.75" customHeight="1">
      <c r="A4" s="39"/>
      <c r="B4" s="43">
        <v>1220</v>
      </c>
      <c r="C4" s="47" t="s">
        <v>51</v>
      </c>
      <c r="D4" s="46">
        <v>373433.315</v>
      </c>
      <c r="E4" s="46">
        <v>302306.214</v>
      </c>
      <c r="F4" s="46">
        <v>272109.666</v>
      </c>
      <c r="G4" s="46">
        <v>343574.01000000007</v>
      </c>
      <c r="H4" s="46">
        <v>421001.009</v>
      </c>
      <c r="I4" s="46">
        <v>416143.74299999996</v>
      </c>
      <c r="J4" s="46">
        <v>284394.082</v>
      </c>
      <c r="K4" s="46">
        <v>308208.228</v>
      </c>
    </row>
    <row r="5" spans="1:11" ht="12.75" customHeight="1">
      <c r="A5" s="39"/>
      <c r="B5" s="43">
        <v>4039</v>
      </c>
      <c r="C5" s="47" t="s">
        <v>53</v>
      </c>
      <c r="D5" s="46">
        <v>35368.824</v>
      </c>
      <c r="E5" s="46">
        <v>46289.305</v>
      </c>
      <c r="F5" s="46">
        <v>33010.31800000001</v>
      </c>
      <c r="G5" s="46">
        <v>34185.325</v>
      </c>
      <c r="H5" s="46">
        <v>61724.2</v>
      </c>
      <c r="I5" s="46">
        <v>76290.40400000001</v>
      </c>
      <c r="J5" s="46">
        <v>50288.064</v>
      </c>
      <c r="K5" s="46">
        <v>36410.956000000006</v>
      </c>
    </row>
    <row r="6" spans="1:11" ht="12.75" customHeight="1">
      <c r="A6" s="39"/>
      <c r="B6" s="43">
        <v>4120</v>
      </c>
      <c r="C6" s="47" t="s">
        <v>52</v>
      </c>
      <c r="D6" s="46">
        <v>18007.392</v>
      </c>
      <c r="E6" s="46">
        <v>47741.405</v>
      </c>
      <c r="F6" s="46">
        <v>39684.485</v>
      </c>
      <c r="G6" s="46">
        <v>29022.184999999998</v>
      </c>
      <c r="H6" s="46">
        <v>49032.647999999994</v>
      </c>
      <c r="I6" s="46">
        <v>69219.554</v>
      </c>
      <c r="J6" s="46">
        <v>46672.967000000004</v>
      </c>
      <c r="K6" s="46">
        <v>46635.207</v>
      </c>
    </row>
    <row r="7" spans="1:11" ht="12.75" customHeight="1">
      <c r="A7" s="39"/>
      <c r="B7" s="43">
        <v>5700</v>
      </c>
      <c r="C7" s="47" t="s">
        <v>54</v>
      </c>
      <c r="D7" s="46">
        <v>222.642</v>
      </c>
      <c r="E7" s="46">
        <v>1692.211</v>
      </c>
      <c r="F7" s="46">
        <v>3106.5339999999997</v>
      </c>
      <c r="G7" s="46">
        <v>8750.012999999999</v>
      </c>
      <c r="H7" s="46">
        <v>17689.535</v>
      </c>
      <c r="I7" s="46">
        <v>21226.963000000003</v>
      </c>
      <c r="J7" s="46">
        <v>14602.039</v>
      </c>
      <c r="K7" s="46">
        <v>16526.525</v>
      </c>
    </row>
    <row r="8" spans="1:11" ht="12.75" customHeight="1">
      <c r="A8" s="39"/>
      <c r="B8" s="43">
        <v>4091</v>
      </c>
      <c r="C8" s="47" t="s">
        <v>55</v>
      </c>
      <c r="D8" s="46">
        <v>2117.8859999999995</v>
      </c>
      <c r="E8" s="46">
        <v>6309.7570000000005</v>
      </c>
      <c r="F8" s="46">
        <v>3044.1920000000005</v>
      </c>
      <c r="G8" s="46">
        <v>2157.277</v>
      </c>
      <c r="H8" s="46">
        <v>1028.875</v>
      </c>
      <c r="I8" s="46">
        <v>6432.319</v>
      </c>
      <c r="J8" s="46">
        <v>3770.554</v>
      </c>
      <c r="K8" s="46">
        <v>4436.0650000000005</v>
      </c>
    </row>
    <row r="9" spans="1:11" ht="12.75" customHeight="1">
      <c r="A9" s="39"/>
      <c r="B9" s="43">
        <v>4000</v>
      </c>
      <c r="C9" s="47" t="s">
        <v>56</v>
      </c>
      <c r="D9" s="46">
        <v>2734.9770000000003</v>
      </c>
      <c r="E9" s="46">
        <v>4202.423</v>
      </c>
      <c r="F9" s="46">
        <v>4678.299999999999</v>
      </c>
      <c r="G9" s="46">
        <v>2828.192</v>
      </c>
      <c r="H9" s="46">
        <v>3534.8049999999994</v>
      </c>
      <c r="I9" s="46">
        <v>2852.6949999999997</v>
      </c>
      <c r="J9" s="46">
        <v>2157.919</v>
      </c>
      <c r="K9" s="46">
        <v>1384.2610000000002</v>
      </c>
    </row>
    <row r="10" spans="1:11" ht="12.75" customHeight="1">
      <c r="A10" s="39"/>
      <c r="B10" s="48"/>
      <c r="C10" s="47" t="s">
        <v>57</v>
      </c>
      <c r="D10" s="46">
        <v>1259.189000000013</v>
      </c>
      <c r="E10" s="46">
        <v>2655.8180000000866</v>
      </c>
      <c r="F10" s="46">
        <v>2848.697999999742</v>
      </c>
      <c r="G10" s="46">
        <v>4251.273999999859</v>
      </c>
      <c r="H10" s="46">
        <v>4665.3300000000745</v>
      </c>
      <c r="I10" s="46">
        <v>5291.810000000056</v>
      </c>
      <c r="J10" s="46">
        <v>3350.6660000000848</v>
      </c>
      <c r="K10" s="46">
        <v>4362.745999999926</v>
      </c>
    </row>
    <row r="11" spans="1:11" ht="12.75" customHeight="1">
      <c r="A11" s="39"/>
      <c r="B11" s="48"/>
      <c r="C11" s="49" t="s">
        <v>58</v>
      </c>
      <c r="D11" s="50">
        <v>817472.702</v>
      </c>
      <c r="E11" s="50">
        <v>915549.546</v>
      </c>
      <c r="F11" s="50">
        <v>871064.0899999999</v>
      </c>
      <c r="G11" s="50">
        <v>1014137.1209999999</v>
      </c>
      <c r="H11" s="50">
        <v>1323187.912</v>
      </c>
      <c r="I11" s="50">
        <v>1407916.0899999999</v>
      </c>
      <c r="J11" s="50">
        <v>957309.646</v>
      </c>
      <c r="K11" s="50">
        <v>937090.959</v>
      </c>
    </row>
    <row r="12" spans="1:11" ht="12.75" customHeight="1">
      <c r="A12" s="39" t="s">
        <v>59</v>
      </c>
      <c r="B12" s="43">
        <v>1220</v>
      </c>
      <c r="C12" s="47" t="s">
        <v>51</v>
      </c>
      <c r="D12" s="46">
        <v>266366.162</v>
      </c>
      <c r="E12" s="46">
        <v>207165.58299999998</v>
      </c>
      <c r="F12" s="46">
        <v>199414.86600000004</v>
      </c>
      <c r="G12" s="46">
        <v>270910.079</v>
      </c>
      <c r="H12" s="46">
        <v>373161.486</v>
      </c>
      <c r="I12" s="46">
        <v>376863.101</v>
      </c>
      <c r="J12" s="46">
        <v>258690.14700000003</v>
      </c>
      <c r="K12" s="46">
        <v>264160.845</v>
      </c>
    </row>
    <row r="13" spans="1:11" ht="12.75" customHeight="1">
      <c r="A13" s="39"/>
      <c r="B13" s="43">
        <v>4120</v>
      </c>
      <c r="C13" s="47" t="s">
        <v>52</v>
      </c>
      <c r="D13" s="46">
        <v>16906.011</v>
      </c>
      <c r="E13" s="46">
        <v>42604.86</v>
      </c>
      <c r="F13" s="46">
        <v>33134.589</v>
      </c>
      <c r="G13" s="46">
        <v>22913.617</v>
      </c>
      <c r="H13" s="46">
        <v>40535.765</v>
      </c>
      <c r="I13" s="46">
        <v>56637.44</v>
      </c>
      <c r="J13" s="46">
        <v>37536.07200000001</v>
      </c>
      <c r="K13" s="46">
        <v>37577.456000000006</v>
      </c>
    </row>
    <row r="14" spans="1:11" ht="12.75" customHeight="1">
      <c r="A14" s="39"/>
      <c r="B14" s="43">
        <v>3370</v>
      </c>
      <c r="C14" s="47" t="s">
        <v>50</v>
      </c>
      <c r="D14" s="46">
        <v>10431.784000000001</v>
      </c>
      <c r="E14" s="46">
        <v>12179.661</v>
      </c>
      <c r="F14" s="46">
        <v>8042.138000000002</v>
      </c>
      <c r="G14" s="46">
        <v>6562.185</v>
      </c>
      <c r="H14" s="46">
        <v>3284.683</v>
      </c>
      <c r="I14" s="46">
        <v>4622.894</v>
      </c>
      <c r="J14" s="46">
        <v>2772.6270000000004</v>
      </c>
      <c r="K14" s="46">
        <v>3206.644</v>
      </c>
    </row>
    <row r="15" spans="1:11" ht="12.75" customHeight="1">
      <c r="A15" s="39"/>
      <c r="B15" s="43">
        <v>4039</v>
      </c>
      <c r="C15" s="47" t="s">
        <v>53</v>
      </c>
      <c r="D15" s="46">
        <v>3249.628</v>
      </c>
      <c r="E15" s="46">
        <v>3198.8709999999996</v>
      </c>
      <c r="F15" s="46">
        <v>955.3879999999999</v>
      </c>
      <c r="G15" s="46">
        <v>1712.414</v>
      </c>
      <c r="H15" s="46">
        <v>1694.0640000000003</v>
      </c>
      <c r="I15" s="46">
        <v>9603.553000000002</v>
      </c>
      <c r="J15" s="46">
        <v>4814.904</v>
      </c>
      <c r="K15" s="46">
        <v>593.3409999999999</v>
      </c>
    </row>
    <row r="16" spans="1:11" ht="12.75" customHeight="1">
      <c r="A16" s="39"/>
      <c r="B16" s="43">
        <v>4091</v>
      </c>
      <c r="C16" s="47" t="s">
        <v>55</v>
      </c>
      <c r="D16" s="46">
        <v>1936.4449999999997</v>
      </c>
      <c r="E16" s="46">
        <v>6231.249000000001</v>
      </c>
      <c r="F16" s="46">
        <v>2672.9120000000003</v>
      </c>
      <c r="G16" s="46">
        <v>2023.1519999999998</v>
      </c>
      <c r="H16" s="46">
        <v>866.3119999999999</v>
      </c>
      <c r="I16" s="46">
        <v>6156.273</v>
      </c>
      <c r="J16" s="46">
        <v>3549.1779999999994</v>
      </c>
      <c r="K16" s="46">
        <v>4207.986</v>
      </c>
    </row>
    <row r="17" spans="1:11" ht="12.75" customHeight="1">
      <c r="A17" s="39"/>
      <c r="B17" s="43">
        <v>4000</v>
      </c>
      <c r="C17" s="47" t="s">
        <v>56</v>
      </c>
      <c r="D17" s="46">
        <v>743.141</v>
      </c>
      <c r="E17" s="46">
        <v>2789.9039999999995</v>
      </c>
      <c r="F17" s="46">
        <v>2747.751</v>
      </c>
      <c r="G17" s="46">
        <v>1270.357</v>
      </c>
      <c r="H17" s="46">
        <v>1956.741</v>
      </c>
      <c r="I17" s="46">
        <v>619.951</v>
      </c>
      <c r="J17" s="46">
        <v>574.948</v>
      </c>
      <c r="K17" s="46"/>
    </row>
    <row r="18" spans="1:11" ht="12.75" customHeight="1">
      <c r="A18" s="39"/>
      <c r="B18" s="43">
        <v>4190</v>
      </c>
      <c r="C18" s="47" t="s">
        <v>60</v>
      </c>
      <c r="D18" s="46">
        <v>466.538</v>
      </c>
      <c r="E18" s="46">
        <v>1316.9499999999998</v>
      </c>
      <c r="F18" s="46">
        <v>690.428</v>
      </c>
      <c r="G18" s="46">
        <v>1258.5320000000002</v>
      </c>
      <c r="H18" s="46">
        <v>1905.984</v>
      </c>
      <c r="I18" s="46">
        <v>1012.814</v>
      </c>
      <c r="J18" s="46">
        <v>678.5609999999999</v>
      </c>
      <c r="K18" s="46">
        <v>841.0019999999998</v>
      </c>
    </row>
    <row r="19" spans="1:11" ht="12.75" customHeight="1">
      <c r="A19" s="39"/>
      <c r="B19" s="48"/>
      <c r="C19" s="47" t="s">
        <v>57</v>
      </c>
      <c r="D19" s="46">
        <v>390.58599999995204</v>
      </c>
      <c r="E19" s="46">
        <v>537.5329999999958</v>
      </c>
      <c r="F19" s="46">
        <v>37.26399999996647</v>
      </c>
      <c r="G19" s="46">
        <v>74.16800000000512</v>
      </c>
      <c r="H19" s="46">
        <v>464.88199999998324</v>
      </c>
      <c r="I19" s="46">
        <v>1216.8539999999339</v>
      </c>
      <c r="J19" s="46">
        <v>472.52700000000186</v>
      </c>
      <c r="K19" s="46">
        <v>1103.1980000000913</v>
      </c>
    </row>
    <row r="20" spans="1:11" ht="12.75" customHeight="1">
      <c r="A20" s="39"/>
      <c r="B20" s="48"/>
      <c r="C20" s="49" t="s">
        <v>58</v>
      </c>
      <c r="D20" s="50">
        <v>300490.295</v>
      </c>
      <c r="E20" s="50">
        <v>276024.611</v>
      </c>
      <c r="F20" s="50">
        <v>247695.33600000004</v>
      </c>
      <c r="G20" s="50">
        <v>306724.504</v>
      </c>
      <c r="H20" s="50">
        <v>423869.91699999996</v>
      </c>
      <c r="I20" s="50">
        <v>456732.88</v>
      </c>
      <c r="J20" s="50">
        <v>309088.964</v>
      </c>
      <c r="K20" s="50">
        <v>311690.472</v>
      </c>
    </row>
    <row r="21" spans="1:11" ht="12.75" customHeight="1">
      <c r="A21" s="39" t="s">
        <v>61</v>
      </c>
      <c r="B21" s="43">
        <v>4039</v>
      </c>
      <c r="C21" s="47" t="s">
        <v>53</v>
      </c>
      <c r="D21" s="46">
        <v>6385.772999999999</v>
      </c>
      <c r="E21" s="46">
        <v>8588.134999999998</v>
      </c>
      <c r="F21" s="46">
        <v>6460.794</v>
      </c>
      <c r="G21" s="46">
        <v>6981.112999999999</v>
      </c>
      <c r="H21" s="46">
        <v>8583.787</v>
      </c>
      <c r="I21" s="46">
        <v>12808.848000000002</v>
      </c>
      <c r="J21" s="46">
        <v>8220.833</v>
      </c>
      <c r="K21" s="46">
        <v>8138.945</v>
      </c>
    </row>
    <row r="22" spans="1:11" ht="12.75" customHeight="1">
      <c r="A22" s="39"/>
      <c r="B22" s="43">
        <v>3370</v>
      </c>
      <c r="C22" s="47" t="s">
        <v>50</v>
      </c>
      <c r="D22" s="46">
        <v>3002.624</v>
      </c>
      <c r="E22" s="46">
        <v>6769.724</v>
      </c>
      <c r="F22" s="46">
        <v>6919.289000000002</v>
      </c>
      <c r="G22" s="46">
        <v>2516.303</v>
      </c>
      <c r="H22" s="46">
        <v>4122.8369999999995</v>
      </c>
      <c r="I22" s="46">
        <v>3069.0120000000006</v>
      </c>
      <c r="J22" s="46">
        <v>1722.0640000000003</v>
      </c>
      <c r="K22" s="46">
        <v>1517.228</v>
      </c>
    </row>
    <row r="23" spans="1:11" ht="12.75" customHeight="1">
      <c r="A23" s="39"/>
      <c r="B23" s="43">
        <v>4099</v>
      </c>
      <c r="C23" s="47" t="s">
        <v>62</v>
      </c>
      <c r="D23" s="46">
        <v>132.569</v>
      </c>
      <c r="E23" s="46">
        <v>288.623</v>
      </c>
      <c r="F23" s="46">
        <v>1293.36</v>
      </c>
      <c r="G23" s="46">
        <v>1049.7740000000001</v>
      </c>
      <c r="H23" s="46"/>
      <c r="I23" s="46"/>
      <c r="J23" s="46"/>
      <c r="K23" s="46"/>
    </row>
    <row r="24" spans="1:11" ht="12.75" customHeight="1">
      <c r="A24" s="39"/>
      <c r="B24" s="43">
        <v>4000</v>
      </c>
      <c r="C24" s="47" t="s">
        <v>56</v>
      </c>
      <c r="D24" s="46">
        <v>1494.943</v>
      </c>
      <c r="E24" s="46">
        <v>293.57000000000005</v>
      </c>
      <c r="F24" s="46"/>
      <c r="G24" s="46">
        <v>112.72</v>
      </c>
      <c r="H24" s="46"/>
      <c r="I24" s="46"/>
      <c r="J24" s="46"/>
      <c r="K24" s="46"/>
    </row>
    <row r="25" spans="1:11" ht="12.75" customHeight="1">
      <c r="A25" s="39"/>
      <c r="B25" s="43">
        <v>4091</v>
      </c>
      <c r="C25" s="47" t="s">
        <v>55</v>
      </c>
      <c r="D25" s="46">
        <v>65.672</v>
      </c>
      <c r="E25" s="46">
        <v>72.037</v>
      </c>
      <c r="F25" s="46">
        <v>361.591</v>
      </c>
      <c r="G25" s="46">
        <v>134.125</v>
      </c>
      <c r="H25" s="46">
        <v>162.563</v>
      </c>
      <c r="I25" s="46">
        <v>204.127</v>
      </c>
      <c r="J25" s="46">
        <v>204.127</v>
      </c>
      <c r="K25" s="46"/>
    </row>
    <row r="26" spans="1:11" ht="12.75" customHeight="1">
      <c r="A26" s="39"/>
      <c r="B26" s="43">
        <v>1220</v>
      </c>
      <c r="C26" s="47" t="s">
        <v>51</v>
      </c>
      <c r="D26" s="46">
        <v>167.045</v>
      </c>
      <c r="E26" s="46">
        <v>256.519</v>
      </c>
      <c r="F26" s="46">
        <v>260.26500000000004</v>
      </c>
      <c r="G26" s="46">
        <v>59.235</v>
      </c>
      <c r="H26" s="46">
        <v>175.651</v>
      </c>
      <c r="I26" s="46">
        <v>39.309</v>
      </c>
      <c r="J26" s="46">
        <v>18.663</v>
      </c>
      <c r="K26" s="46">
        <v>94.755</v>
      </c>
    </row>
    <row r="27" spans="1:11" ht="12.75" customHeight="1">
      <c r="A27" s="39"/>
      <c r="B27" s="43">
        <v>4190</v>
      </c>
      <c r="C27" s="47" t="s">
        <v>60</v>
      </c>
      <c r="D27" s="46"/>
      <c r="E27" s="46">
        <v>54.849</v>
      </c>
      <c r="F27" s="46">
        <v>264.05400000000003</v>
      </c>
      <c r="G27" s="46"/>
      <c r="H27" s="46"/>
      <c r="I27" s="46"/>
      <c r="J27" s="46"/>
      <c r="K27" s="46"/>
    </row>
    <row r="28" spans="1:11" ht="12.75" customHeight="1">
      <c r="A28" s="39"/>
      <c r="B28" s="48"/>
      <c r="C28" s="47" t="s">
        <v>57</v>
      </c>
      <c r="D28" s="46">
        <v>100.71900000000096</v>
      </c>
      <c r="E28" s="46">
        <v>89.31100000000151</v>
      </c>
      <c r="F28" s="46">
        <v>89.30899999999747</v>
      </c>
      <c r="G28" s="46">
        <v>13.881000000001222</v>
      </c>
      <c r="H28" s="46">
        <v>147.77499999999782</v>
      </c>
      <c r="I28" s="46">
        <v>91.67999999999847</v>
      </c>
      <c r="J28" s="46">
        <v>91.67999999999847</v>
      </c>
      <c r="K28" s="46">
        <v>93.47999999999956</v>
      </c>
    </row>
    <row r="29" spans="1:11" ht="12.75" customHeight="1">
      <c r="A29" s="39"/>
      <c r="B29" s="48"/>
      <c r="C29" s="49" t="s">
        <v>58</v>
      </c>
      <c r="D29" s="50">
        <v>11349.345</v>
      </c>
      <c r="E29" s="50">
        <v>16412.768</v>
      </c>
      <c r="F29" s="50">
        <v>15648.662</v>
      </c>
      <c r="G29" s="50">
        <v>10867.151</v>
      </c>
      <c r="H29" s="50">
        <v>13192.612999999998</v>
      </c>
      <c r="I29" s="50">
        <v>16212.976</v>
      </c>
      <c r="J29" s="50">
        <v>10257.367</v>
      </c>
      <c r="K29" s="50">
        <v>9844.408</v>
      </c>
    </row>
    <row r="30" spans="1:11" ht="12.75" customHeight="1">
      <c r="A30" s="39" t="s">
        <v>63</v>
      </c>
      <c r="B30" s="43">
        <v>3370</v>
      </c>
      <c r="C30" s="47" t="s">
        <v>50</v>
      </c>
      <c r="D30" s="46">
        <v>370894.069</v>
      </c>
      <c r="E30" s="46">
        <v>485403.02800000005</v>
      </c>
      <c r="F30" s="46">
        <v>497620.47000000003</v>
      </c>
      <c r="G30" s="46">
        <v>580290.3570000001</v>
      </c>
      <c r="H30" s="46">
        <v>757103.99</v>
      </c>
      <c r="I30" s="46">
        <v>802766.696</v>
      </c>
      <c r="J30" s="46">
        <v>547578.664</v>
      </c>
      <c r="K30" s="46">
        <v>514403.099</v>
      </c>
    </row>
    <row r="31" spans="1:11" ht="12.75" customHeight="1">
      <c r="A31" s="39"/>
      <c r="B31" s="43">
        <v>1220</v>
      </c>
      <c r="C31" s="47" t="s">
        <v>51</v>
      </c>
      <c r="D31" s="46">
        <v>106900.108</v>
      </c>
      <c r="E31" s="46">
        <v>94884.112</v>
      </c>
      <c r="F31" s="46">
        <v>72434.535</v>
      </c>
      <c r="G31" s="46">
        <v>72604.696</v>
      </c>
      <c r="H31" s="46">
        <v>47663.87200000001</v>
      </c>
      <c r="I31" s="46">
        <v>39241.333</v>
      </c>
      <c r="J31" s="46">
        <v>25685.271999999997</v>
      </c>
      <c r="K31" s="46">
        <v>43952.628</v>
      </c>
    </row>
    <row r="32" spans="1:11" ht="12.75" customHeight="1">
      <c r="A32" s="39"/>
      <c r="B32" s="43">
        <v>4039</v>
      </c>
      <c r="C32" s="47" t="s">
        <v>53</v>
      </c>
      <c r="D32" s="46">
        <v>25733.423</v>
      </c>
      <c r="E32" s="46">
        <v>34502.299</v>
      </c>
      <c r="F32" s="46">
        <v>25594.136</v>
      </c>
      <c r="G32" s="46">
        <v>25491.798</v>
      </c>
      <c r="H32" s="46">
        <v>51446.349</v>
      </c>
      <c r="I32" s="46">
        <v>53878.003</v>
      </c>
      <c r="J32" s="46">
        <v>37252.327</v>
      </c>
      <c r="K32" s="46">
        <v>27678.670000000006</v>
      </c>
    </row>
    <row r="33" spans="1:11" ht="12.75" customHeight="1">
      <c r="A33" s="39"/>
      <c r="B33" s="43">
        <v>5700</v>
      </c>
      <c r="C33" s="47" t="s">
        <v>54</v>
      </c>
      <c r="D33" s="46">
        <v>185.383</v>
      </c>
      <c r="E33" s="46">
        <v>1692.211</v>
      </c>
      <c r="F33" s="46">
        <v>3106.5339999999997</v>
      </c>
      <c r="G33" s="46">
        <v>8750.012999999999</v>
      </c>
      <c r="H33" s="46">
        <v>17587.365999999998</v>
      </c>
      <c r="I33" s="46">
        <v>21226.963000000003</v>
      </c>
      <c r="J33" s="46">
        <v>14602.039</v>
      </c>
      <c r="K33" s="46">
        <v>16433.045</v>
      </c>
    </row>
    <row r="34" spans="1:11" ht="12.75" customHeight="1">
      <c r="A34" s="39"/>
      <c r="B34" s="43">
        <v>4120</v>
      </c>
      <c r="C34" s="47" t="s">
        <v>52</v>
      </c>
      <c r="D34" s="46">
        <v>1101.381</v>
      </c>
      <c r="E34" s="46">
        <v>5126.777</v>
      </c>
      <c r="F34" s="46">
        <v>6541.766999999999</v>
      </c>
      <c r="G34" s="46">
        <v>6105.187</v>
      </c>
      <c r="H34" s="46">
        <v>8456.652</v>
      </c>
      <c r="I34" s="46">
        <v>12557.712999999998</v>
      </c>
      <c r="J34" s="46">
        <v>9112.493999999999</v>
      </c>
      <c r="K34" s="46">
        <v>9057.751</v>
      </c>
    </row>
    <row r="35" spans="1:11" ht="12.75" customHeight="1">
      <c r="A35" s="39"/>
      <c r="B35" s="43">
        <v>4000</v>
      </c>
      <c r="C35" s="47" t="s">
        <v>56</v>
      </c>
      <c r="D35" s="46">
        <v>496.8929999999999</v>
      </c>
      <c r="E35" s="46">
        <v>1118.949</v>
      </c>
      <c r="F35" s="46">
        <v>1930.549</v>
      </c>
      <c r="G35" s="46">
        <v>1445.115</v>
      </c>
      <c r="H35" s="46">
        <v>1578.064</v>
      </c>
      <c r="I35" s="46">
        <v>2232.744</v>
      </c>
      <c r="J35" s="46">
        <v>1582.9709999999998</v>
      </c>
      <c r="K35" s="46">
        <v>1384.2610000000002</v>
      </c>
    </row>
    <row r="36" spans="1:11" ht="12.75" customHeight="1">
      <c r="A36" s="39"/>
      <c r="B36" s="43">
        <v>4190</v>
      </c>
      <c r="C36" s="47" t="s">
        <v>60</v>
      </c>
      <c r="D36" s="46">
        <v>73.461</v>
      </c>
      <c r="E36" s="46">
        <v>165.2</v>
      </c>
      <c r="F36" s="46">
        <v>128.248</v>
      </c>
      <c r="G36" s="46">
        <v>1607.75</v>
      </c>
      <c r="H36" s="46">
        <v>1856.6989999999998</v>
      </c>
      <c r="I36" s="46">
        <v>1011.083</v>
      </c>
      <c r="J36" s="46">
        <v>640.674</v>
      </c>
      <c r="K36" s="46">
        <v>849.467</v>
      </c>
    </row>
    <row r="37" spans="1:11" ht="12.75" customHeight="1">
      <c r="A37" s="39"/>
      <c r="B37" s="48"/>
      <c r="C37" s="47" t="s">
        <v>57</v>
      </c>
      <c r="D37" s="46">
        <v>248.34399999998277</v>
      </c>
      <c r="E37" s="46">
        <v>219.5910000000149</v>
      </c>
      <c r="F37" s="46">
        <v>363.8529999998864</v>
      </c>
      <c r="G37" s="46">
        <v>250.54999999981374</v>
      </c>
      <c r="H37" s="46">
        <v>432.38999999989755</v>
      </c>
      <c r="I37" s="46">
        <v>2055.6990000000224</v>
      </c>
      <c r="J37" s="46">
        <v>1508.8739999999525</v>
      </c>
      <c r="K37" s="46">
        <v>1797.158000000054</v>
      </c>
    </row>
    <row r="38" spans="1:11" ht="12.75" customHeight="1">
      <c r="A38" s="39"/>
      <c r="B38" s="48"/>
      <c r="C38" s="49" t="s">
        <v>58</v>
      </c>
      <c r="D38" s="50">
        <v>505633.062</v>
      </c>
      <c r="E38" s="50">
        <v>623112.167</v>
      </c>
      <c r="F38" s="50">
        <v>607720.092</v>
      </c>
      <c r="G38" s="50">
        <v>696545.4659999999</v>
      </c>
      <c r="H38" s="50">
        <v>886125.382</v>
      </c>
      <c r="I38" s="50">
        <v>934970.2339999999</v>
      </c>
      <c r="J38" s="50">
        <v>637963.315</v>
      </c>
      <c r="K38" s="50">
        <v>615556.079</v>
      </c>
    </row>
    <row r="39" spans="1:11" ht="43.5" customHeight="1">
      <c r="A39" s="51" t="s">
        <v>64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0.5" customHeight="1">
      <c r="A40" s="52" t="s">
        <v>67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</sheetData>
  <mergeCells count="12">
    <mergeCell ref="A1:K1"/>
    <mergeCell ref="A2:C2"/>
    <mergeCell ref="A3:A11"/>
    <mergeCell ref="B10:B11"/>
    <mergeCell ref="A12:A20"/>
    <mergeCell ref="B19:B20"/>
    <mergeCell ref="A21:A29"/>
    <mergeCell ref="B28:B29"/>
    <mergeCell ref="A30:A38"/>
    <mergeCell ref="B37:B38"/>
    <mergeCell ref="A39:K39"/>
    <mergeCell ref="A40:K40"/>
  </mergeCells>
  <printOptions/>
  <pageMargins left="0.7500000000000001" right="0.5" top="0.7500000000000001" bottom="0.7500000000000001" header="0.7500000000000001" footer="0.7500000000000001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outlinePr summaryBelow="0" summaryRight="0"/>
  </sheetPr>
  <dimension ref="A1:K40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5.7109375" style="54" customWidth="1"/>
    <col min="2" max="2" width="5.00390625" style="54" customWidth="1"/>
    <col min="3" max="3" width="14.421875" style="54" customWidth="1"/>
    <col min="4" max="11" width="8.7109375" style="54" customWidth="1"/>
    <col min="12" max="16384" width="9.140625" style="54" customWidth="1"/>
  </cols>
  <sheetData>
    <row r="1" spans="1:11" ht="10.5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 customHeight="1">
      <c r="A2" s="55" t="str">
        <f>"Product, country code and name 1/"</f>
        <v>Product, country code and name 1/</v>
      </c>
      <c r="B2" s="55"/>
      <c r="C2" s="55"/>
      <c r="D2" s="56" t="s">
        <v>48</v>
      </c>
      <c r="E2" s="56" t="s">
        <v>13</v>
      </c>
      <c r="F2" s="56" t="s">
        <v>14</v>
      </c>
      <c r="G2" s="56" t="s">
        <v>15</v>
      </c>
      <c r="H2" s="56" t="s">
        <v>16</v>
      </c>
      <c r="I2" s="56" t="s">
        <v>17</v>
      </c>
      <c r="J2" s="56" t="s">
        <v>18</v>
      </c>
      <c r="K2" s="56" t="s">
        <v>19</v>
      </c>
    </row>
    <row r="3" spans="1:11" ht="12.75" customHeight="1">
      <c r="A3" s="53" t="s">
        <v>49</v>
      </c>
      <c r="B3" s="57">
        <v>5700</v>
      </c>
      <c r="C3" s="58" t="s">
        <v>54</v>
      </c>
      <c r="D3" s="59">
        <v>58390.91281296</v>
      </c>
      <c r="E3" s="60">
        <v>100266.31438185599</v>
      </c>
      <c r="F3" s="60">
        <v>132126.252686694</v>
      </c>
      <c r="G3" s="60">
        <v>165427.95645936002</v>
      </c>
      <c r="H3" s="60">
        <v>228870.769403808</v>
      </c>
      <c r="I3" s="60">
        <v>264887.93695858197</v>
      </c>
      <c r="J3" s="60">
        <v>178572.82774149</v>
      </c>
      <c r="K3" s="60">
        <v>157362.428443374</v>
      </c>
    </row>
    <row r="4" spans="1:11" ht="12.75" customHeight="1">
      <c r="A4" s="53"/>
      <c r="B4" s="57">
        <v>5830</v>
      </c>
      <c r="C4" s="61" t="s">
        <v>69</v>
      </c>
      <c r="D4" s="60">
        <v>52132.897054602</v>
      </c>
      <c r="E4" s="60">
        <v>49416.013495926</v>
      </c>
      <c r="F4" s="60">
        <v>61085.69944533</v>
      </c>
      <c r="G4" s="60">
        <v>60112.224350388016</v>
      </c>
      <c r="H4" s="60">
        <v>47047.806338904</v>
      </c>
      <c r="I4" s="60">
        <v>35493.750608778006</v>
      </c>
      <c r="J4" s="60">
        <v>23507.271501084004</v>
      </c>
      <c r="K4" s="60">
        <v>27194.83910325</v>
      </c>
    </row>
    <row r="5" spans="1:11" ht="12.75" customHeight="1">
      <c r="A5" s="53"/>
      <c r="B5" s="57">
        <v>3310</v>
      </c>
      <c r="C5" s="61" t="s">
        <v>70</v>
      </c>
      <c r="D5" s="60">
        <v>15158.868436278002</v>
      </c>
      <c r="E5" s="60">
        <v>21443.516028396003</v>
      </c>
      <c r="F5" s="60">
        <v>22953.937834548</v>
      </c>
      <c r="G5" s="60">
        <v>24101.269420409997</v>
      </c>
      <c r="H5" s="60">
        <v>24512.958328067998</v>
      </c>
      <c r="I5" s="60">
        <v>27316.051425432</v>
      </c>
      <c r="J5" s="60">
        <v>19082.632625658</v>
      </c>
      <c r="K5" s="60">
        <v>13879.75997961</v>
      </c>
    </row>
    <row r="6" spans="1:11" ht="12.75" customHeight="1">
      <c r="A6" s="53"/>
      <c r="B6" s="57">
        <v>5600</v>
      </c>
      <c r="C6" s="61" t="s">
        <v>71</v>
      </c>
      <c r="D6" s="60">
        <v>5676.875194536</v>
      </c>
      <c r="E6" s="60">
        <v>7910.501201568</v>
      </c>
      <c r="F6" s="60">
        <v>9376.530739128</v>
      </c>
      <c r="G6" s="60">
        <v>14634.604915433998</v>
      </c>
      <c r="H6" s="60">
        <v>16297.584359364002</v>
      </c>
      <c r="I6" s="60">
        <v>19060.476174558004</v>
      </c>
      <c r="J6" s="60">
        <v>11659.608622242002</v>
      </c>
      <c r="K6" s="60">
        <v>14985.384526476</v>
      </c>
    </row>
    <row r="7" spans="1:11" ht="12.75" customHeight="1">
      <c r="A7" s="53"/>
      <c r="B7" s="57">
        <v>2150</v>
      </c>
      <c r="C7" s="61" t="s">
        <v>72</v>
      </c>
      <c r="D7" s="60">
        <v>6347.179490525999</v>
      </c>
      <c r="E7" s="60">
        <v>6285.628648908</v>
      </c>
      <c r="F7" s="60">
        <v>8910.370031094</v>
      </c>
      <c r="G7" s="60">
        <v>14488.323836489999</v>
      </c>
      <c r="H7" s="60">
        <v>15988.394942351999</v>
      </c>
      <c r="I7" s="60">
        <v>18935.734252553997</v>
      </c>
      <c r="J7" s="60">
        <v>12751.410189168</v>
      </c>
      <c r="K7" s="60">
        <v>13526.824248252</v>
      </c>
    </row>
    <row r="8" spans="1:11" ht="12.75" customHeight="1">
      <c r="A8" s="53"/>
      <c r="B8" s="57">
        <v>2230</v>
      </c>
      <c r="C8" s="61" t="s">
        <v>73</v>
      </c>
      <c r="D8" s="60">
        <v>7073.095376466</v>
      </c>
      <c r="E8" s="60">
        <v>8818.858376496</v>
      </c>
      <c r="F8" s="60">
        <v>9053.414724942002</v>
      </c>
      <c r="G8" s="60">
        <v>8484.966169974</v>
      </c>
      <c r="H8" s="60">
        <v>5903.173028970001</v>
      </c>
      <c r="I8" s="60">
        <v>10986.775624818</v>
      </c>
      <c r="J8" s="60">
        <v>6878.389775292</v>
      </c>
      <c r="K8" s="60">
        <v>8450.457221808</v>
      </c>
    </row>
    <row r="9" spans="1:11" ht="12.75" customHeight="1">
      <c r="A9" s="53"/>
      <c r="B9" s="57">
        <v>5490</v>
      </c>
      <c r="C9" s="61" t="s">
        <v>74</v>
      </c>
      <c r="D9" s="60">
        <v>1359.2971726740002</v>
      </c>
      <c r="E9" s="60">
        <v>2353.760269056</v>
      </c>
      <c r="F9" s="60">
        <v>1935.384742872</v>
      </c>
      <c r="G9" s="60">
        <v>2275.7122410120005</v>
      </c>
      <c r="H9" s="60">
        <v>1733.743400886</v>
      </c>
      <c r="I9" s="60">
        <v>403.50535079400004</v>
      </c>
      <c r="J9" s="60">
        <v>262.03696167600003</v>
      </c>
      <c r="K9" s="60">
        <v>6418.366734906001</v>
      </c>
    </row>
    <row r="10" spans="1:11" ht="12.75" customHeight="1">
      <c r="A10" s="53"/>
      <c r="B10" s="62"/>
      <c r="C10" s="61" t="s">
        <v>57</v>
      </c>
      <c r="D10" s="60">
        <v>1894.903473708022</v>
      </c>
      <c r="E10" s="60">
        <v>2459.9172276000027</v>
      </c>
      <c r="F10" s="60">
        <v>3724.944763553998</v>
      </c>
      <c r="G10" s="60">
        <v>8113.9128550199675</v>
      </c>
      <c r="H10" s="60">
        <v>8352.754988633911</v>
      </c>
      <c r="I10" s="60">
        <v>6068.859190758027</v>
      </c>
      <c r="J10" s="60">
        <v>3472.253194535995</v>
      </c>
      <c r="K10" s="60">
        <v>7230.54286584002</v>
      </c>
    </row>
    <row r="11" spans="1:11" ht="12.75" customHeight="1">
      <c r="A11" s="53"/>
      <c r="B11" s="62"/>
      <c r="C11" s="63" t="s">
        <v>58</v>
      </c>
      <c r="D11" s="64">
        <v>148034.02901175</v>
      </c>
      <c r="E11" s="64">
        <v>198954.509629806</v>
      </c>
      <c r="F11" s="64">
        <v>249166.53496816198</v>
      </c>
      <c r="G11" s="64">
        <v>297638.970248088</v>
      </c>
      <c r="H11" s="64">
        <v>348707.184790986</v>
      </c>
      <c r="I11" s="64">
        <v>383153.089586274</v>
      </c>
      <c r="J11" s="64">
        <v>256186.430611146</v>
      </c>
      <c r="K11" s="64">
        <v>249048.60312351602</v>
      </c>
    </row>
    <row r="12" spans="1:11" ht="12.75" customHeight="1">
      <c r="A12" s="53" t="s">
        <v>75</v>
      </c>
      <c r="B12" s="57">
        <v>5700</v>
      </c>
      <c r="C12" s="61" t="s">
        <v>54</v>
      </c>
      <c r="D12" s="60">
        <v>43244.84000277001</v>
      </c>
      <c r="E12" s="60">
        <v>63411.51833515801</v>
      </c>
      <c r="F12" s="60">
        <v>70229.124477288</v>
      </c>
      <c r="G12" s="60">
        <v>68044.066292916</v>
      </c>
      <c r="H12" s="60">
        <v>89341.724529792</v>
      </c>
      <c r="I12" s="60">
        <v>71708.41040693401</v>
      </c>
      <c r="J12" s="60">
        <v>52471.220551344006</v>
      </c>
      <c r="K12" s="60">
        <v>44988.01036732801</v>
      </c>
    </row>
    <row r="13" spans="1:11" ht="12.75" customHeight="1">
      <c r="A13" s="53"/>
      <c r="B13" s="57">
        <v>5830</v>
      </c>
      <c r="C13" s="61" t="s">
        <v>69</v>
      </c>
      <c r="D13" s="60">
        <v>45502.743307266</v>
      </c>
      <c r="E13" s="60">
        <v>43350.802954578</v>
      </c>
      <c r="F13" s="60">
        <v>55097.48312271001</v>
      </c>
      <c r="G13" s="60">
        <v>53319.47752593001</v>
      </c>
      <c r="H13" s="60">
        <v>40132.063653066</v>
      </c>
      <c r="I13" s="60">
        <v>29850.678883367997</v>
      </c>
      <c r="J13" s="60">
        <v>20228.650256807996</v>
      </c>
      <c r="K13" s="60">
        <v>22917.217650516002</v>
      </c>
    </row>
    <row r="14" spans="1:11" ht="12.75" customHeight="1">
      <c r="A14" s="53"/>
      <c r="B14" s="57">
        <v>5490</v>
      </c>
      <c r="C14" s="61" t="s">
        <v>74</v>
      </c>
      <c r="D14" s="60">
        <v>550.1876709420001</v>
      </c>
      <c r="E14" s="60">
        <v>267.451513308</v>
      </c>
      <c r="F14" s="60">
        <v>317.35313227800003</v>
      </c>
      <c r="G14" s="60">
        <v>358.47815106600007</v>
      </c>
      <c r="H14" s="60">
        <v>1297.6074398699998</v>
      </c>
      <c r="I14" s="60">
        <v>373.18297980600005</v>
      </c>
      <c r="J14" s="60">
        <v>237.12473307600004</v>
      </c>
      <c r="K14" s="60">
        <v>5785.807772178</v>
      </c>
    </row>
    <row r="15" spans="1:11" ht="12.75" customHeight="1">
      <c r="A15" s="53"/>
      <c r="B15" s="57">
        <v>2250</v>
      </c>
      <c r="C15" s="61" t="s">
        <v>76</v>
      </c>
      <c r="D15" s="60">
        <v>330.001048692</v>
      </c>
      <c r="E15" s="60">
        <v>228.80008040400003</v>
      </c>
      <c r="F15" s="60">
        <v>224.17478344800006</v>
      </c>
      <c r="G15" s="60">
        <v>992.247451272</v>
      </c>
      <c r="H15" s="60">
        <v>842.0774191200001</v>
      </c>
      <c r="I15" s="60">
        <v>290.203212348</v>
      </c>
      <c r="J15" s="60">
        <v>56.769016500000006</v>
      </c>
      <c r="K15" s="60">
        <v>413.49890232</v>
      </c>
    </row>
    <row r="16" spans="1:11" ht="12.75" customHeight="1">
      <c r="A16" s="53"/>
      <c r="B16" s="57">
        <v>5520</v>
      </c>
      <c r="C16" s="61" t="s">
        <v>77</v>
      </c>
      <c r="D16" s="60">
        <v>2.070140058</v>
      </c>
      <c r="E16" s="60">
        <v>91.244895336</v>
      </c>
      <c r="F16" s="60">
        <v>54.94138486200001</v>
      </c>
      <c r="G16" s="60">
        <v>1154.917690164</v>
      </c>
      <c r="H16" s="60">
        <v>633.595135068</v>
      </c>
      <c r="I16" s="60">
        <v>152.01750538800002</v>
      </c>
      <c r="J16" s="60">
        <v>95.799644388</v>
      </c>
      <c r="K16" s="60">
        <v>274.005854514</v>
      </c>
    </row>
    <row r="17" spans="1:11" ht="12.75" customHeight="1">
      <c r="A17" s="53"/>
      <c r="B17" s="57">
        <v>5820</v>
      </c>
      <c r="C17" s="61" t="s">
        <v>78</v>
      </c>
      <c r="D17" s="60">
        <v>88.00189637400001</v>
      </c>
      <c r="E17" s="60">
        <v>298.10898684</v>
      </c>
      <c r="F17" s="60">
        <v>219.99922938000003</v>
      </c>
      <c r="G17" s="60">
        <v>87.783638796</v>
      </c>
      <c r="H17" s="60">
        <v>494.576080992</v>
      </c>
      <c r="I17" s="60">
        <v>319.026440376</v>
      </c>
      <c r="J17" s="60">
        <v>146.263441968</v>
      </c>
      <c r="K17" s="60">
        <v>299.43837390600004</v>
      </c>
    </row>
    <row r="18" spans="1:11" ht="12.75" customHeight="1">
      <c r="A18" s="53"/>
      <c r="B18" s="57">
        <v>3310</v>
      </c>
      <c r="C18" s="61" t="s">
        <v>70</v>
      </c>
      <c r="D18" s="60">
        <v>35.89565540400001</v>
      </c>
      <c r="E18" s="60">
        <v>315.81871536600005</v>
      </c>
      <c r="F18" s="60">
        <v>167.139007686</v>
      </c>
      <c r="G18" s="60">
        <v>143.445935052</v>
      </c>
      <c r="H18" s="60">
        <v>135.33513071400003</v>
      </c>
      <c r="I18" s="60">
        <v>340.263564102</v>
      </c>
      <c r="J18" s="60">
        <v>242.23063762799998</v>
      </c>
      <c r="K18" s="60">
        <v>316.42939566</v>
      </c>
    </row>
    <row r="19" spans="1:11" ht="12.75" customHeight="1">
      <c r="A19" s="53"/>
      <c r="B19" s="62"/>
      <c r="C19" s="61" t="s">
        <v>57</v>
      </c>
      <c r="D19" s="60">
        <v>36.027932723998674</v>
      </c>
      <c r="E19" s="60">
        <v>162.75401452800725</v>
      </c>
      <c r="F19" s="60">
        <v>307.8864854099811</v>
      </c>
      <c r="G19" s="60">
        <v>623.1915238500078</v>
      </c>
      <c r="H19" s="60">
        <v>906.5824542180344</v>
      </c>
      <c r="I19" s="60">
        <v>457.6310255159915</v>
      </c>
      <c r="J19" s="60">
        <v>323.1711297360016</v>
      </c>
      <c r="K19" s="60">
        <v>917.3917158839904</v>
      </c>
    </row>
    <row r="20" spans="1:11" ht="12.75" customHeight="1">
      <c r="A20" s="53"/>
      <c r="B20" s="62"/>
      <c r="C20" s="63" t="s">
        <v>58</v>
      </c>
      <c r="D20" s="64">
        <v>89789.76765423</v>
      </c>
      <c r="E20" s="64">
        <v>108126.49949551802</v>
      </c>
      <c r="F20" s="64">
        <v>126618.101623062</v>
      </c>
      <c r="G20" s="64">
        <v>124723.60820904603</v>
      </c>
      <c r="H20" s="64">
        <v>133783.56184284002</v>
      </c>
      <c r="I20" s="64">
        <v>103491.414017838</v>
      </c>
      <c r="J20" s="64">
        <v>73801.229411448</v>
      </c>
      <c r="K20" s="64">
        <v>75911.80003230601</v>
      </c>
    </row>
    <row r="21" spans="1:11" ht="12.75" customHeight="1">
      <c r="A21" s="53" t="s">
        <v>79</v>
      </c>
      <c r="B21" s="57">
        <v>3310</v>
      </c>
      <c r="C21" s="61" t="s">
        <v>70</v>
      </c>
      <c r="D21" s="60">
        <v>14524.157762478002</v>
      </c>
      <c r="E21" s="60">
        <v>20716.649950374</v>
      </c>
      <c r="F21" s="60">
        <v>22407.39219915</v>
      </c>
      <c r="G21" s="60">
        <v>23369.989689144</v>
      </c>
      <c r="H21" s="60">
        <v>23966.163570384</v>
      </c>
      <c r="I21" s="60">
        <v>26183.559150252004</v>
      </c>
      <c r="J21" s="60">
        <v>18546.580990980005</v>
      </c>
      <c r="K21" s="60">
        <v>13049.964509652</v>
      </c>
    </row>
    <row r="22" spans="1:11" ht="12.75" customHeight="1">
      <c r="A22" s="53"/>
      <c r="B22" s="57">
        <v>2150</v>
      </c>
      <c r="C22" s="61" t="s">
        <v>72</v>
      </c>
      <c r="D22" s="60">
        <v>6347.179490525999</v>
      </c>
      <c r="E22" s="60">
        <v>6285.628648908</v>
      </c>
      <c r="F22" s="60">
        <v>8910.370031094</v>
      </c>
      <c r="G22" s="60">
        <v>14488.323836489999</v>
      </c>
      <c r="H22" s="60">
        <v>15984.395758044</v>
      </c>
      <c r="I22" s="60">
        <v>17377.19436663</v>
      </c>
      <c r="J22" s="60">
        <v>11906.047883267998</v>
      </c>
      <c r="K22" s="60">
        <v>13487.903851464001</v>
      </c>
    </row>
    <row r="23" spans="1:11" ht="12.75" customHeight="1">
      <c r="A23" s="53"/>
      <c r="B23" s="57">
        <v>2230</v>
      </c>
      <c r="C23" s="61" t="s">
        <v>73</v>
      </c>
      <c r="D23" s="60">
        <v>7068.07324755</v>
      </c>
      <c r="E23" s="60">
        <v>8809.938475884</v>
      </c>
      <c r="F23" s="60">
        <v>9017.829921240002</v>
      </c>
      <c r="G23" s="60">
        <v>8231.65069293</v>
      </c>
      <c r="H23" s="60">
        <v>5903.173028970001</v>
      </c>
      <c r="I23" s="60">
        <v>10610.1842994</v>
      </c>
      <c r="J23" s="60">
        <v>6614.840442924</v>
      </c>
      <c r="K23" s="60">
        <v>8429.837392242</v>
      </c>
    </row>
    <row r="24" spans="1:11" ht="12.75" customHeight="1">
      <c r="A24" s="53"/>
      <c r="B24" s="57">
        <v>3510</v>
      </c>
      <c r="C24" s="61" t="s">
        <v>80</v>
      </c>
      <c r="D24" s="60">
        <v>246.523036662</v>
      </c>
      <c r="E24" s="60">
        <v>459.2977197480001</v>
      </c>
      <c r="F24" s="60">
        <v>712.30234509</v>
      </c>
      <c r="G24" s="60">
        <v>2122.2396851040003</v>
      </c>
      <c r="H24" s="60">
        <v>2230.7203152360003</v>
      </c>
      <c r="I24" s="60">
        <v>483.96964455</v>
      </c>
      <c r="J24" s="60">
        <v>349.569273564</v>
      </c>
      <c r="K24" s="60">
        <v>762.5544989580001</v>
      </c>
    </row>
    <row r="25" spans="1:11" ht="12.75" customHeight="1">
      <c r="A25" s="53"/>
      <c r="B25" s="57">
        <v>5700</v>
      </c>
      <c r="C25" s="61" t="s">
        <v>54</v>
      </c>
      <c r="D25" s="60">
        <v>1860.806789856</v>
      </c>
      <c r="E25" s="60">
        <v>1888.549753104</v>
      </c>
      <c r="F25" s="60"/>
      <c r="G25" s="60"/>
      <c r="H25" s="60"/>
      <c r="I25" s="60">
        <v>38.3604228</v>
      </c>
      <c r="J25" s="60">
        <v>38.3604228</v>
      </c>
      <c r="K25" s="60">
        <v>3640.505536332</v>
      </c>
    </row>
    <row r="26" spans="1:11" ht="12.75" customHeight="1">
      <c r="A26" s="53"/>
      <c r="B26" s="57">
        <v>3010</v>
      </c>
      <c r="C26" s="61" t="s">
        <v>81</v>
      </c>
      <c r="D26" s="60"/>
      <c r="E26" s="60"/>
      <c r="F26" s="60"/>
      <c r="G26" s="60">
        <v>381.243077838</v>
      </c>
      <c r="H26" s="60">
        <v>1256.0833845</v>
      </c>
      <c r="I26" s="60">
        <v>1615.4544074760001</v>
      </c>
      <c r="J26" s="60">
        <v>900.2265289920001</v>
      </c>
      <c r="K26" s="60">
        <v>2537.151750126</v>
      </c>
    </row>
    <row r="27" spans="1:11" ht="12.75" customHeight="1">
      <c r="A27" s="53"/>
      <c r="B27" s="57">
        <v>2110</v>
      </c>
      <c r="C27" s="61" t="s">
        <v>82</v>
      </c>
      <c r="D27" s="60">
        <v>171.35644957200006</v>
      </c>
      <c r="E27" s="60">
        <v>415.8953264340001</v>
      </c>
      <c r="F27" s="60">
        <v>568.3096637820001</v>
      </c>
      <c r="G27" s="60">
        <v>676.228115304</v>
      </c>
      <c r="H27" s="60">
        <v>503.310793356</v>
      </c>
      <c r="I27" s="60">
        <v>694.526477904</v>
      </c>
      <c r="J27" s="60">
        <v>418.61362536</v>
      </c>
      <c r="K27" s="60">
        <v>733.8106373220002</v>
      </c>
    </row>
    <row r="28" spans="1:11" ht="12.75" customHeight="1">
      <c r="A28" s="53"/>
      <c r="B28" s="62"/>
      <c r="C28" s="61" t="s">
        <v>57</v>
      </c>
      <c r="D28" s="60">
        <v>1007.4108413879985</v>
      </c>
      <c r="E28" s="60">
        <v>988.3562934420042</v>
      </c>
      <c r="F28" s="60">
        <v>1113.891879366005</v>
      </c>
      <c r="G28" s="60">
        <v>931.4748412199988</v>
      </c>
      <c r="H28" s="60">
        <v>1088.8098948719926</v>
      </c>
      <c r="I28" s="60">
        <v>700.1504686260014</v>
      </c>
      <c r="J28" s="60">
        <v>492.6183766559989</v>
      </c>
      <c r="K28" s="60">
        <v>1831.5360235619955</v>
      </c>
    </row>
    <row r="29" spans="1:11" ht="12.75" customHeight="1">
      <c r="A29" s="53"/>
      <c r="B29" s="62"/>
      <c r="C29" s="63" t="s">
        <v>58</v>
      </c>
      <c r="D29" s="64">
        <v>31225.507618032003</v>
      </c>
      <c r="E29" s="64">
        <v>39564.31616789401</v>
      </c>
      <c r="F29" s="64">
        <v>42730.096039722004</v>
      </c>
      <c r="G29" s="64">
        <v>50201.14993803</v>
      </c>
      <c r="H29" s="64">
        <v>50932.656745361994</v>
      </c>
      <c r="I29" s="64">
        <v>57703.399237638005</v>
      </c>
      <c r="J29" s="64">
        <v>39266.857544544</v>
      </c>
      <c r="K29" s="64">
        <v>44473.264199658</v>
      </c>
    </row>
    <row r="30" spans="1:11" ht="12.75" customHeight="1">
      <c r="A30" s="53" t="s">
        <v>83</v>
      </c>
      <c r="B30" s="57">
        <v>5700</v>
      </c>
      <c r="C30" s="61" t="s">
        <v>54</v>
      </c>
      <c r="D30" s="60">
        <v>13285.266020333998</v>
      </c>
      <c r="E30" s="60">
        <v>34966.246293594006</v>
      </c>
      <c r="F30" s="60">
        <v>61897.12820940601</v>
      </c>
      <c r="G30" s="60">
        <v>97383.890166444</v>
      </c>
      <c r="H30" s="60">
        <v>139529.04487401602</v>
      </c>
      <c r="I30" s="60">
        <v>193141.16612884798</v>
      </c>
      <c r="J30" s="60">
        <v>126063.246767346</v>
      </c>
      <c r="K30" s="60">
        <v>108733.91253971402</v>
      </c>
    </row>
    <row r="31" spans="1:11" ht="12.75" customHeight="1">
      <c r="A31" s="53"/>
      <c r="B31" s="57">
        <v>5600</v>
      </c>
      <c r="C31" s="61" t="s">
        <v>71</v>
      </c>
      <c r="D31" s="60">
        <v>5671.286477766</v>
      </c>
      <c r="E31" s="60">
        <v>7898.541127218001</v>
      </c>
      <c r="F31" s="60">
        <v>9370.531962666</v>
      </c>
      <c r="G31" s="60">
        <v>14171.678387873999</v>
      </c>
      <c r="H31" s="60">
        <v>15664.941621000002</v>
      </c>
      <c r="I31" s="60">
        <v>19028.077049646003</v>
      </c>
      <c r="J31" s="60">
        <v>11627.20949733</v>
      </c>
      <c r="K31" s="60">
        <v>14665.802521356001</v>
      </c>
    </row>
    <row r="32" spans="1:11" ht="12.75" customHeight="1">
      <c r="A32" s="53"/>
      <c r="B32" s="57">
        <v>5830</v>
      </c>
      <c r="C32" s="61" t="s">
        <v>69</v>
      </c>
      <c r="D32" s="60">
        <v>6086.690173494001</v>
      </c>
      <c r="E32" s="60">
        <v>5444.677791630001</v>
      </c>
      <c r="F32" s="60">
        <v>5953.116535758</v>
      </c>
      <c r="G32" s="60">
        <v>6792.746824458001</v>
      </c>
      <c r="H32" s="60">
        <v>6915.7426858379995</v>
      </c>
      <c r="I32" s="60">
        <v>5643.07172541</v>
      </c>
      <c r="J32" s="60">
        <v>3278.621244276</v>
      </c>
      <c r="K32" s="60">
        <v>3218.3468787959996</v>
      </c>
    </row>
    <row r="33" spans="1:11" ht="12.75" customHeight="1">
      <c r="A33" s="53"/>
      <c r="B33" s="57">
        <v>5490</v>
      </c>
      <c r="C33" s="61" t="s">
        <v>74</v>
      </c>
      <c r="D33" s="60">
        <v>752.8585714019999</v>
      </c>
      <c r="E33" s="60">
        <v>2071.811161476</v>
      </c>
      <c r="F33" s="60">
        <v>1618.031610594</v>
      </c>
      <c r="G33" s="60">
        <v>1917.2340899459998</v>
      </c>
      <c r="H33" s="60">
        <v>436.135961016</v>
      </c>
      <c r="I33" s="60">
        <v>30.322370988</v>
      </c>
      <c r="J33" s="60">
        <v>24.9122286</v>
      </c>
      <c r="K33" s="60">
        <v>556.9977483</v>
      </c>
    </row>
    <row r="34" spans="1:11" ht="12.75" customHeight="1">
      <c r="A34" s="53"/>
      <c r="B34" s="57">
        <v>3310</v>
      </c>
      <c r="C34" s="61" t="s">
        <v>70</v>
      </c>
      <c r="D34" s="60">
        <v>598.8150183960001</v>
      </c>
      <c r="E34" s="60">
        <v>411.0473626560001</v>
      </c>
      <c r="F34" s="60">
        <v>379.40662771200004</v>
      </c>
      <c r="G34" s="60">
        <v>587.833796214</v>
      </c>
      <c r="H34" s="60">
        <v>411.45962696999993</v>
      </c>
      <c r="I34" s="60">
        <v>792.2287110780001</v>
      </c>
      <c r="J34" s="60">
        <v>293.82099705</v>
      </c>
      <c r="K34" s="60">
        <v>513.3660742980001</v>
      </c>
    </row>
    <row r="35" spans="1:11" ht="12.75" customHeight="1">
      <c r="A35" s="53"/>
      <c r="B35" s="57">
        <v>2250</v>
      </c>
      <c r="C35" s="61" t="s">
        <v>76</v>
      </c>
      <c r="D35" s="60">
        <v>106.245143424</v>
      </c>
      <c r="E35" s="60">
        <v>91.531496196</v>
      </c>
      <c r="F35" s="60">
        <v>207.81869283</v>
      </c>
      <c r="G35" s="60">
        <v>412.663350582</v>
      </c>
      <c r="H35" s="60">
        <v>463.42256750999996</v>
      </c>
      <c r="I35" s="60">
        <v>493.41644982</v>
      </c>
      <c r="J35" s="60">
        <v>268.65523692</v>
      </c>
      <c r="K35" s="60">
        <v>517.023542196</v>
      </c>
    </row>
    <row r="36" spans="1:11" ht="12.75" customHeight="1">
      <c r="A36" s="53"/>
      <c r="B36" s="57">
        <v>2150</v>
      </c>
      <c r="C36" s="61" t="s">
        <v>72</v>
      </c>
      <c r="D36" s="60"/>
      <c r="E36" s="60"/>
      <c r="F36" s="60"/>
      <c r="G36" s="60"/>
      <c r="H36" s="60">
        <v>3.9991843080000002</v>
      </c>
      <c r="I36" s="60">
        <v>1558.5398859240001</v>
      </c>
      <c r="J36" s="60">
        <v>845.3623059</v>
      </c>
      <c r="K36" s="60">
        <v>38.920396788000005</v>
      </c>
    </row>
    <row r="37" spans="1:11" ht="12.75" customHeight="1">
      <c r="A37" s="53"/>
      <c r="B37" s="62"/>
      <c r="C37" s="61" t="s">
        <v>57</v>
      </c>
      <c r="D37" s="60">
        <v>517.5923346719974</v>
      </c>
      <c r="E37" s="60">
        <v>379.83873362399754</v>
      </c>
      <c r="F37" s="60">
        <v>392.30366641198634</v>
      </c>
      <c r="G37" s="60">
        <v>1448.1654854939843</v>
      </c>
      <c r="H37" s="60">
        <v>566.2196821259859</v>
      </c>
      <c r="I37" s="60">
        <v>1271.45400908406</v>
      </c>
      <c r="J37" s="60">
        <v>716.5153777320229</v>
      </c>
      <c r="K37" s="60">
        <v>419.16919010400306</v>
      </c>
    </row>
    <row r="38" spans="1:11" ht="12.75" customHeight="1">
      <c r="A38" s="53"/>
      <c r="B38" s="62"/>
      <c r="C38" s="63" t="s">
        <v>58</v>
      </c>
      <c r="D38" s="64">
        <v>27018.753739488</v>
      </c>
      <c r="E38" s="64">
        <v>51263.693966394</v>
      </c>
      <c r="F38" s="64">
        <v>79818.337305378</v>
      </c>
      <c r="G38" s="64">
        <v>122714.212101012</v>
      </c>
      <c r="H38" s="64">
        <v>163990.96620278398</v>
      </c>
      <c r="I38" s="64">
        <v>221958.27633079805</v>
      </c>
      <c r="J38" s="64">
        <v>143118.34365515402</v>
      </c>
      <c r="K38" s="64">
        <v>128663.53889155202</v>
      </c>
    </row>
    <row r="39" spans="1:11" ht="33.75" customHeight="1">
      <c r="A39" s="65" t="s">
        <v>84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0.5" customHeight="1">
      <c r="A40" s="66" t="s">
        <v>85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</row>
  </sheetData>
  <mergeCells count="12">
    <mergeCell ref="A1:K1"/>
    <mergeCell ref="A2:C2"/>
    <mergeCell ref="A3:A11"/>
    <mergeCell ref="B10:B11"/>
    <mergeCell ref="A12:A20"/>
    <mergeCell ref="B19:B20"/>
    <mergeCell ref="A21:A29"/>
    <mergeCell ref="B28:B29"/>
    <mergeCell ref="A30:A38"/>
    <mergeCell ref="B37:B38"/>
    <mergeCell ref="A39:K39"/>
    <mergeCell ref="A40:K40"/>
  </mergeCells>
  <printOptions/>
  <pageMargins left="0.7500000000000001" right="0.5" top="0.7500000000000001" bottom="0.7500000000000001" header="0.7500000000000001" footer="0.7500000000000001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outlinePr summaryBelow="0" summaryRight="0"/>
  </sheetPr>
  <dimension ref="A1:K40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5.7109375" style="68" customWidth="1"/>
    <col min="2" max="2" width="5.00390625" style="68" customWidth="1"/>
    <col min="3" max="3" width="14.421875" style="68" customWidth="1"/>
    <col min="4" max="11" width="8.7109375" style="68" customWidth="1"/>
    <col min="12" max="16384" width="9.140625" style="68" customWidth="1"/>
  </cols>
  <sheetData>
    <row r="1" spans="1:11" ht="10.5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 customHeight="1">
      <c r="A2" s="69" t="str">
        <f>"Product, country code and name 1/"</f>
        <v>Product, country code and name 1/</v>
      </c>
      <c r="B2" s="69"/>
      <c r="C2" s="69"/>
      <c r="D2" s="70" t="s">
        <v>48</v>
      </c>
      <c r="E2" s="70" t="s">
        <v>13</v>
      </c>
      <c r="F2" s="70" t="s">
        <v>14</v>
      </c>
      <c r="G2" s="70" t="s">
        <v>15</v>
      </c>
      <c r="H2" s="70" t="s">
        <v>16</v>
      </c>
      <c r="I2" s="70" t="s">
        <v>17</v>
      </c>
      <c r="J2" s="70" t="s">
        <v>18</v>
      </c>
      <c r="K2" s="70" t="s">
        <v>19</v>
      </c>
    </row>
    <row r="3" spans="1:11" ht="12.75" customHeight="1">
      <c r="A3" s="67" t="s">
        <v>49</v>
      </c>
      <c r="B3" s="71">
        <v>5700</v>
      </c>
      <c r="C3" s="72" t="s">
        <v>54</v>
      </c>
      <c r="D3" s="73">
        <v>44115.341</v>
      </c>
      <c r="E3" s="74">
        <v>84507.406</v>
      </c>
      <c r="F3" s="74">
        <v>119575.69499999998</v>
      </c>
      <c r="G3" s="74">
        <v>171524.639</v>
      </c>
      <c r="H3" s="74">
        <v>254990.36900000004</v>
      </c>
      <c r="I3" s="74">
        <v>309077.02800000005</v>
      </c>
      <c r="J3" s="74">
        <v>207639.41900000002</v>
      </c>
      <c r="K3" s="74">
        <v>227532.60299999997</v>
      </c>
    </row>
    <row r="4" spans="1:11" ht="12.75" customHeight="1">
      <c r="A4" s="67"/>
      <c r="B4" s="71">
        <v>3310</v>
      </c>
      <c r="C4" s="75" t="s">
        <v>70</v>
      </c>
      <c r="D4" s="74">
        <v>41412.359000000004</v>
      </c>
      <c r="E4" s="74">
        <v>57091.85800000001</v>
      </c>
      <c r="F4" s="74">
        <v>65161.009999999995</v>
      </c>
      <c r="G4" s="74">
        <v>69188.756</v>
      </c>
      <c r="H4" s="74">
        <v>70827.473</v>
      </c>
      <c r="I4" s="74">
        <v>77013.52100000001</v>
      </c>
      <c r="J4" s="74">
        <v>53643.221000000005</v>
      </c>
      <c r="K4" s="74">
        <v>39866.785</v>
      </c>
    </row>
    <row r="5" spans="1:11" ht="12.75" customHeight="1">
      <c r="A5" s="67"/>
      <c r="B5" s="71">
        <v>5830</v>
      </c>
      <c r="C5" s="75" t="s">
        <v>69</v>
      </c>
      <c r="D5" s="74">
        <v>34901.488</v>
      </c>
      <c r="E5" s="74">
        <v>34520.523</v>
      </c>
      <c r="F5" s="74">
        <v>36236.697</v>
      </c>
      <c r="G5" s="74">
        <v>39181.869999999995</v>
      </c>
      <c r="H5" s="74">
        <v>36472.326</v>
      </c>
      <c r="I5" s="74">
        <v>29047.524999999994</v>
      </c>
      <c r="J5" s="74">
        <v>18619.393999999997</v>
      </c>
      <c r="K5" s="74">
        <v>28990</v>
      </c>
    </row>
    <row r="6" spans="1:11" ht="12.75" customHeight="1">
      <c r="A6" s="67"/>
      <c r="B6" s="71">
        <v>2150</v>
      </c>
      <c r="C6" s="75" t="s">
        <v>72</v>
      </c>
      <c r="D6" s="74">
        <v>17386.23</v>
      </c>
      <c r="E6" s="74">
        <v>16875.334000000003</v>
      </c>
      <c r="F6" s="74">
        <v>23683.322000000004</v>
      </c>
      <c r="G6" s="74">
        <v>41315.394</v>
      </c>
      <c r="H6" s="74">
        <v>47731.223</v>
      </c>
      <c r="I6" s="74">
        <v>55361.19900000001</v>
      </c>
      <c r="J6" s="74">
        <v>37446.41</v>
      </c>
      <c r="K6" s="74">
        <v>43989.933000000005</v>
      </c>
    </row>
    <row r="7" spans="1:11" ht="12.75" customHeight="1">
      <c r="A7" s="67"/>
      <c r="B7" s="71">
        <v>5600</v>
      </c>
      <c r="C7" s="75" t="s">
        <v>71</v>
      </c>
      <c r="D7" s="74">
        <v>13046.206999999999</v>
      </c>
      <c r="E7" s="74">
        <v>17708.440000000002</v>
      </c>
      <c r="F7" s="74">
        <v>20029.373</v>
      </c>
      <c r="G7" s="74">
        <v>32310.577999999998</v>
      </c>
      <c r="H7" s="74">
        <v>36803.188</v>
      </c>
      <c r="I7" s="74">
        <v>43126.599</v>
      </c>
      <c r="J7" s="74">
        <v>26503.676</v>
      </c>
      <c r="K7" s="74">
        <v>37923.162</v>
      </c>
    </row>
    <row r="8" spans="1:11" ht="12.75" customHeight="1">
      <c r="A8" s="67"/>
      <c r="B8" s="71">
        <v>2230</v>
      </c>
      <c r="C8" s="75" t="s">
        <v>73</v>
      </c>
      <c r="D8" s="74">
        <v>18404.265</v>
      </c>
      <c r="E8" s="74">
        <v>22630.823000000004</v>
      </c>
      <c r="F8" s="74">
        <v>22819.569000000003</v>
      </c>
      <c r="G8" s="74">
        <v>21702.652999999995</v>
      </c>
      <c r="H8" s="74">
        <v>16442.721</v>
      </c>
      <c r="I8" s="74">
        <v>32104.261</v>
      </c>
      <c r="J8" s="74">
        <v>20093.679</v>
      </c>
      <c r="K8" s="74">
        <v>27548.935</v>
      </c>
    </row>
    <row r="9" spans="1:11" ht="12.75" customHeight="1">
      <c r="A9" s="67"/>
      <c r="B9" s="71">
        <v>3510</v>
      </c>
      <c r="C9" s="75" t="s">
        <v>80</v>
      </c>
      <c r="D9" s="74">
        <v>623.0509999999999</v>
      </c>
      <c r="E9" s="74">
        <v>1038.722</v>
      </c>
      <c r="F9" s="74">
        <v>1492.8</v>
      </c>
      <c r="G9" s="74">
        <v>5016.1759999999995</v>
      </c>
      <c r="H9" s="74">
        <v>5604.72</v>
      </c>
      <c r="I9" s="74">
        <v>1438.897</v>
      </c>
      <c r="J9" s="74">
        <v>1003.887</v>
      </c>
      <c r="K9" s="74">
        <v>2555.724</v>
      </c>
    </row>
    <row r="10" spans="1:11" ht="12.75" customHeight="1">
      <c r="A10" s="67"/>
      <c r="B10" s="76"/>
      <c r="C10" s="75" t="s">
        <v>57</v>
      </c>
      <c r="D10" s="74">
        <v>4228.210000000021</v>
      </c>
      <c r="E10" s="74">
        <v>6796.778999999951</v>
      </c>
      <c r="F10" s="74">
        <v>8490.124000000069</v>
      </c>
      <c r="G10" s="74">
        <v>13120.733999999997</v>
      </c>
      <c r="H10" s="74">
        <v>13761.54099999991</v>
      </c>
      <c r="I10" s="74">
        <v>12723.90300000005</v>
      </c>
      <c r="J10" s="74">
        <v>7443.48000000004</v>
      </c>
      <c r="K10" s="74">
        <v>21633.618999999948</v>
      </c>
    </row>
    <row r="11" spans="1:11" ht="12.75" customHeight="1">
      <c r="A11" s="67"/>
      <c r="B11" s="76"/>
      <c r="C11" s="77" t="s">
        <v>58</v>
      </c>
      <c r="D11" s="78">
        <v>174117.151</v>
      </c>
      <c r="E11" s="78">
        <v>241169.88499999998</v>
      </c>
      <c r="F11" s="78">
        <v>297488.59</v>
      </c>
      <c r="G11" s="78">
        <v>393360.79999999993</v>
      </c>
      <c r="H11" s="78">
        <v>482633.5609999999</v>
      </c>
      <c r="I11" s="78">
        <v>559892.9330000001</v>
      </c>
      <c r="J11" s="78">
        <v>372393.166</v>
      </c>
      <c r="K11" s="78">
        <v>430040.761</v>
      </c>
    </row>
    <row r="12" spans="1:11" ht="12.75" customHeight="1">
      <c r="A12" s="67" t="s">
        <v>75</v>
      </c>
      <c r="B12" s="71">
        <v>5700</v>
      </c>
      <c r="C12" s="75" t="s">
        <v>54</v>
      </c>
      <c r="D12" s="74">
        <v>20238.538</v>
      </c>
      <c r="E12" s="74">
        <v>30496.666999999998</v>
      </c>
      <c r="F12" s="74">
        <v>34473.157999999996</v>
      </c>
      <c r="G12" s="74">
        <v>38427.775</v>
      </c>
      <c r="H12" s="74">
        <v>62598.933</v>
      </c>
      <c r="I12" s="74">
        <v>40448.929000000004</v>
      </c>
      <c r="J12" s="74">
        <v>30104.602000000003</v>
      </c>
      <c r="K12" s="74">
        <v>33719.094</v>
      </c>
    </row>
    <row r="13" spans="1:11" ht="12.75" customHeight="1">
      <c r="A13" s="67"/>
      <c r="B13" s="71">
        <v>5830</v>
      </c>
      <c r="C13" s="75" t="s">
        <v>69</v>
      </c>
      <c r="D13" s="74">
        <v>23154.767</v>
      </c>
      <c r="E13" s="74">
        <v>23748.663000000004</v>
      </c>
      <c r="F13" s="74">
        <v>27272.005999999998</v>
      </c>
      <c r="G13" s="74">
        <v>28372.419</v>
      </c>
      <c r="H13" s="74">
        <v>24278.988999999998</v>
      </c>
      <c r="I13" s="74">
        <v>18386.474</v>
      </c>
      <c r="J13" s="74">
        <v>12325.796999999999</v>
      </c>
      <c r="K13" s="74">
        <v>19707.769</v>
      </c>
    </row>
    <row r="14" spans="1:11" ht="12.75" customHeight="1">
      <c r="A14" s="67"/>
      <c r="B14" s="71">
        <v>5520</v>
      </c>
      <c r="C14" s="75" t="s">
        <v>77</v>
      </c>
      <c r="D14" s="74">
        <v>3.167</v>
      </c>
      <c r="E14" s="74">
        <v>67.765</v>
      </c>
      <c r="F14" s="74">
        <v>31.988</v>
      </c>
      <c r="G14" s="74">
        <v>1067.286</v>
      </c>
      <c r="H14" s="74">
        <v>782.8040000000001</v>
      </c>
      <c r="I14" s="74">
        <v>148.346</v>
      </c>
      <c r="J14" s="74">
        <v>97.346</v>
      </c>
      <c r="K14" s="74">
        <v>248.39100000000002</v>
      </c>
    </row>
    <row r="15" spans="1:11" ht="12.75" customHeight="1">
      <c r="A15" s="67"/>
      <c r="B15" s="71">
        <v>5490</v>
      </c>
      <c r="C15" s="75" t="s">
        <v>74</v>
      </c>
      <c r="D15" s="74">
        <v>341.854</v>
      </c>
      <c r="E15" s="74">
        <v>177.645</v>
      </c>
      <c r="F15" s="74">
        <v>181.308</v>
      </c>
      <c r="G15" s="74">
        <v>210.59300000000002</v>
      </c>
      <c r="H15" s="74">
        <v>912.6019999999999</v>
      </c>
      <c r="I15" s="74">
        <v>269.837</v>
      </c>
      <c r="J15" s="74">
        <v>179.26500000000001</v>
      </c>
      <c r="K15" s="74">
        <v>4177.366</v>
      </c>
    </row>
    <row r="16" spans="1:11" ht="12.75" customHeight="1">
      <c r="A16" s="67"/>
      <c r="B16" s="71">
        <v>5600</v>
      </c>
      <c r="C16" s="75" t="s">
        <v>71</v>
      </c>
      <c r="D16" s="74">
        <v>2.751</v>
      </c>
      <c r="E16" s="74">
        <v>9.516</v>
      </c>
      <c r="F16" s="74">
        <v>3.163</v>
      </c>
      <c r="G16" s="74">
        <v>790.996</v>
      </c>
      <c r="H16" s="74">
        <v>1022.4159999999999</v>
      </c>
      <c r="I16" s="74">
        <v>91.08</v>
      </c>
      <c r="J16" s="74">
        <v>91.08</v>
      </c>
      <c r="K16" s="74">
        <v>784</v>
      </c>
    </row>
    <row r="17" spans="1:11" ht="12.75" customHeight="1">
      <c r="A17" s="67"/>
      <c r="B17" s="71">
        <v>2250</v>
      </c>
      <c r="C17" s="75" t="s">
        <v>76</v>
      </c>
      <c r="D17" s="74">
        <v>167.236</v>
      </c>
      <c r="E17" s="74">
        <v>129.605</v>
      </c>
      <c r="F17" s="74">
        <v>90.90200000000002</v>
      </c>
      <c r="G17" s="74">
        <v>573.4540000000001</v>
      </c>
      <c r="H17" s="74">
        <v>430.58</v>
      </c>
      <c r="I17" s="74">
        <v>168.63100000000003</v>
      </c>
      <c r="J17" s="74">
        <v>31.564</v>
      </c>
      <c r="K17" s="74">
        <v>301.73699999999997</v>
      </c>
    </row>
    <row r="18" spans="1:11" ht="12.75" customHeight="1">
      <c r="A18" s="67"/>
      <c r="B18" s="71">
        <v>3310</v>
      </c>
      <c r="C18" s="75" t="s">
        <v>70</v>
      </c>
      <c r="D18" s="74">
        <v>38.677</v>
      </c>
      <c r="E18" s="74">
        <v>277.286</v>
      </c>
      <c r="F18" s="74">
        <v>169.01000000000002</v>
      </c>
      <c r="G18" s="74">
        <v>193.61200000000002</v>
      </c>
      <c r="H18" s="74">
        <v>175.407</v>
      </c>
      <c r="I18" s="74">
        <v>307.26800000000003</v>
      </c>
      <c r="J18" s="74">
        <v>234.595</v>
      </c>
      <c r="K18" s="74">
        <v>318.703</v>
      </c>
    </row>
    <row r="19" spans="1:11" ht="12.75" customHeight="1">
      <c r="A19" s="67"/>
      <c r="B19" s="76"/>
      <c r="C19" s="75" t="s">
        <v>57</v>
      </c>
      <c r="D19" s="74">
        <v>63.775000000001455</v>
      </c>
      <c r="E19" s="74">
        <v>256.93300000000454</v>
      </c>
      <c r="F19" s="74">
        <v>369.2250000000131</v>
      </c>
      <c r="G19" s="74">
        <v>262.59699999997974</v>
      </c>
      <c r="H19" s="74">
        <v>511.8070000000007</v>
      </c>
      <c r="I19" s="74">
        <v>530.1949999999997</v>
      </c>
      <c r="J19" s="74">
        <v>339.72299999999814</v>
      </c>
      <c r="K19" s="74">
        <v>671.3959999999934</v>
      </c>
    </row>
    <row r="20" spans="1:11" ht="12.75" customHeight="1">
      <c r="A20" s="67"/>
      <c r="B20" s="76"/>
      <c r="C20" s="77" t="s">
        <v>58</v>
      </c>
      <c r="D20" s="78">
        <v>44010.765</v>
      </c>
      <c r="E20" s="78">
        <v>55164.08</v>
      </c>
      <c r="F20" s="78">
        <v>62590.76</v>
      </c>
      <c r="G20" s="78">
        <v>69898.73199999999</v>
      </c>
      <c r="H20" s="78">
        <v>90713.538</v>
      </c>
      <c r="I20" s="78">
        <v>60350.759999999995</v>
      </c>
      <c r="J20" s="78">
        <v>43403.971999999994</v>
      </c>
      <c r="K20" s="78">
        <v>59928.456</v>
      </c>
    </row>
    <row r="21" spans="1:11" ht="12.75" customHeight="1">
      <c r="A21" s="67" t="s">
        <v>79</v>
      </c>
      <c r="B21" s="71">
        <v>3310</v>
      </c>
      <c r="C21" s="75" t="s">
        <v>70</v>
      </c>
      <c r="D21" s="74">
        <v>40127.67600000001</v>
      </c>
      <c r="E21" s="74">
        <v>55937.569</v>
      </c>
      <c r="F21" s="74">
        <v>64054.144</v>
      </c>
      <c r="G21" s="74">
        <v>67498.62299999999</v>
      </c>
      <c r="H21" s="74">
        <v>69735.27200000001</v>
      </c>
      <c r="I21" s="74">
        <v>74978.873</v>
      </c>
      <c r="J21" s="74">
        <v>52710.596</v>
      </c>
      <c r="K21" s="74">
        <v>38431.755</v>
      </c>
    </row>
    <row r="22" spans="1:11" ht="12.75" customHeight="1">
      <c r="A22" s="67"/>
      <c r="B22" s="71">
        <v>2150</v>
      </c>
      <c r="C22" s="75" t="s">
        <v>72</v>
      </c>
      <c r="D22" s="74">
        <v>17386.23</v>
      </c>
      <c r="E22" s="74">
        <v>16875.334000000003</v>
      </c>
      <c r="F22" s="74">
        <v>23683.322000000004</v>
      </c>
      <c r="G22" s="74">
        <v>41315.394</v>
      </c>
      <c r="H22" s="74">
        <v>47720.782999999996</v>
      </c>
      <c r="I22" s="74">
        <v>51389.488999999994</v>
      </c>
      <c r="J22" s="74">
        <v>35256.05499999999</v>
      </c>
      <c r="K22" s="74">
        <v>43876.12</v>
      </c>
    </row>
    <row r="23" spans="1:11" ht="12.75" customHeight="1">
      <c r="A23" s="67"/>
      <c r="B23" s="71">
        <v>2230</v>
      </c>
      <c r="C23" s="75" t="s">
        <v>73</v>
      </c>
      <c r="D23" s="74">
        <v>18389.069000000003</v>
      </c>
      <c r="E23" s="74">
        <v>22608.592000000004</v>
      </c>
      <c r="F23" s="74">
        <v>22780.243000000002</v>
      </c>
      <c r="G23" s="74">
        <v>21095.243</v>
      </c>
      <c r="H23" s="74">
        <v>16442.721</v>
      </c>
      <c r="I23" s="74">
        <v>31139.170000000002</v>
      </c>
      <c r="J23" s="74">
        <v>19416.721</v>
      </c>
      <c r="K23" s="74">
        <v>27487.2</v>
      </c>
    </row>
    <row r="24" spans="1:11" ht="12.75" customHeight="1">
      <c r="A24" s="67"/>
      <c r="B24" s="71">
        <v>3510</v>
      </c>
      <c r="C24" s="75" t="s">
        <v>80</v>
      </c>
      <c r="D24" s="74">
        <v>485.01199999999994</v>
      </c>
      <c r="E24" s="74">
        <v>931.202</v>
      </c>
      <c r="F24" s="74">
        <v>1492.8</v>
      </c>
      <c r="G24" s="74">
        <v>4994.834</v>
      </c>
      <c r="H24" s="74">
        <v>5534.576</v>
      </c>
      <c r="I24" s="74">
        <v>1388.897</v>
      </c>
      <c r="J24" s="74">
        <v>1003.887</v>
      </c>
      <c r="K24" s="74">
        <v>2543.979</v>
      </c>
    </row>
    <row r="25" spans="1:11" ht="12.75" customHeight="1">
      <c r="A25" s="67"/>
      <c r="B25" s="71">
        <v>3010</v>
      </c>
      <c r="C25" s="75" t="s">
        <v>81</v>
      </c>
      <c r="D25" s="74"/>
      <c r="E25" s="74"/>
      <c r="F25" s="74"/>
      <c r="G25" s="74">
        <v>1046.401</v>
      </c>
      <c r="H25" s="74">
        <v>3902.305</v>
      </c>
      <c r="I25" s="74">
        <v>5083.8589999999995</v>
      </c>
      <c r="J25" s="74">
        <v>2882.605</v>
      </c>
      <c r="K25" s="74">
        <v>8445.208</v>
      </c>
    </row>
    <row r="26" spans="1:11" ht="12.75" customHeight="1">
      <c r="A26" s="67"/>
      <c r="B26" s="71">
        <v>2110</v>
      </c>
      <c r="C26" s="75" t="s">
        <v>82</v>
      </c>
      <c r="D26" s="74">
        <v>382.875</v>
      </c>
      <c r="E26" s="74">
        <v>1097.98</v>
      </c>
      <c r="F26" s="74">
        <v>1383.91</v>
      </c>
      <c r="G26" s="74">
        <v>1735.555</v>
      </c>
      <c r="H26" s="74">
        <v>1424.829</v>
      </c>
      <c r="I26" s="74">
        <v>1971.708</v>
      </c>
      <c r="J26" s="74">
        <v>1173.456</v>
      </c>
      <c r="K26" s="74">
        <v>2336.334</v>
      </c>
    </row>
    <row r="27" spans="1:11" ht="12.75" customHeight="1">
      <c r="A27" s="67"/>
      <c r="B27" s="71">
        <v>5700</v>
      </c>
      <c r="C27" s="75" t="s">
        <v>54</v>
      </c>
      <c r="D27" s="74">
        <v>2978.696</v>
      </c>
      <c r="E27" s="74">
        <v>2509.5760000000005</v>
      </c>
      <c r="F27" s="74"/>
      <c r="G27" s="74"/>
      <c r="H27" s="74"/>
      <c r="I27" s="74">
        <v>51.672</v>
      </c>
      <c r="J27" s="74">
        <v>51.672</v>
      </c>
      <c r="K27" s="74">
        <v>6092.165000000001</v>
      </c>
    </row>
    <row r="28" spans="1:11" ht="12.75" customHeight="1">
      <c r="A28" s="67"/>
      <c r="B28" s="76"/>
      <c r="C28" s="75" t="s">
        <v>57</v>
      </c>
      <c r="D28" s="74">
        <v>1840.7939999999799</v>
      </c>
      <c r="E28" s="74">
        <v>1994.4990000000107</v>
      </c>
      <c r="F28" s="74">
        <v>2404.5699999999924</v>
      </c>
      <c r="G28" s="74">
        <v>2274.9060000000172</v>
      </c>
      <c r="H28" s="74">
        <v>3242.3679999999877</v>
      </c>
      <c r="I28" s="74">
        <v>1977.0160000000324</v>
      </c>
      <c r="J28" s="74">
        <v>1397.3830000000016</v>
      </c>
      <c r="K28" s="74">
        <v>4616.547000000006</v>
      </c>
    </row>
    <row r="29" spans="1:11" ht="12.75" customHeight="1">
      <c r="A29" s="67"/>
      <c r="B29" s="76"/>
      <c r="C29" s="77" t="s">
        <v>58</v>
      </c>
      <c r="D29" s="78">
        <v>81590.35199999998</v>
      </c>
      <c r="E29" s="78">
        <v>101954.75200000002</v>
      </c>
      <c r="F29" s="78">
        <v>115798.989</v>
      </c>
      <c r="G29" s="78">
        <v>139960.956</v>
      </c>
      <c r="H29" s="78">
        <v>148002.854</v>
      </c>
      <c r="I29" s="78">
        <v>167980.684</v>
      </c>
      <c r="J29" s="78">
        <v>113892.375</v>
      </c>
      <c r="K29" s="78">
        <v>133829.30800000002</v>
      </c>
    </row>
    <row r="30" spans="1:11" ht="12.75" customHeight="1">
      <c r="A30" s="67" t="s">
        <v>83</v>
      </c>
      <c r="B30" s="71">
        <v>5700</v>
      </c>
      <c r="C30" s="75" t="s">
        <v>54</v>
      </c>
      <c r="D30" s="74">
        <v>20898.107</v>
      </c>
      <c r="E30" s="74">
        <v>51501.163</v>
      </c>
      <c r="F30" s="74">
        <v>85102.537</v>
      </c>
      <c r="G30" s="74">
        <v>133096.864</v>
      </c>
      <c r="H30" s="74">
        <v>192391.436</v>
      </c>
      <c r="I30" s="74">
        <v>268576.42699999997</v>
      </c>
      <c r="J30" s="74">
        <v>177483.145</v>
      </c>
      <c r="K30" s="74">
        <v>187721.344</v>
      </c>
    </row>
    <row r="31" spans="1:11" ht="12.75" customHeight="1">
      <c r="A31" s="67"/>
      <c r="B31" s="71">
        <v>5600</v>
      </c>
      <c r="C31" s="75" t="s">
        <v>71</v>
      </c>
      <c r="D31" s="74">
        <v>13043.455999999998</v>
      </c>
      <c r="E31" s="74">
        <v>17698.924000000003</v>
      </c>
      <c r="F31" s="74">
        <v>20026.21</v>
      </c>
      <c r="G31" s="74">
        <v>31439.694999999996</v>
      </c>
      <c r="H31" s="74">
        <v>35780.772</v>
      </c>
      <c r="I31" s="74">
        <v>43035.519</v>
      </c>
      <c r="J31" s="74">
        <v>26412.595999999998</v>
      </c>
      <c r="K31" s="74">
        <v>37139.162</v>
      </c>
    </row>
    <row r="32" spans="1:11" ht="12.75" customHeight="1">
      <c r="A32" s="67"/>
      <c r="B32" s="71">
        <v>5830</v>
      </c>
      <c r="C32" s="75" t="s">
        <v>69</v>
      </c>
      <c r="D32" s="74">
        <v>11048.081</v>
      </c>
      <c r="E32" s="74">
        <v>9623.082</v>
      </c>
      <c r="F32" s="74">
        <v>8904.53</v>
      </c>
      <c r="G32" s="74">
        <v>10809.451000000001</v>
      </c>
      <c r="H32" s="74">
        <v>12193.337</v>
      </c>
      <c r="I32" s="74">
        <v>10661.050999999998</v>
      </c>
      <c r="J32" s="74">
        <v>6293.597</v>
      </c>
      <c r="K32" s="74">
        <v>7045.747</v>
      </c>
    </row>
    <row r="33" spans="1:11" ht="12.75" customHeight="1">
      <c r="A33" s="67"/>
      <c r="B33" s="71">
        <v>5490</v>
      </c>
      <c r="C33" s="75" t="s">
        <v>74</v>
      </c>
      <c r="D33" s="74">
        <v>1312.0900000000001</v>
      </c>
      <c r="E33" s="74">
        <v>3759.683</v>
      </c>
      <c r="F33" s="74">
        <v>3032.795</v>
      </c>
      <c r="G33" s="74">
        <v>3735.2949999999996</v>
      </c>
      <c r="H33" s="74">
        <v>879.2259999999999</v>
      </c>
      <c r="I33" s="74">
        <v>141.85500000000002</v>
      </c>
      <c r="J33" s="74">
        <v>116.67800000000001</v>
      </c>
      <c r="K33" s="74">
        <v>1036.849</v>
      </c>
    </row>
    <row r="34" spans="1:11" ht="12.75" customHeight="1">
      <c r="A34" s="67"/>
      <c r="B34" s="71">
        <v>3310</v>
      </c>
      <c r="C34" s="75" t="s">
        <v>70</v>
      </c>
      <c r="D34" s="74">
        <v>1246.0059999999999</v>
      </c>
      <c r="E34" s="74">
        <v>877.0029999999999</v>
      </c>
      <c r="F34" s="74">
        <v>937.8560000000001</v>
      </c>
      <c r="G34" s="74">
        <v>1496.5210000000002</v>
      </c>
      <c r="H34" s="74">
        <v>916.7940000000001</v>
      </c>
      <c r="I34" s="74">
        <v>1727.38</v>
      </c>
      <c r="J34" s="74">
        <v>698.03</v>
      </c>
      <c r="K34" s="74">
        <v>1116.327</v>
      </c>
    </row>
    <row r="35" spans="1:11" ht="12.75" customHeight="1">
      <c r="A35" s="67"/>
      <c r="B35" s="71">
        <v>2150</v>
      </c>
      <c r="C35" s="75" t="s">
        <v>72</v>
      </c>
      <c r="D35" s="74"/>
      <c r="E35" s="74"/>
      <c r="F35" s="74"/>
      <c r="G35" s="74"/>
      <c r="H35" s="74">
        <v>10.44</v>
      </c>
      <c r="I35" s="74">
        <v>3971.7099999999996</v>
      </c>
      <c r="J35" s="74">
        <v>2190.355</v>
      </c>
      <c r="K35" s="74">
        <v>113.813</v>
      </c>
    </row>
    <row r="36" spans="1:11" ht="12.75" customHeight="1">
      <c r="A36" s="67"/>
      <c r="B36" s="71">
        <v>2250</v>
      </c>
      <c r="C36" s="75" t="s">
        <v>76</v>
      </c>
      <c r="D36" s="74">
        <v>169.16600000000003</v>
      </c>
      <c r="E36" s="74">
        <v>120.907</v>
      </c>
      <c r="F36" s="74">
        <v>414.433</v>
      </c>
      <c r="G36" s="74">
        <v>638.721</v>
      </c>
      <c r="H36" s="74">
        <v>758.268</v>
      </c>
      <c r="I36" s="74">
        <v>941.5909999999999</v>
      </c>
      <c r="J36" s="74">
        <v>519.7959999999999</v>
      </c>
      <c r="K36" s="74">
        <v>1087.16</v>
      </c>
    </row>
    <row r="37" spans="1:11" ht="12.75" customHeight="1">
      <c r="A37" s="67"/>
      <c r="B37" s="76"/>
      <c r="C37" s="75" t="s">
        <v>57</v>
      </c>
      <c r="D37" s="74">
        <v>799.1280000000042</v>
      </c>
      <c r="E37" s="74">
        <v>470.291000000012</v>
      </c>
      <c r="F37" s="74">
        <v>680.4799999999959</v>
      </c>
      <c r="G37" s="74">
        <v>2284.5650000000023</v>
      </c>
      <c r="H37" s="74">
        <v>986.896000000037</v>
      </c>
      <c r="I37" s="74">
        <v>2505.956000000064</v>
      </c>
      <c r="J37" s="74">
        <v>1382.6220000000321</v>
      </c>
      <c r="K37" s="74">
        <v>1022.5949999999721</v>
      </c>
    </row>
    <row r="38" spans="1:11" ht="12.75" customHeight="1">
      <c r="A38" s="67"/>
      <c r="B38" s="76"/>
      <c r="C38" s="77" t="s">
        <v>58</v>
      </c>
      <c r="D38" s="78">
        <v>48516.034</v>
      </c>
      <c r="E38" s="78">
        <v>84051.05300000001</v>
      </c>
      <c r="F38" s="78">
        <v>119098.84099999999</v>
      </c>
      <c r="G38" s="78">
        <v>183501.112</v>
      </c>
      <c r="H38" s="78">
        <v>243917.16900000002</v>
      </c>
      <c r="I38" s="78">
        <v>331561.489</v>
      </c>
      <c r="J38" s="78">
        <v>215096.81900000005</v>
      </c>
      <c r="K38" s="78">
        <v>236282.99699999997</v>
      </c>
    </row>
    <row r="39" spans="1:11" ht="34.5" customHeight="1">
      <c r="A39" s="79" t="s">
        <v>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0.5" customHeight="1">
      <c r="A40" s="80" t="s">
        <v>88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</row>
  </sheetData>
  <mergeCells count="12">
    <mergeCell ref="A1:K1"/>
    <mergeCell ref="A2:C2"/>
    <mergeCell ref="A3:A11"/>
    <mergeCell ref="B10:B11"/>
    <mergeCell ref="A12:A20"/>
    <mergeCell ref="B19:B20"/>
    <mergeCell ref="A21:A29"/>
    <mergeCell ref="B28:B29"/>
    <mergeCell ref="A30:A38"/>
    <mergeCell ref="B37:B38"/>
    <mergeCell ref="A39:K39"/>
    <mergeCell ref="A40:K40"/>
  </mergeCells>
  <printOptions/>
  <pageMargins left="0.7500000000000001" right="0.5" top="0.7500000000000001" bottom="0.7500000000000001" header="0.7500000000000001" footer="0.7500000000000001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outlinePr summaryBelow="0" summaryRight="0"/>
  </sheetPr>
  <dimension ref="A1:K40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7.28125" style="82" customWidth="1"/>
    <col min="2" max="2" width="5.00390625" style="82" customWidth="1"/>
    <col min="3" max="3" width="13.28125" style="82" customWidth="1"/>
    <col min="4" max="11" width="8.7109375" style="82" customWidth="1"/>
    <col min="12" max="16384" width="9.140625" style="82" customWidth="1"/>
  </cols>
  <sheetData>
    <row r="1" spans="1:11" ht="10.5" customHeight="1">
      <c r="A1" s="81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 customHeight="1">
      <c r="A2" s="83" t="str">
        <f>"Product, country code and name 1/"</f>
        <v>Product, country code and name 1/</v>
      </c>
      <c r="B2" s="83"/>
      <c r="C2" s="83"/>
      <c r="D2" s="84" t="s">
        <v>48</v>
      </c>
      <c r="E2" s="84" t="s">
        <v>13</v>
      </c>
      <c r="F2" s="84" t="s">
        <v>14</v>
      </c>
      <c r="G2" s="84" t="s">
        <v>15</v>
      </c>
      <c r="H2" s="84" t="s">
        <v>16</v>
      </c>
      <c r="I2" s="84" t="s">
        <v>17</v>
      </c>
      <c r="J2" s="84" t="s">
        <v>18</v>
      </c>
      <c r="K2" s="84" t="s">
        <v>19</v>
      </c>
    </row>
    <row r="3" spans="1:11" ht="12.75" customHeight="1">
      <c r="A3" s="81" t="s">
        <v>49</v>
      </c>
      <c r="B3" s="85">
        <v>5490</v>
      </c>
      <c r="C3" s="86" t="s">
        <v>74</v>
      </c>
      <c r="D3" s="87">
        <v>253896.518399832</v>
      </c>
      <c r="E3" s="88">
        <v>294068.192496372</v>
      </c>
      <c r="F3" s="88">
        <v>292602.738365154</v>
      </c>
      <c r="G3" s="88">
        <v>355296.12092540995</v>
      </c>
      <c r="H3" s="88">
        <v>427525.238797902</v>
      </c>
      <c r="I3" s="88">
        <v>415987.89410253597</v>
      </c>
      <c r="J3" s="88">
        <v>248671.83983758203</v>
      </c>
      <c r="K3" s="88">
        <v>233286.256893312</v>
      </c>
    </row>
    <row r="4" spans="1:11" ht="12.75" customHeight="1">
      <c r="A4" s="81"/>
      <c r="B4" s="85">
        <v>5700</v>
      </c>
      <c r="C4" s="89" t="s">
        <v>54</v>
      </c>
      <c r="D4" s="88">
        <v>109546.897766922</v>
      </c>
      <c r="E4" s="88">
        <v>179669.023120062</v>
      </c>
      <c r="F4" s="88">
        <v>144783.81873118802</v>
      </c>
      <c r="G4" s="88">
        <v>100107.711670554</v>
      </c>
      <c r="H4" s="88">
        <v>150659.780110812</v>
      </c>
      <c r="I4" s="88">
        <v>107167.17145995001</v>
      </c>
      <c r="J4" s="88">
        <v>70454.16347256002</v>
      </c>
      <c r="K4" s="88">
        <v>71909.006758092</v>
      </c>
    </row>
    <row r="5" spans="1:11" ht="12.75" customHeight="1">
      <c r="A5" s="81"/>
      <c r="B5" s="85">
        <v>3310</v>
      </c>
      <c r="C5" s="89" t="s">
        <v>70</v>
      </c>
      <c r="D5" s="88">
        <v>65509.941488796</v>
      </c>
      <c r="E5" s="88">
        <v>75160.47587781602</v>
      </c>
      <c r="F5" s="88">
        <v>82694.63046700801</v>
      </c>
      <c r="G5" s="88">
        <v>109516.972227894</v>
      </c>
      <c r="H5" s="88">
        <v>130734.1948311</v>
      </c>
      <c r="I5" s="88">
        <v>130221.16606396802</v>
      </c>
      <c r="J5" s="88">
        <v>94163.51062616402</v>
      </c>
      <c r="K5" s="88">
        <v>91169.61851781</v>
      </c>
    </row>
    <row r="6" spans="1:11" ht="12.75" customHeight="1">
      <c r="A6" s="81"/>
      <c r="B6" s="85">
        <v>5520</v>
      </c>
      <c r="C6" s="89" t="s">
        <v>77</v>
      </c>
      <c r="D6" s="88">
        <v>98560.362445902</v>
      </c>
      <c r="E6" s="88">
        <v>126493.27813004398</v>
      </c>
      <c r="F6" s="88">
        <v>81831.25419474601</v>
      </c>
      <c r="G6" s="88">
        <v>94822.320023046</v>
      </c>
      <c r="H6" s="88">
        <v>81659.3091111</v>
      </c>
      <c r="I6" s="88">
        <v>86730.614325432</v>
      </c>
      <c r="J6" s="88">
        <v>48976.323684246</v>
      </c>
      <c r="K6" s="88">
        <v>51392.693013480006</v>
      </c>
    </row>
    <row r="7" spans="1:11" ht="12.75" customHeight="1">
      <c r="A7" s="81"/>
      <c r="B7" s="85">
        <v>5600</v>
      </c>
      <c r="C7" s="89" t="s">
        <v>71</v>
      </c>
      <c r="D7" s="88">
        <v>38441.80642113001</v>
      </c>
      <c r="E7" s="88">
        <v>47798.936486658</v>
      </c>
      <c r="F7" s="88">
        <v>103536.921825162</v>
      </c>
      <c r="G7" s="88">
        <v>116042.86940085</v>
      </c>
      <c r="H7" s="88">
        <v>129521.445496632</v>
      </c>
      <c r="I7" s="88">
        <v>130284.943573806</v>
      </c>
      <c r="J7" s="88">
        <v>86024.749476582</v>
      </c>
      <c r="K7" s="88">
        <v>131889.42998683202</v>
      </c>
    </row>
    <row r="8" spans="1:11" ht="12.75" customHeight="1">
      <c r="A8" s="81"/>
      <c r="B8" s="85">
        <v>5330</v>
      </c>
      <c r="C8" s="89" t="s">
        <v>90</v>
      </c>
      <c r="D8" s="88">
        <v>97662.184010748</v>
      </c>
      <c r="E8" s="88">
        <v>100295.28752417999</v>
      </c>
      <c r="F8" s="88">
        <v>90539.83958342401</v>
      </c>
      <c r="G8" s="88">
        <v>78955.82524494</v>
      </c>
      <c r="H8" s="88">
        <v>60532.550967042014</v>
      </c>
      <c r="I8" s="88">
        <v>46209.207813299996</v>
      </c>
      <c r="J8" s="88">
        <v>27360.007178868</v>
      </c>
      <c r="K8" s="88">
        <v>19146.266835066002</v>
      </c>
    </row>
    <row r="9" spans="1:11" ht="12.75" customHeight="1">
      <c r="A9" s="81"/>
      <c r="B9" s="85">
        <v>2010</v>
      </c>
      <c r="C9" s="89" t="s">
        <v>91</v>
      </c>
      <c r="D9" s="88">
        <v>53562.08956316401</v>
      </c>
      <c r="E9" s="88">
        <v>56206.701203435994</v>
      </c>
      <c r="F9" s="88">
        <v>63937.486028808</v>
      </c>
      <c r="G9" s="88">
        <v>61906.740361325996</v>
      </c>
      <c r="H9" s="88">
        <v>77994.92972313</v>
      </c>
      <c r="I9" s="88">
        <v>89417.73769173</v>
      </c>
      <c r="J9" s="88">
        <v>31048.291283183997</v>
      </c>
      <c r="K9" s="88">
        <v>20269.528357932</v>
      </c>
    </row>
    <row r="10" spans="1:11" ht="12.75" customHeight="1">
      <c r="A10" s="81"/>
      <c r="B10" s="90"/>
      <c r="C10" s="89" t="s">
        <v>57</v>
      </c>
      <c r="D10" s="88">
        <v>230352.33711722388</v>
      </c>
      <c r="E10" s="88">
        <v>235066.25767300208</v>
      </c>
      <c r="F10" s="88">
        <v>283128.655307148</v>
      </c>
      <c r="G10" s="88">
        <v>255480.11161016405</v>
      </c>
      <c r="H10" s="88">
        <v>247995.73738573212</v>
      </c>
      <c r="I10" s="88">
        <v>224669.57117270376</v>
      </c>
      <c r="J10" s="88">
        <v>140437.0911972419</v>
      </c>
      <c r="K10" s="88">
        <v>131353.2019823941</v>
      </c>
    </row>
    <row r="11" spans="1:11" ht="12.75" customHeight="1">
      <c r="A11" s="81"/>
      <c r="B11" s="90"/>
      <c r="C11" s="91" t="s">
        <v>58</v>
      </c>
      <c r="D11" s="92">
        <v>947532.137213718</v>
      </c>
      <c r="E11" s="92">
        <v>1114758.1525115701</v>
      </c>
      <c r="F11" s="92">
        <v>1143055.344502638</v>
      </c>
      <c r="G11" s="92">
        <v>1172128.671464184</v>
      </c>
      <c r="H11" s="92">
        <v>1306623.1864234502</v>
      </c>
      <c r="I11" s="92">
        <v>1230688.3062034259</v>
      </c>
      <c r="J11" s="92">
        <v>747135.976756428</v>
      </c>
      <c r="K11" s="92">
        <v>750416.0023449181</v>
      </c>
    </row>
    <row r="12" spans="1:11" ht="12.75" customHeight="1">
      <c r="A12" s="81" t="s">
        <v>61</v>
      </c>
      <c r="B12" s="85">
        <v>5490</v>
      </c>
      <c r="C12" s="89" t="s">
        <v>74</v>
      </c>
      <c r="D12" s="88">
        <v>128300.94912045602</v>
      </c>
      <c r="E12" s="88">
        <v>165282.69832502402</v>
      </c>
      <c r="F12" s="88">
        <v>157587.72097017601</v>
      </c>
      <c r="G12" s="88">
        <v>220885.96582697402</v>
      </c>
      <c r="H12" s="88">
        <v>254476.83223040402</v>
      </c>
      <c r="I12" s="88">
        <v>253444.246810398</v>
      </c>
      <c r="J12" s="88">
        <v>157985.293683168</v>
      </c>
      <c r="K12" s="88">
        <v>139536.018093402</v>
      </c>
    </row>
    <row r="13" spans="1:11" ht="12.75" customHeight="1">
      <c r="A13" s="81"/>
      <c r="B13" s="85">
        <v>3310</v>
      </c>
      <c r="C13" s="89" t="s">
        <v>70</v>
      </c>
      <c r="D13" s="88">
        <v>62654.140288656</v>
      </c>
      <c r="E13" s="88">
        <v>72806.37389235002</v>
      </c>
      <c r="F13" s="88">
        <v>78913.98813324602</v>
      </c>
      <c r="G13" s="88">
        <v>105147.391582296</v>
      </c>
      <c r="H13" s="88">
        <v>127383.713932734</v>
      </c>
      <c r="I13" s="88">
        <v>128374.239574224</v>
      </c>
      <c r="J13" s="88">
        <v>92633.800582134</v>
      </c>
      <c r="K13" s="88">
        <v>90057.60056714399</v>
      </c>
    </row>
    <row r="14" spans="1:11" ht="12.75" customHeight="1">
      <c r="A14" s="81"/>
      <c r="B14" s="85">
        <v>5600</v>
      </c>
      <c r="C14" s="89" t="s">
        <v>71</v>
      </c>
      <c r="D14" s="88">
        <v>34562.74755666601</v>
      </c>
      <c r="E14" s="88">
        <v>44132.092331292</v>
      </c>
      <c r="F14" s="88">
        <v>92986.80245215201</v>
      </c>
      <c r="G14" s="88">
        <v>101207.606404842</v>
      </c>
      <c r="H14" s="88">
        <v>106609.50571118401</v>
      </c>
      <c r="I14" s="88">
        <v>110102.885798346</v>
      </c>
      <c r="J14" s="88">
        <v>73662.122172492</v>
      </c>
      <c r="K14" s="88">
        <v>114275.92439264401</v>
      </c>
    </row>
    <row r="15" spans="1:11" ht="12.75" customHeight="1">
      <c r="A15" s="81"/>
      <c r="B15" s="85">
        <v>5520</v>
      </c>
      <c r="C15" s="89" t="s">
        <v>77</v>
      </c>
      <c r="D15" s="88">
        <v>72746.52942816</v>
      </c>
      <c r="E15" s="88">
        <v>99615.42839644202</v>
      </c>
      <c r="F15" s="88">
        <v>55983.842579322</v>
      </c>
      <c r="G15" s="88">
        <v>73699.550040186</v>
      </c>
      <c r="H15" s="88">
        <v>62346.064205754</v>
      </c>
      <c r="I15" s="88">
        <v>73490.022765306</v>
      </c>
      <c r="J15" s="88">
        <v>41358.089221218004</v>
      </c>
      <c r="K15" s="88">
        <v>42876.438848082</v>
      </c>
    </row>
    <row r="16" spans="1:11" ht="12.75" customHeight="1">
      <c r="A16" s="81"/>
      <c r="B16" s="85">
        <v>5330</v>
      </c>
      <c r="C16" s="89" t="s">
        <v>90</v>
      </c>
      <c r="D16" s="88">
        <v>89889.20933416199</v>
      </c>
      <c r="E16" s="88">
        <v>90774.933859638</v>
      </c>
      <c r="F16" s="88">
        <v>81928.237721148</v>
      </c>
      <c r="G16" s="88">
        <v>71529.76768165201</v>
      </c>
      <c r="H16" s="88">
        <v>53937.298590588005</v>
      </c>
      <c r="I16" s="88">
        <v>40969.024144524</v>
      </c>
      <c r="J16" s="88">
        <v>24264.788438772</v>
      </c>
      <c r="K16" s="88">
        <v>16014.171382776001</v>
      </c>
    </row>
    <row r="17" spans="1:11" ht="12.75" customHeight="1">
      <c r="A17" s="81"/>
      <c r="B17" s="85">
        <v>2010</v>
      </c>
      <c r="C17" s="89" t="s">
        <v>91</v>
      </c>
      <c r="D17" s="88">
        <v>53113.164589926004</v>
      </c>
      <c r="E17" s="88">
        <v>55847.334589704</v>
      </c>
      <c r="F17" s="88">
        <v>63693.039746070004</v>
      </c>
      <c r="G17" s="88">
        <v>61730.69468076001</v>
      </c>
      <c r="H17" s="88">
        <v>77664.306971034</v>
      </c>
      <c r="I17" s="88">
        <v>88375.53571056001</v>
      </c>
      <c r="J17" s="88">
        <v>30326.983057224003</v>
      </c>
      <c r="K17" s="88">
        <v>20196.830947482</v>
      </c>
    </row>
    <row r="18" spans="1:11" ht="12.75" customHeight="1">
      <c r="A18" s="81"/>
      <c r="B18" s="85">
        <v>5700</v>
      </c>
      <c r="C18" s="89" t="s">
        <v>54</v>
      </c>
      <c r="D18" s="88">
        <v>80510.390197398</v>
      </c>
      <c r="E18" s="88">
        <v>133204.546534626</v>
      </c>
      <c r="F18" s="88">
        <v>92786.867487594</v>
      </c>
      <c r="G18" s="88">
        <v>18270.189735462</v>
      </c>
      <c r="H18" s="88">
        <v>21540.153429144</v>
      </c>
      <c r="I18" s="88">
        <v>21572.488620018</v>
      </c>
      <c r="J18" s="88">
        <v>7988.026734198</v>
      </c>
      <c r="K18" s="88">
        <v>21830.253024258</v>
      </c>
    </row>
    <row r="19" spans="1:11" ht="12.75" customHeight="1">
      <c r="A19" s="81"/>
      <c r="B19" s="90"/>
      <c r="C19" s="89" t="s">
        <v>57</v>
      </c>
      <c r="D19" s="88">
        <v>208126.29271454993</v>
      </c>
      <c r="E19" s="88">
        <v>218260.417553136</v>
      </c>
      <c r="F19" s="88">
        <v>247975.92224319594</v>
      </c>
      <c r="G19" s="88">
        <v>218123.5391870219</v>
      </c>
      <c r="H19" s="88">
        <v>216964.16154655197</v>
      </c>
      <c r="I19" s="88">
        <v>196624.50416279992</v>
      </c>
      <c r="J19" s="88">
        <v>121736.53279191593</v>
      </c>
      <c r="K19" s="88">
        <v>114022.82055931212</v>
      </c>
    </row>
    <row r="20" spans="1:11" ht="12.75" customHeight="1">
      <c r="A20" s="81"/>
      <c r="B20" s="90"/>
      <c r="C20" s="91" t="s">
        <v>58</v>
      </c>
      <c r="D20" s="92">
        <v>729903.423229974</v>
      </c>
      <c r="E20" s="92">
        <v>879923.825482212</v>
      </c>
      <c r="F20" s="92">
        <v>871856.421332904</v>
      </c>
      <c r="G20" s="92">
        <v>870594.705139194</v>
      </c>
      <c r="H20" s="92">
        <v>920922.0366173941</v>
      </c>
      <c r="I20" s="92">
        <v>912952.947586176</v>
      </c>
      <c r="J20" s="92">
        <v>549955.636681122</v>
      </c>
      <c r="K20" s="92">
        <v>558810.0578151001</v>
      </c>
    </row>
    <row r="21" spans="1:11" ht="12.75" customHeight="1">
      <c r="A21" s="81" t="s">
        <v>59</v>
      </c>
      <c r="B21" s="85">
        <v>5700</v>
      </c>
      <c r="C21" s="89" t="s">
        <v>54</v>
      </c>
      <c r="D21" s="88">
        <v>915.905800656</v>
      </c>
      <c r="E21" s="88">
        <v>824.277301092</v>
      </c>
      <c r="F21" s="88">
        <v>530.1630893160001</v>
      </c>
      <c r="G21" s="88">
        <v>1118.1644368020002</v>
      </c>
      <c r="H21" s="88">
        <v>1215.427950198</v>
      </c>
      <c r="I21" s="88">
        <v>1137.89359908</v>
      </c>
      <c r="J21" s="88">
        <v>967.7408731200001</v>
      </c>
      <c r="K21" s="88">
        <v>521.626792932</v>
      </c>
    </row>
    <row r="22" spans="1:11" ht="12.75" customHeight="1">
      <c r="A22" s="81"/>
      <c r="B22" s="85">
        <v>5330</v>
      </c>
      <c r="C22" s="89" t="s">
        <v>90</v>
      </c>
      <c r="D22" s="88">
        <v>782.991344898</v>
      </c>
      <c r="E22" s="88">
        <v>669.5877938399999</v>
      </c>
      <c r="F22" s="88">
        <v>461.58170814</v>
      </c>
      <c r="G22" s="88">
        <v>831.6164877300001</v>
      </c>
      <c r="H22" s="88">
        <v>1128.56804802</v>
      </c>
      <c r="I22" s="88">
        <v>1067.969603106</v>
      </c>
      <c r="J22" s="88">
        <v>703.25237178</v>
      </c>
      <c r="K22" s="88">
        <v>590.38674849</v>
      </c>
    </row>
    <row r="23" spans="1:11" ht="12.75" customHeight="1">
      <c r="A23" s="81"/>
      <c r="B23" s="85">
        <v>1220</v>
      </c>
      <c r="C23" s="89" t="s">
        <v>51</v>
      </c>
      <c r="D23" s="88">
        <v>718.9603035299999</v>
      </c>
      <c r="E23" s="88">
        <v>348.83513443800007</v>
      </c>
      <c r="F23" s="88">
        <v>209.88001440000002</v>
      </c>
      <c r="G23" s="88">
        <v>206.33057298000003</v>
      </c>
      <c r="H23" s="88">
        <v>380.88813369599995</v>
      </c>
      <c r="I23" s="88">
        <v>295.15038411599994</v>
      </c>
      <c r="J23" s="88">
        <v>242.907456582</v>
      </c>
      <c r="K23" s="88">
        <v>224.029278396</v>
      </c>
    </row>
    <row r="24" spans="1:11" ht="12.75" customHeight="1">
      <c r="A24" s="81"/>
      <c r="B24" s="85">
        <v>5490</v>
      </c>
      <c r="C24" s="89" t="s">
        <v>74</v>
      </c>
      <c r="D24" s="88">
        <v>206.063813718</v>
      </c>
      <c r="E24" s="88">
        <v>302.11258039200004</v>
      </c>
      <c r="F24" s="88">
        <v>539.0851945500001</v>
      </c>
      <c r="G24" s="88">
        <v>326.910168648</v>
      </c>
      <c r="H24" s="88">
        <v>279.111759066</v>
      </c>
      <c r="I24" s="88">
        <v>238.90165840800003</v>
      </c>
      <c r="J24" s="88">
        <v>160.02248787000002</v>
      </c>
      <c r="K24" s="88">
        <v>305.463605832</v>
      </c>
    </row>
    <row r="25" spans="1:11" ht="12.75" customHeight="1">
      <c r="A25" s="81"/>
      <c r="B25" s="85">
        <v>5520</v>
      </c>
      <c r="C25" s="89" t="s">
        <v>77</v>
      </c>
      <c r="D25" s="88">
        <v>97.08052977</v>
      </c>
      <c r="E25" s="88">
        <v>174.54212836200003</v>
      </c>
      <c r="F25" s="88">
        <v>289.361046744</v>
      </c>
      <c r="G25" s="88">
        <v>114.444132642</v>
      </c>
      <c r="H25" s="88">
        <v>187.34877756000003</v>
      </c>
      <c r="I25" s="88">
        <v>295.88452324200006</v>
      </c>
      <c r="J25" s="88">
        <v>290.20982621400003</v>
      </c>
      <c r="K25" s="88">
        <v>28.49473935</v>
      </c>
    </row>
    <row r="26" spans="1:11" ht="12.75" customHeight="1">
      <c r="A26" s="81"/>
      <c r="B26" s="85">
        <v>5830</v>
      </c>
      <c r="C26" s="89" t="s">
        <v>69</v>
      </c>
      <c r="D26" s="88">
        <v>233.76047990400002</v>
      </c>
      <c r="E26" s="88">
        <v>123.39048871800001</v>
      </c>
      <c r="F26" s="88">
        <v>241.67948212800002</v>
      </c>
      <c r="G26" s="88">
        <v>164.58826003200002</v>
      </c>
      <c r="H26" s="88">
        <v>176.99807727</v>
      </c>
      <c r="I26" s="88">
        <v>176.76879658200002</v>
      </c>
      <c r="J26" s="88">
        <v>148.457040858</v>
      </c>
      <c r="K26" s="88">
        <v>90.08085492000001</v>
      </c>
    </row>
    <row r="27" spans="1:11" ht="12.75" customHeight="1">
      <c r="A27" s="81"/>
      <c r="B27" s="85">
        <v>5350</v>
      </c>
      <c r="C27" s="89" t="s">
        <v>92</v>
      </c>
      <c r="D27" s="88"/>
      <c r="E27" s="88"/>
      <c r="F27" s="88"/>
      <c r="G27" s="88">
        <v>219.44807388000004</v>
      </c>
      <c r="H27" s="88">
        <v>210.34298502</v>
      </c>
      <c r="I27" s="88">
        <v>190.4793408</v>
      </c>
      <c r="J27" s="88">
        <v>76.19173632</v>
      </c>
      <c r="K27" s="88">
        <v>197.5341312</v>
      </c>
    </row>
    <row r="28" spans="1:11" ht="12.75" customHeight="1">
      <c r="A28" s="81"/>
      <c r="B28" s="90"/>
      <c r="C28" s="89" t="s">
        <v>57</v>
      </c>
      <c r="D28" s="88">
        <v>565.534044684</v>
      </c>
      <c r="E28" s="88">
        <v>332.3577896100005</v>
      </c>
      <c r="F28" s="88">
        <v>429.4140685379998</v>
      </c>
      <c r="G28" s="88">
        <v>518.0023943639999</v>
      </c>
      <c r="H28" s="88">
        <v>737.6047917839996</v>
      </c>
      <c r="I28" s="88">
        <v>675.1588736339991</v>
      </c>
      <c r="J28" s="88">
        <v>525.2335545239998</v>
      </c>
      <c r="K28" s="88">
        <v>1070.81797473</v>
      </c>
    </row>
    <row r="29" spans="1:11" ht="12.75" customHeight="1">
      <c r="A29" s="81"/>
      <c r="B29" s="90"/>
      <c r="C29" s="91" t="s">
        <v>58</v>
      </c>
      <c r="D29" s="92">
        <v>3520.29631716</v>
      </c>
      <c r="E29" s="92">
        <v>2775.103216452</v>
      </c>
      <c r="F29" s="92">
        <v>2701.164603816</v>
      </c>
      <c r="G29" s="92">
        <v>3499.504527078</v>
      </c>
      <c r="H29" s="92">
        <v>4316.290522614</v>
      </c>
      <c r="I29" s="92">
        <v>4078.2067789679995</v>
      </c>
      <c r="J29" s="92">
        <v>3114.015347268</v>
      </c>
      <c r="K29" s="92">
        <v>3028.43412585</v>
      </c>
    </row>
    <row r="30" spans="1:11" ht="12.75" customHeight="1">
      <c r="A30" s="81" t="s">
        <v>93</v>
      </c>
      <c r="B30" s="85">
        <v>5490</v>
      </c>
      <c r="C30" s="89" t="s">
        <v>74</v>
      </c>
      <c r="D30" s="88">
        <v>125389.50546565802</v>
      </c>
      <c r="E30" s="88">
        <v>128483.38159095599</v>
      </c>
      <c r="F30" s="88">
        <v>134475.932200428</v>
      </c>
      <c r="G30" s="88">
        <v>134083.24492978802</v>
      </c>
      <c r="H30" s="88">
        <v>172769.294808432</v>
      </c>
      <c r="I30" s="88">
        <v>162304.74563372997</v>
      </c>
      <c r="J30" s="88">
        <v>90526.52366654399</v>
      </c>
      <c r="K30" s="88">
        <v>93444.775194078</v>
      </c>
    </row>
    <row r="31" spans="1:11" ht="12.75" customHeight="1">
      <c r="A31" s="81"/>
      <c r="B31" s="85">
        <v>5700</v>
      </c>
      <c r="C31" s="89" t="s">
        <v>54</v>
      </c>
      <c r="D31" s="88">
        <v>28120.601768868004</v>
      </c>
      <c r="E31" s="88">
        <v>45640.199284344</v>
      </c>
      <c r="F31" s="88">
        <v>51466.78815427801</v>
      </c>
      <c r="G31" s="88">
        <v>80719.35749829</v>
      </c>
      <c r="H31" s="88">
        <v>127904.19873147001</v>
      </c>
      <c r="I31" s="88">
        <v>84456.78924085201</v>
      </c>
      <c r="J31" s="88">
        <v>61498.39586524201</v>
      </c>
      <c r="K31" s="88">
        <v>49557.126940902</v>
      </c>
    </row>
    <row r="32" spans="1:11" ht="12.75" customHeight="1">
      <c r="A32" s="81"/>
      <c r="B32" s="85">
        <v>5520</v>
      </c>
      <c r="C32" s="89" t="s">
        <v>77</v>
      </c>
      <c r="D32" s="88">
        <v>25716.752487972</v>
      </c>
      <c r="E32" s="88">
        <v>26703.307605240003</v>
      </c>
      <c r="F32" s="88">
        <v>25558.05056868</v>
      </c>
      <c r="G32" s="88">
        <v>21008.325850218003</v>
      </c>
      <c r="H32" s="88">
        <v>19125.896127786003</v>
      </c>
      <c r="I32" s="88">
        <v>12944.707036884001</v>
      </c>
      <c r="J32" s="88">
        <v>7328.024636814001</v>
      </c>
      <c r="K32" s="88">
        <v>8487.759426048</v>
      </c>
    </row>
    <row r="33" spans="1:11" ht="12.75" customHeight="1">
      <c r="A33" s="81"/>
      <c r="B33" s="85">
        <v>1220</v>
      </c>
      <c r="C33" s="89" t="s">
        <v>51</v>
      </c>
      <c r="D33" s="88">
        <v>12910.535395884</v>
      </c>
      <c r="E33" s="88">
        <v>9435.526423848</v>
      </c>
      <c r="F33" s="88">
        <v>11732.118639822002</v>
      </c>
      <c r="G33" s="88">
        <v>17082.663481296</v>
      </c>
      <c r="H33" s="88">
        <v>15134.714597646</v>
      </c>
      <c r="I33" s="88">
        <v>10743.314808114</v>
      </c>
      <c r="J33" s="88">
        <v>7474.358626686</v>
      </c>
      <c r="K33" s="88">
        <v>6237.495136782</v>
      </c>
    </row>
    <row r="34" spans="1:11" ht="12.75" customHeight="1">
      <c r="A34" s="81"/>
      <c r="B34" s="85">
        <v>5600</v>
      </c>
      <c r="C34" s="89" t="s">
        <v>71</v>
      </c>
      <c r="D34" s="88">
        <v>3818.9300040360004</v>
      </c>
      <c r="E34" s="88">
        <v>3606.305235246</v>
      </c>
      <c r="F34" s="88">
        <v>10404.925172711999</v>
      </c>
      <c r="G34" s="88">
        <v>14725.675645631998</v>
      </c>
      <c r="H34" s="88">
        <v>22910.259863484</v>
      </c>
      <c r="I34" s="88">
        <v>20182.05777546</v>
      </c>
      <c r="J34" s="88">
        <v>12362.627304090001</v>
      </c>
      <c r="K34" s="88">
        <v>17333.097517386002</v>
      </c>
    </row>
    <row r="35" spans="1:11" ht="12.75" customHeight="1">
      <c r="A35" s="81"/>
      <c r="B35" s="85">
        <v>5330</v>
      </c>
      <c r="C35" s="89" t="s">
        <v>90</v>
      </c>
      <c r="D35" s="88">
        <v>6989.983331688</v>
      </c>
      <c r="E35" s="88">
        <v>8850.765870702</v>
      </c>
      <c r="F35" s="88">
        <v>8150.020154136001</v>
      </c>
      <c r="G35" s="88">
        <v>6594.441075558001</v>
      </c>
      <c r="H35" s="88">
        <v>5466.684328434</v>
      </c>
      <c r="I35" s="88">
        <v>4172.21406567</v>
      </c>
      <c r="J35" s="88">
        <v>2391.9663683160006</v>
      </c>
      <c r="K35" s="88">
        <v>2541.7087038000004</v>
      </c>
    </row>
    <row r="36" spans="1:11" ht="12.75" customHeight="1">
      <c r="A36" s="81"/>
      <c r="B36" s="85">
        <v>5200</v>
      </c>
      <c r="C36" s="89" t="s">
        <v>94</v>
      </c>
      <c r="D36" s="88">
        <v>1561.1986600559999</v>
      </c>
      <c r="E36" s="88">
        <v>2279.338844202</v>
      </c>
      <c r="F36" s="88">
        <v>4232.076166836</v>
      </c>
      <c r="G36" s="88">
        <v>5698.608358212</v>
      </c>
      <c r="H36" s="88">
        <v>3544.4589742800003</v>
      </c>
      <c r="I36" s="88">
        <v>2871.030728916</v>
      </c>
      <c r="J36" s="88">
        <v>2108.9414052</v>
      </c>
      <c r="K36" s="88">
        <v>1415.459918124</v>
      </c>
    </row>
    <row r="37" spans="1:11" ht="12.75" customHeight="1">
      <c r="A37" s="81"/>
      <c r="B37" s="90"/>
      <c r="C37" s="89" t="s">
        <v>57</v>
      </c>
      <c r="D37" s="88">
        <v>9600.910552421934</v>
      </c>
      <c r="E37" s="88">
        <v>7060.398958368023</v>
      </c>
      <c r="F37" s="88">
        <v>22477.847509026004</v>
      </c>
      <c r="G37" s="88">
        <v>18122.14495891804</v>
      </c>
      <c r="H37" s="88">
        <v>14529.351851910003</v>
      </c>
      <c r="I37" s="88">
        <v>15982.292548656056</v>
      </c>
      <c r="J37" s="88">
        <v>10375.48685514601</v>
      </c>
      <c r="K37" s="88">
        <v>9560.087566848</v>
      </c>
    </row>
    <row r="38" spans="1:11" ht="12.75" customHeight="1">
      <c r="A38" s="81"/>
      <c r="B38" s="90"/>
      <c r="C38" s="91" t="s">
        <v>58</v>
      </c>
      <c r="D38" s="92">
        <v>214108.417666584</v>
      </c>
      <c r="E38" s="92">
        <v>232059.223812906</v>
      </c>
      <c r="F38" s="92">
        <v>268497.758565918</v>
      </c>
      <c r="G38" s="92">
        <v>298034.461797912</v>
      </c>
      <c r="H38" s="92">
        <v>381384.859283442</v>
      </c>
      <c r="I38" s="92">
        <v>313657.151838282</v>
      </c>
      <c r="J38" s="92">
        <v>194066.32472803802</v>
      </c>
      <c r="K38" s="92">
        <v>188577.51040396802</v>
      </c>
    </row>
    <row r="39" spans="1:11" ht="45" customHeight="1">
      <c r="A39" s="93" t="s">
        <v>95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1:11" ht="10.5" customHeight="1">
      <c r="A40" s="94" t="s">
        <v>96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</row>
  </sheetData>
  <mergeCells count="12">
    <mergeCell ref="A1:K1"/>
    <mergeCell ref="A2:C2"/>
    <mergeCell ref="A3:A11"/>
    <mergeCell ref="B10:B11"/>
    <mergeCell ref="A12:A20"/>
    <mergeCell ref="B19:B20"/>
    <mergeCell ref="A21:A29"/>
    <mergeCell ref="B28:B29"/>
    <mergeCell ref="A30:A38"/>
    <mergeCell ref="B37:B38"/>
    <mergeCell ref="A39:K39"/>
    <mergeCell ref="A40:K40"/>
  </mergeCells>
  <printOptions/>
  <pageMargins left="0.7500000000000001" right="0.5" top="0.7500000000000001" bottom="0.7500000000000001" header="0.7500000000000001" footer="0.7500000000000001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outlinePr summaryBelow="0" summaryRight="0"/>
  </sheetPr>
  <dimension ref="A1:K40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7.28125" style="96" customWidth="1"/>
    <col min="2" max="2" width="5.00390625" style="96" customWidth="1"/>
    <col min="3" max="3" width="13.28125" style="96" customWidth="1"/>
    <col min="4" max="11" width="8.7109375" style="96" customWidth="1"/>
    <col min="12" max="16384" width="9.140625" style="96" customWidth="1"/>
  </cols>
  <sheetData>
    <row r="1" spans="1:11" ht="10.5" customHeight="1">
      <c r="A1" s="95" t="s">
        <v>97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97" t="str">
        <f>"Product, country code and name 1/"</f>
        <v>Product, country code and name 1/</v>
      </c>
      <c r="B2" s="97"/>
      <c r="C2" s="97"/>
      <c r="D2" s="98" t="s">
        <v>48</v>
      </c>
      <c r="E2" s="98" t="s">
        <v>13</v>
      </c>
      <c r="F2" s="98" t="s">
        <v>14</v>
      </c>
      <c r="G2" s="98" t="s">
        <v>15</v>
      </c>
      <c r="H2" s="98" t="s">
        <v>16</v>
      </c>
      <c r="I2" s="98" t="s">
        <v>17</v>
      </c>
      <c r="J2" s="98" t="s">
        <v>18</v>
      </c>
      <c r="K2" s="98" t="s">
        <v>19</v>
      </c>
    </row>
    <row r="3" spans="1:11" ht="12.75" customHeight="1">
      <c r="A3" s="95" t="s">
        <v>49</v>
      </c>
      <c r="B3" s="99">
        <v>5490</v>
      </c>
      <c r="C3" s="100" t="s">
        <v>74</v>
      </c>
      <c r="D3" s="101">
        <v>977255.906</v>
      </c>
      <c r="E3" s="102">
        <v>998349.593</v>
      </c>
      <c r="F3" s="102">
        <v>874877.191</v>
      </c>
      <c r="G3" s="102">
        <v>981994.378</v>
      </c>
      <c r="H3" s="102">
        <v>1278572.439</v>
      </c>
      <c r="I3" s="102">
        <v>1237880.0459999999</v>
      </c>
      <c r="J3" s="102">
        <v>729397.2209999999</v>
      </c>
      <c r="K3" s="102">
        <v>715998.861</v>
      </c>
    </row>
    <row r="4" spans="1:11" ht="12.75" customHeight="1">
      <c r="A4" s="95"/>
      <c r="B4" s="99">
        <v>5520</v>
      </c>
      <c r="C4" s="103" t="s">
        <v>77</v>
      </c>
      <c r="D4" s="102">
        <v>481529.371</v>
      </c>
      <c r="E4" s="102">
        <v>595012.1529999999</v>
      </c>
      <c r="F4" s="102">
        <v>386287.977</v>
      </c>
      <c r="G4" s="102">
        <v>443184.751</v>
      </c>
      <c r="H4" s="102">
        <v>429424.48399999994</v>
      </c>
      <c r="I4" s="102">
        <v>459597.20300000004</v>
      </c>
      <c r="J4" s="102">
        <v>277212.24100000004</v>
      </c>
      <c r="K4" s="102">
        <v>247894.15499999997</v>
      </c>
    </row>
    <row r="5" spans="1:11" ht="12.75" customHeight="1">
      <c r="A5" s="95"/>
      <c r="B5" s="99">
        <v>5600</v>
      </c>
      <c r="C5" s="103" t="s">
        <v>71</v>
      </c>
      <c r="D5" s="102">
        <v>153092.618</v>
      </c>
      <c r="E5" s="102">
        <v>168121.167</v>
      </c>
      <c r="F5" s="102">
        <v>339977.815</v>
      </c>
      <c r="G5" s="102">
        <v>373727.33999999997</v>
      </c>
      <c r="H5" s="102">
        <v>430546.69</v>
      </c>
      <c r="I5" s="102">
        <v>447599.50100000005</v>
      </c>
      <c r="J5" s="102">
        <v>298072.807</v>
      </c>
      <c r="K5" s="102">
        <v>443100.057</v>
      </c>
    </row>
    <row r="6" spans="1:11" ht="12.75" customHeight="1">
      <c r="A6" s="95"/>
      <c r="B6" s="99">
        <v>5330</v>
      </c>
      <c r="C6" s="103" t="s">
        <v>90</v>
      </c>
      <c r="D6" s="102">
        <v>363783.27699999994</v>
      </c>
      <c r="E6" s="102">
        <v>409147.2729999999</v>
      </c>
      <c r="F6" s="102">
        <v>359898.91500000004</v>
      </c>
      <c r="G6" s="102">
        <v>314246.202</v>
      </c>
      <c r="H6" s="102">
        <v>253105.571</v>
      </c>
      <c r="I6" s="102">
        <v>194915.59699999998</v>
      </c>
      <c r="J6" s="102">
        <v>114901.12599999999</v>
      </c>
      <c r="K6" s="102">
        <v>79957.87999999999</v>
      </c>
    </row>
    <row r="7" spans="1:11" ht="12.75" customHeight="1">
      <c r="A7" s="95"/>
      <c r="B7" s="99">
        <v>2010</v>
      </c>
      <c r="C7" s="103" t="s">
        <v>91</v>
      </c>
      <c r="D7" s="102">
        <v>264069.73399999994</v>
      </c>
      <c r="E7" s="102">
        <v>294095.348</v>
      </c>
      <c r="F7" s="102">
        <v>327558.48600000003</v>
      </c>
      <c r="G7" s="102">
        <v>319976.316</v>
      </c>
      <c r="H7" s="102">
        <v>321855.936</v>
      </c>
      <c r="I7" s="102">
        <v>358514.894</v>
      </c>
      <c r="J7" s="102">
        <v>125893.728</v>
      </c>
      <c r="K7" s="102">
        <v>92618.09</v>
      </c>
    </row>
    <row r="8" spans="1:11" ht="12.75" customHeight="1">
      <c r="A8" s="95"/>
      <c r="B8" s="99">
        <v>5700</v>
      </c>
      <c r="C8" s="103" t="s">
        <v>54</v>
      </c>
      <c r="D8" s="102">
        <v>298664.825</v>
      </c>
      <c r="E8" s="102">
        <v>444247.91</v>
      </c>
      <c r="F8" s="102">
        <v>336995.24299999996</v>
      </c>
      <c r="G8" s="102">
        <v>206686.287</v>
      </c>
      <c r="H8" s="102">
        <v>331943.602</v>
      </c>
      <c r="I8" s="102">
        <v>236354.26200000002</v>
      </c>
      <c r="J8" s="102">
        <v>152713.46600000001</v>
      </c>
      <c r="K8" s="102">
        <v>160970.711</v>
      </c>
    </row>
    <row r="9" spans="1:11" ht="12.75" customHeight="1">
      <c r="A9" s="95"/>
      <c r="B9" s="99">
        <v>3310</v>
      </c>
      <c r="C9" s="103" t="s">
        <v>70</v>
      </c>
      <c r="D9" s="102">
        <v>199110.10600000003</v>
      </c>
      <c r="E9" s="102">
        <v>211545.63999999998</v>
      </c>
      <c r="F9" s="102">
        <v>212871.77</v>
      </c>
      <c r="G9" s="102">
        <v>273006.55299999996</v>
      </c>
      <c r="H9" s="102">
        <v>324045.17600000004</v>
      </c>
      <c r="I9" s="102">
        <v>308700.06399999995</v>
      </c>
      <c r="J9" s="102">
        <v>217305.21699999998</v>
      </c>
      <c r="K9" s="102">
        <v>254715.424</v>
      </c>
    </row>
    <row r="10" spans="1:11" ht="12.75" customHeight="1">
      <c r="A10" s="95"/>
      <c r="B10" s="104"/>
      <c r="C10" s="103" t="s">
        <v>57</v>
      </c>
      <c r="D10" s="102">
        <v>688165.6610000003</v>
      </c>
      <c r="E10" s="102">
        <v>646259.7920000004</v>
      </c>
      <c r="F10" s="102">
        <v>849627.9890000001</v>
      </c>
      <c r="G10" s="102">
        <v>758039.1800000006</v>
      </c>
      <c r="H10" s="102">
        <v>766541.2829999998</v>
      </c>
      <c r="I10" s="102">
        <v>667428.2349999999</v>
      </c>
      <c r="J10" s="102">
        <v>415523.3080000002</v>
      </c>
      <c r="K10" s="102">
        <v>388283.8739999996</v>
      </c>
    </row>
    <row r="11" spans="1:11" ht="12.75" customHeight="1">
      <c r="A11" s="95"/>
      <c r="B11" s="104"/>
      <c r="C11" s="105" t="s">
        <v>58</v>
      </c>
      <c r="D11" s="106">
        <v>3425671.498</v>
      </c>
      <c r="E11" s="106">
        <v>3766778.876</v>
      </c>
      <c r="F11" s="106">
        <v>3688095.386</v>
      </c>
      <c r="G11" s="106">
        <v>3670861.007</v>
      </c>
      <c r="H11" s="106">
        <v>4136035.181</v>
      </c>
      <c r="I11" s="106">
        <v>3910989.8019999997</v>
      </c>
      <c r="J11" s="106">
        <v>2331019.114</v>
      </c>
      <c r="K11" s="106">
        <v>2383539.0519999997</v>
      </c>
    </row>
    <row r="12" spans="1:11" ht="12.75" customHeight="1">
      <c r="A12" s="95" t="s">
        <v>61</v>
      </c>
      <c r="B12" s="99">
        <v>5490</v>
      </c>
      <c r="C12" s="103" t="s">
        <v>74</v>
      </c>
      <c r="D12" s="102">
        <v>508804.797</v>
      </c>
      <c r="E12" s="102">
        <v>556162.799</v>
      </c>
      <c r="F12" s="102">
        <v>445469.335</v>
      </c>
      <c r="G12" s="102">
        <v>578782.839</v>
      </c>
      <c r="H12" s="102">
        <v>725497.8200000001</v>
      </c>
      <c r="I12" s="102">
        <v>735779.504</v>
      </c>
      <c r="J12" s="102">
        <v>455478.339</v>
      </c>
      <c r="K12" s="102">
        <v>421877.98199999996</v>
      </c>
    </row>
    <row r="13" spans="1:11" ht="12.75" customHeight="1">
      <c r="A13" s="95"/>
      <c r="B13" s="99">
        <v>5520</v>
      </c>
      <c r="C13" s="103" t="s">
        <v>77</v>
      </c>
      <c r="D13" s="102">
        <v>359229.515</v>
      </c>
      <c r="E13" s="102">
        <v>464692.26600000006</v>
      </c>
      <c r="F13" s="102">
        <v>269338.471</v>
      </c>
      <c r="G13" s="102">
        <v>348382.044</v>
      </c>
      <c r="H13" s="102">
        <v>334415.707</v>
      </c>
      <c r="I13" s="102">
        <v>389341.75600000005</v>
      </c>
      <c r="J13" s="102">
        <v>236716.857</v>
      </c>
      <c r="K13" s="102">
        <v>207147.46</v>
      </c>
    </row>
    <row r="14" spans="1:11" ht="12.75" customHeight="1">
      <c r="A14" s="95"/>
      <c r="B14" s="99">
        <v>2010</v>
      </c>
      <c r="C14" s="103" t="s">
        <v>91</v>
      </c>
      <c r="D14" s="102">
        <v>262664.62700000004</v>
      </c>
      <c r="E14" s="102">
        <v>292382.476</v>
      </c>
      <c r="F14" s="102">
        <v>326447.417</v>
      </c>
      <c r="G14" s="102">
        <v>319027.15599999996</v>
      </c>
      <c r="H14" s="102">
        <v>319867.33</v>
      </c>
      <c r="I14" s="102">
        <v>353411.02</v>
      </c>
      <c r="J14" s="102">
        <v>122492.67899999999</v>
      </c>
      <c r="K14" s="102">
        <v>92220.39400000003</v>
      </c>
    </row>
    <row r="15" spans="1:11" ht="12.75" customHeight="1">
      <c r="A15" s="95"/>
      <c r="B15" s="99">
        <v>5330</v>
      </c>
      <c r="C15" s="103" t="s">
        <v>90</v>
      </c>
      <c r="D15" s="102">
        <v>343453.68000000005</v>
      </c>
      <c r="E15" s="102">
        <v>382868.9980000001</v>
      </c>
      <c r="F15" s="102">
        <v>335414.06200000003</v>
      </c>
      <c r="G15" s="102">
        <v>289451.559</v>
      </c>
      <c r="H15" s="102">
        <v>228894.844</v>
      </c>
      <c r="I15" s="102">
        <v>172851.365</v>
      </c>
      <c r="J15" s="102">
        <v>101973.087</v>
      </c>
      <c r="K15" s="102">
        <v>68510.95499999999</v>
      </c>
    </row>
    <row r="16" spans="1:11" ht="12.75" customHeight="1">
      <c r="A16" s="95"/>
      <c r="B16" s="99">
        <v>5600</v>
      </c>
      <c r="C16" s="103" t="s">
        <v>71</v>
      </c>
      <c r="D16" s="102">
        <v>137221.87600000002</v>
      </c>
      <c r="E16" s="102">
        <v>157039.545</v>
      </c>
      <c r="F16" s="102">
        <v>305557.823</v>
      </c>
      <c r="G16" s="102">
        <v>324450.346</v>
      </c>
      <c r="H16" s="102">
        <v>353006.017</v>
      </c>
      <c r="I16" s="102">
        <v>380053.29</v>
      </c>
      <c r="J16" s="102">
        <v>255649.579</v>
      </c>
      <c r="K16" s="102">
        <v>383056.02499999997</v>
      </c>
    </row>
    <row r="17" spans="1:11" ht="12.75" customHeight="1">
      <c r="A17" s="95"/>
      <c r="B17" s="99">
        <v>3310</v>
      </c>
      <c r="C17" s="103" t="s">
        <v>70</v>
      </c>
      <c r="D17" s="102">
        <v>190155.401</v>
      </c>
      <c r="E17" s="102">
        <v>205181.866</v>
      </c>
      <c r="F17" s="102">
        <v>203034.51499999998</v>
      </c>
      <c r="G17" s="102">
        <v>261434.35199999998</v>
      </c>
      <c r="H17" s="102">
        <v>313698.34699999995</v>
      </c>
      <c r="I17" s="102">
        <v>303075.733</v>
      </c>
      <c r="J17" s="102">
        <v>212704.169</v>
      </c>
      <c r="K17" s="102">
        <v>251080.186</v>
      </c>
    </row>
    <row r="18" spans="1:11" ht="12.75" customHeight="1">
      <c r="A18" s="95"/>
      <c r="B18" s="99">
        <v>5700</v>
      </c>
      <c r="C18" s="103" t="s">
        <v>54</v>
      </c>
      <c r="D18" s="102">
        <v>201891.19800000003</v>
      </c>
      <c r="E18" s="102">
        <v>321536.76900000003</v>
      </c>
      <c r="F18" s="102">
        <v>217390.95299999998</v>
      </c>
      <c r="G18" s="102">
        <v>44417.529</v>
      </c>
      <c r="H18" s="102">
        <v>51220.958</v>
      </c>
      <c r="I18" s="102">
        <v>52541.965000000004</v>
      </c>
      <c r="J18" s="102">
        <v>19868.528000000002</v>
      </c>
      <c r="K18" s="102">
        <v>54110.678</v>
      </c>
    </row>
    <row r="19" spans="1:11" ht="12.75" customHeight="1">
      <c r="A19" s="95"/>
      <c r="B19" s="104"/>
      <c r="C19" s="103" t="s">
        <v>57</v>
      </c>
      <c r="D19" s="102">
        <v>630439.459</v>
      </c>
      <c r="E19" s="102">
        <v>599064.3699999996</v>
      </c>
      <c r="F19" s="102">
        <v>743006.4030000004</v>
      </c>
      <c r="G19" s="102">
        <v>634975.0599999996</v>
      </c>
      <c r="H19" s="102">
        <v>671619.565</v>
      </c>
      <c r="I19" s="102">
        <v>580688.8340000003</v>
      </c>
      <c r="J19" s="102">
        <v>359560.6989999998</v>
      </c>
      <c r="K19" s="102">
        <v>333850.41400000034</v>
      </c>
    </row>
    <row r="20" spans="1:11" ht="12.75" customHeight="1">
      <c r="A20" s="95"/>
      <c r="B20" s="104"/>
      <c r="C20" s="105" t="s">
        <v>58</v>
      </c>
      <c r="D20" s="106">
        <v>2633860.5530000003</v>
      </c>
      <c r="E20" s="106">
        <v>2978929.0889999997</v>
      </c>
      <c r="F20" s="106">
        <v>2845658.9790000003</v>
      </c>
      <c r="G20" s="106">
        <v>2800920.885</v>
      </c>
      <c r="H20" s="106">
        <v>2998220.588</v>
      </c>
      <c r="I20" s="106">
        <v>2967743.467</v>
      </c>
      <c r="J20" s="106">
        <v>1764443.937</v>
      </c>
      <c r="K20" s="106">
        <v>1811854.094</v>
      </c>
    </row>
    <row r="21" spans="1:11" ht="12.75" customHeight="1">
      <c r="A21" s="95" t="s">
        <v>59</v>
      </c>
      <c r="B21" s="99">
        <v>5330</v>
      </c>
      <c r="C21" s="103" t="s">
        <v>90</v>
      </c>
      <c r="D21" s="102">
        <v>8119.952000000001</v>
      </c>
      <c r="E21" s="102">
        <v>6930.982999999999</v>
      </c>
      <c r="F21" s="102">
        <v>4505.175</v>
      </c>
      <c r="G21" s="102">
        <v>8432.493</v>
      </c>
      <c r="H21" s="102">
        <v>11211.039999999999</v>
      </c>
      <c r="I21" s="102">
        <v>10739.525</v>
      </c>
      <c r="J21" s="102">
        <v>7022.544999999999</v>
      </c>
      <c r="K21" s="102">
        <v>5330.865</v>
      </c>
    </row>
    <row r="22" spans="1:11" ht="12.75" customHeight="1">
      <c r="A22" s="95"/>
      <c r="B22" s="99">
        <v>5700</v>
      </c>
      <c r="C22" s="103" t="s">
        <v>54</v>
      </c>
      <c r="D22" s="102">
        <v>7343.018999999999</v>
      </c>
      <c r="E22" s="102">
        <v>7420.049999999999</v>
      </c>
      <c r="F22" s="102">
        <v>4237.491</v>
      </c>
      <c r="G22" s="102">
        <v>4761.056</v>
      </c>
      <c r="H22" s="102">
        <v>6119.852999999999</v>
      </c>
      <c r="I22" s="102">
        <v>4397.641</v>
      </c>
      <c r="J22" s="102">
        <v>3497.3759999999997</v>
      </c>
      <c r="K22" s="102">
        <v>1670.618</v>
      </c>
    </row>
    <row r="23" spans="1:11" ht="12.75" customHeight="1">
      <c r="A23" s="95"/>
      <c r="B23" s="99">
        <v>5490</v>
      </c>
      <c r="C23" s="103" t="s">
        <v>74</v>
      </c>
      <c r="D23" s="102">
        <v>1066.661</v>
      </c>
      <c r="E23" s="102">
        <v>1861.0950000000003</v>
      </c>
      <c r="F23" s="102">
        <v>3413.7250000000004</v>
      </c>
      <c r="G23" s="102">
        <v>1927.8729999999998</v>
      </c>
      <c r="H23" s="102">
        <v>1985.5520000000004</v>
      </c>
      <c r="I23" s="102">
        <v>1449.119</v>
      </c>
      <c r="J23" s="102">
        <v>856.242</v>
      </c>
      <c r="K23" s="102">
        <v>2086.455</v>
      </c>
    </row>
    <row r="24" spans="1:11" ht="12.75" customHeight="1">
      <c r="A24" s="95"/>
      <c r="B24" s="99">
        <v>1220</v>
      </c>
      <c r="C24" s="103" t="s">
        <v>51</v>
      </c>
      <c r="D24" s="102">
        <v>1875.456</v>
      </c>
      <c r="E24" s="102">
        <v>1438.9700000000003</v>
      </c>
      <c r="F24" s="102">
        <v>1231.184</v>
      </c>
      <c r="G24" s="102">
        <v>1603.9510000000002</v>
      </c>
      <c r="H24" s="102">
        <v>1421.767</v>
      </c>
      <c r="I24" s="102">
        <v>1765.154</v>
      </c>
      <c r="J24" s="102">
        <v>1495.393</v>
      </c>
      <c r="K24" s="102">
        <v>1600.065</v>
      </c>
    </row>
    <row r="25" spans="1:11" ht="12.75" customHeight="1">
      <c r="A25" s="95"/>
      <c r="B25" s="99">
        <v>5350</v>
      </c>
      <c r="C25" s="103" t="s">
        <v>92</v>
      </c>
      <c r="D25" s="102"/>
      <c r="E25" s="102"/>
      <c r="F25" s="102"/>
      <c r="G25" s="102">
        <v>2325.834</v>
      </c>
      <c r="H25" s="102">
        <v>2184.228</v>
      </c>
      <c r="I25" s="102">
        <v>1893.408</v>
      </c>
      <c r="J25" s="102">
        <v>767.664</v>
      </c>
      <c r="K25" s="102">
        <v>1948.1180000000002</v>
      </c>
    </row>
    <row r="26" spans="1:11" ht="12.75" customHeight="1">
      <c r="A26" s="95"/>
      <c r="B26" s="99">
        <v>5830</v>
      </c>
      <c r="C26" s="103" t="s">
        <v>69</v>
      </c>
      <c r="D26" s="102">
        <v>1557.3760000000002</v>
      </c>
      <c r="E26" s="102">
        <v>626.052</v>
      </c>
      <c r="F26" s="102">
        <v>1151.1070000000002</v>
      </c>
      <c r="G26" s="102">
        <v>749.988</v>
      </c>
      <c r="H26" s="102">
        <v>863.072</v>
      </c>
      <c r="I26" s="102">
        <v>904.381</v>
      </c>
      <c r="J26" s="102">
        <v>754.4440000000001</v>
      </c>
      <c r="K26" s="102">
        <v>568.208</v>
      </c>
    </row>
    <row r="27" spans="1:11" ht="12.75" customHeight="1">
      <c r="A27" s="95"/>
      <c r="B27" s="99">
        <v>5520</v>
      </c>
      <c r="C27" s="103" t="s">
        <v>77</v>
      </c>
      <c r="D27" s="102">
        <v>249.33499999999998</v>
      </c>
      <c r="E27" s="102">
        <v>352.638</v>
      </c>
      <c r="F27" s="102">
        <v>525.267</v>
      </c>
      <c r="G27" s="102">
        <v>270.765</v>
      </c>
      <c r="H27" s="102">
        <v>302.11199999999997</v>
      </c>
      <c r="I27" s="102">
        <v>449.709</v>
      </c>
      <c r="J27" s="102">
        <v>416.844</v>
      </c>
      <c r="K27" s="102">
        <v>86.424</v>
      </c>
    </row>
    <row r="28" spans="1:11" ht="12.75" customHeight="1">
      <c r="A28" s="95"/>
      <c r="B28" s="104"/>
      <c r="C28" s="103" t="s">
        <v>57</v>
      </c>
      <c r="D28" s="102">
        <v>1613.1310000000012</v>
      </c>
      <c r="E28" s="102">
        <v>1226.619999999999</v>
      </c>
      <c r="F28" s="102">
        <v>1233.0730000000003</v>
      </c>
      <c r="G28" s="102">
        <v>1674.2429999999986</v>
      </c>
      <c r="H28" s="102">
        <v>2341.217000000004</v>
      </c>
      <c r="I28" s="102">
        <v>2338.7370000000046</v>
      </c>
      <c r="J28" s="102">
        <v>1704.2960000000003</v>
      </c>
      <c r="K28" s="102">
        <v>3076.815999999999</v>
      </c>
    </row>
    <row r="29" spans="1:11" ht="12.75" customHeight="1">
      <c r="A29" s="95"/>
      <c r="B29" s="104"/>
      <c r="C29" s="105" t="s">
        <v>58</v>
      </c>
      <c r="D29" s="106">
        <v>21824.93</v>
      </c>
      <c r="E29" s="106">
        <v>19856.408</v>
      </c>
      <c r="F29" s="106">
        <v>16297.022</v>
      </c>
      <c r="G29" s="106">
        <v>21746.202999999998</v>
      </c>
      <c r="H29" s="106">
        <v>26428.841</v>
      </c>
      <c r="I29" s="106">
        <v>23937.674000000003</v>
      </c>
      <c r="J29" s="106">
        <v>16514.804</v>
      </c>
      <c r="K29" s="106">
        <v>16367.569</v>
      </c>
    </row>
    <row r="30" spans="1:11" ht="12.75" customHeight="1">
      <c r="A30" s="95" t="s">
        <v>93</v>
      </c>
      <c r="B30" s="99">
        <v>5490</v>
      </c>
      <c r="C30" s="103" t="s">
        <v>74</v>
      </c>
      <c r="D30" s="102">
        <v>467384.44800000003</v>
      </c>
      <c r="E30" s="102">
        <v>440325.69899999996</v>
      </c>
      <c r="F30" s="102">
        <v>425994.131</v>
      </c>
      <c r="G30" s="102">
        <v>401283.6660000001</v>
      </c>
      <c r="H30" s="102">
        <v>551089.0669999999</v>
      </c>
      <c r="I30" s="102">
        <v>500651.423</v>
      </c>
      <c r="J30" s="102">
        <v>273062.64</v>
      </c>
      <c r="K30" s="102">
        <v>292034.424</v>
      </c>
    </row>
    <row r="31" spans="1:11" ht="12.75" customHeight="1">
      <c r="A31" s="95"/>
      <c r="B31" s="99">
        <v>5700</v>
      </c>
      <c r="C31" s="103" t="s">
        <v>54</v>
      </c>
      <c r="D31" s="102">
        <v>89430.60800000001</v>
      </c>
      <c r="E31" s="102">
        <v>115291.091</v>
      </c>
      <c r="F31" s="102">
        <v>115366.79900000001</v>
      </c>
      <c r="G31" s="102">
        <v>157507.70200000002</v>
      </c>
      <c r="H31" s="102">
        <v>274602.79099999997</v>
      </c>
      <c r="I31" s="102">
        <v>179414.65600000002</v>
      </c>
      <c r="J31" s="102">
        <v>129347.562</v>
      </c>
      <c r="K31" s="102">
        <v>105189.415</v>
      </c>
    </row>
    <row r="32" spans="1:11" ht="12.75" customHeight="1">
      <c r="A32" s="95"/>
      <c r="B32" s="99">
        <v>5520</v>
      </c>
      <c r="C32" s="103" t="s">
        <v>77</v>
      </c>
      <c r="D32" s="102">
        <v>122050.52100000001</v>
      </c>
      <c r="E32" s="102">
        <v>129967.24899999998</v>
      </c>
      <c r="F32" s="102">
        <v>116424.23900000002</v>
      </c>
      <c r="G32" s="102">
        <v>94531.942</v>
      </c>
      <c r="H32" s="102">
        <v>94706.665</v>
      </c>
      <c r="I32" s="102">
        <v>69805.738</v>
      </c>
      <c r="J32" s="102">
        <v>40078.54</v>
      </c>
      <c r="K32" s="102">
        <v>40660.27099999999</v>
      </c>
    </row>
    <row r="33" spans="1:11" ht="12.75" customHeight="1">
      <c r="A33" s="95"/>
      <c r="B33" s="99">
        <v>5600</v>
      </c>
      <c r="C33" s="103" t="s">
        <v>71</v>
      </c>
      <c r="D33" s="102">
        <v>15487.298999999999</v>
      </c>
      <c r="E33" s="102">
        <v>10776.993999999999</v>
      </c>
      <c r="F33" s="102">
        <v>34096.081</v>
      </c>
      <c r="G33" s="102">
        <v>48971.877</v>
      </c>
      <c r="H33" s="102">
        <v>77535.449</v>
      </c>
      <c r="I33" s="102">
        <v>67546.21100000001</v>
      </c>
      <c r="J33" s="102">
        <v>42423.228</v>
      </c>
      <c r="K33" s="102">
        <v>59284.282</v>
      </c>
    </row>
    <row r="34" spans="1:11" ht="12.75" customHeight="1">
      <c r="A34" s="95"/>
      <c r="B34" s="99">
        <v>1220</v>
      </c>
      <c r="C34" s="103" t="s">
        <v>51</v>
      </c>
      <c r="D34" s="102">
        <v>34741.231999999996</v>
      </c>
      <c r="E34" s="102">
        <v>27769.298000000003</v>
      </c>
      <c r="F34" s="102">
        <v>37350.837</v>
      </c>
      <c r="G34" s="102">
        <v>65710.683</v>
      </c>
      <c r="H34" s="102">
        <v>51602.827</v>
      </c>
      <c r="I34" s="102">
        <v>34685.736</v>
      </c>
      <c r="J34" s="102">
        <v>23976.797</v>
      </c>
      <c r="K34" s="102">
        <v>22842.739</v>
      </c>
    </row>
    <row r="35" spans="1:11" ht="12.75" customHeight="1">
      <c r="A35" s="95"/>
      <c r="B35" s="99">
        <v>5330</v>
      </c>
      <c r="C35" s="103" t="s">
        <v>90</v>
      </c>
      <c r="D35" s="102">
        <v>12209.645</v>
      </c>
      <c r="E35" s="102">
        <v>19347.292</v>
      </c>
      <c r="F35" s="102">
        <v>19979.678</v>
      </c>
      <c r="G35" s="102">
        <v>16362.150000000003</v>
      </c>
      <c r="H35" s="102">
        <v>12999.687000000004</v>
      </c>
      <c r="I35" s="102">
        <v>11324.707000000002</v>
      </c>
      <c r="J35" s="102">
        <v>5905.494000000001</v>
      </c>
      <c r="K35" s="102">
        <v>6116.06</v>
      </c>
    </row>
    <row r="36" spans="1:11" ht="12.75" customHeight="1">
      <c r="A36" s="95"/>
      <c r="B36" s="99">
        <v>5570</v>
      </c>
      <c r="C36" s="103" t="s">
        <v>98</v>
      </c>
      <c r="D36" s="102">
        <v>399.533</v>
      </c>
      <c r="E36" s="102">
        <v>305.802</v>
      </c>
      <c r="F36" s="102">
        <v>12627.27</v>
      </c>
      <c r="G36" s="102">
        <v>7486.9490000000005</v>
      </c>
      <c r="H36" s="102">
        <v>12225.678</v>
      </c>
      <c r="I36" s="102">
        <v>28075.571999999996</v>
      </c>
      <c r="J36" s="102">
        <v>15909.359999999999</v>
      </c>
      <c r="K36" s="102">
        <v>13821.382000000001</v>
      </c>
    </row>
    <row r="37" spans="1:11" ht="12.75" customHeight="1">
      <c r="A37" s="95"/>
      <c r="B37" s="104"/>
      <c r="C37" s="103" t="s">
        <v>57</v>
      </c>
      <c r="D37" s="102">
        <v>28282.728999999934</v>
      </c>
      <c r="E37" s="102">
        <v>24209.954000000027</v>
      </c>
      <c r="F37" s="102">
        <v>64300.34999999998</v>
      </c>
      <c r="G37" s="102">
        <v>56338.94999999972</v>
      </c>
      <c r="H37" s="102">
        <v>36623.58800000022</v>
      </c>
      <c r="I37" s="102">
        <v>27804.618000000017</v>
      </c>
      <c r="J37" s="102">
        <v>19356.75199999998</v>
      </c>
      <c r="K37" s="102">
        <v>15368.815999999875</v>
      </c>
    </row>
    <row r="38" spans="1:11" ht="12.75" customHeight="1">
      <c r="A38" s="95"/>
      <c r="B38" s="104"/>
      <c r="C38" s="105" t="s">
        <v>58</v>
      </c>
      <c r="D38" s="106">
        <v>769986.015</v>
      </c>
      <c r="E38" s="106">
        <v>767993.379</v>
      </c>
      <c r="F38" s="106">
        <v>826139.385</v>
      </c>
      <c r="G38" s="106">
        <v>848193.9189999999</v>
      </c>
      <c r="H38" s="106">
        <v>1111385.752</v>
      </c>
      <c r="I38" s="106">
        <v>919308.6610000001</v>
      </c>
      <c r="J38" s="106">
        <v>550060.373</v>
      </c>
      <c r="K38" s="106">
        <v>555317.389</v>
      </c>
    </row>
    <row r="39" spans="1:11" ht="45" customHeight="1">
      <c r="A39" s="107" t="s">
        <v>99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0.5" customHeight="1">
      <c r="A40" s="108" t="s">
        <v>100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</sheetData>
  <mergeCells count="12">
    <mergeCell ref="A1:K1"/>
    <mergeCell ref="A2:C2"/>
    <mergeCell ref="A3:A11"/>
    <mergeCell ref="B10:B11"/>
    <mergeCell ref="A12:A20"/>
    <mergeCell ref="B19:B20"/>
    <mergeCell ref="A21:A29"/>
    <mergeCell ref="B28:B29"/>
    <mergeCell ref="A30:A38"/>
    <mergeCell ref="B37:B38"/>
    <mergeCell ref="A39:K39"/>
    <mergeCell ref="A40:K40"/>
  </mergeCells>
  <printOptions/>
  <pageMargins left="0.7500000000000001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Aquaculture Trade Data Tables</dc:title>
  <dc:subject>Aquaculture agricultural economics</dc:subject>
  <dc:creator>USDA Economic Research Service</dc:creator>
  <cp:keywords>Trade, seafood, salmon, tilapia, shrimp</cp:keywords>
  <dc:description/>
  <cp:lastModifiedBy>wqi</cp:lastModifiedBy>
  <dcterms:created xsi:type="dcterms:W3CDTF">2008-10-10T17:52:38Z</dcterms:created>
  <dcterms:modified xsi:type="dcterms:W3CDTF">2008-10-10T17:52:41Z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