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85" windowHeight="8970" activeTab="0"/>
  </bookViews>
  <sheets>
    <sheet name="RICETABLE9" sheetId="1" r:id="rId1"/>
  </sheets>
  <definedNames>
    <definedName name="\m">'RICETABLE9'!#REF!</definedName>
    <definedName name="\p">'RICETABLE9'!$T$1:$X$5</definedName>
    <definedName name="_Regression_Int" localSheetId="0" hidden="1">0</definedName>
    <definedName name="DATABASE">'RICETABLE9'!$A$1</definedName>
    <definedName name="Database_MI">'RICETABLE9'!$A$1</definedName>
    <definedName name="_xlnm.Print_Area" localSheetId="0">'RICETABLE9'!$A$1:$M$56</definedName>
    <definedName name="Print_Area_MI">'RICETABLE9'!$A$1:$N$77</definedName>
    <definedName name="RICE">'RICETABLE9'!$A$1:$N$73</definedName>
    <definedName name="TABLE">'RICETABLE9'!$A$1:$O$94</definedName>
    <definedName name="TABLE4">'RICETABLE9'!$S$2:$S$7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<sst xmlns="http://schemas.openxmlformats.org/spreadsheetml/2006/main" count="64" uniqueCount="57">
  <si>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</si>
  <si>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</si>
  <si>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</si>
  <si>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</si>
  <si>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</si>
  <si>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</si>
  <si>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</si>
  <si>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</si>
  <si>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</si>
  <si>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</si>
  <si>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</si>
  <si>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</si>
  <si>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</si>
  <si>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</si>
  <si>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</si>
  <si>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</si>
  <si>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</si>
  <si>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</si>
  <si>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</si>
  <si>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</si>
  <si>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</si>
  <si>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</si>
  <si>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</si>
  <si>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</si>
  <si>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</si>
  <si>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</si>
  <si>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</si>
  <si>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</si>
  <si>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</si>
  <si>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</si>
  <si>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</si>
  <si>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</si>
  <si>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</si>
  <si>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</si>
  <si>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</si>
  <si>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</si>
  <si>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</si>
  <si>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</si>
  <si>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</si>
  <si>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</si>
  <si>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</si>
  <si>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</si>
  <si>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Subtotal</t>
  </si>
  <si>
    <t>Other countries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</si>
  <si>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</si>
  <si>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0"/>
      </rPr>
      <t xml:space="preserve"> FAS/USDA, http://www.fas.usda.gov/psdonline/psdHome.aspx.</t>
    </r>
  </si>
  <si>
    <t>Hong Kong</t>
  </si>
  <si>
    <t>1/ Estimated.  2/ Projected.</t>
  </si>
  <si>
    <t>Table 9--Global rice importers, calendar years 2007-2009; monthly revisions and annual changes</t>
  </si>
  <si>
    <t>Colombia</t>
  </si>
  <si>
    <t>United Arab Emirates</t>
  </si>
  <si>
    <t>December</t>
  </si>
  <si>
    <t>Venezuela</t>
  </si>
  <si>
    <t>January</t>
  </si>
  <si>
    <t>Last updated  January 12, 2009.</t>
  </si>
  <si>
    <t>2009  2/</t>
  </si>
  <si>
    <t>2008  1/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</si>
</sst>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Courie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color indexed="8"/>
      <name val="Verdana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" xfId="0" applyNumberFormat="1" applyFont="1" applyBorder="1" applyAlignment="1">
      <alignment/>
    </xf>
    <xf numFmtId="37" fontId="2" fillId="0" borderId="1" xfId="0" applyFont="1" applyBorder="1" applyAlignment="1">
      <alignment horizontal="center"/>
    </xf>
    <xf numFmtId="37" fontId="2" fillId="0" borderId="1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7" fontId="0" fillId="0" borderId="0" xfId="0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2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" xfId="0" applyNumberFormat="1" applyFont="1" applyFill="1" applyBorder="1" applyAlignment="1">
      <alignment horizontal="left"/>
    </xf>
    <xf numFmtId="37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167" fontId="2" fillId="0" borderId="1" xfId="0" applyNumberFormat="1" applyFont="1" applyBorder="1" applyAlignment="1" quotePrefix="1">
      <alignment horizontal="right"/>
    </xf>
    <xf numFmtId="37" fontId="2" fillId="0" borderId="2" xfId="0" applyFont="1" applyBorder="1" applyAlignment="1">
      <alignment/>
    </xf>
    <xf numFmtId="167" fontId="2" fillId="0" borderId="1" xfId="0" applyNumberFormat="1" applyFont="1" applyBorder="1" applyAlignment="1" quotePrefix="1">
      <alignment horizontal="center"/>
    </xf>
    <xf numFmtId="37" fontId="2" fillId="0" borderId="3" xfId="0" applyFont="1" applyBorder="1" applyAlignment="1">
      <alignment horizontal="center"/>
    </xf>
    <xf numFmtId="37" fontId="2" fillId="0" borderId="2" xfId="0" applyFont="1" applyBorder="1" applyAlignment="1">
      <alignment horizontal="center"/>
    </xf>
    <xf numFmtId="37" fontId="2" fillId="0" borderId="1" xfId="0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37" fontId="2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147"/>
  <sheetViews>
    <sheetView showGridLines="0" tabSelected="1" workbookViewId="0" topLeftCell="A1">
      <selection activeCell="F44" sqref="F44"/>
    </sheetView>
  </sheetViews>
  <sheetFormatPr defaultColWidth="9.625" defaultRowHeight="12.75"/>
  <cols>
    <col min="1" max="1" width="19.00390625" style="2" customWidth="1"/>
    <col min="2" max="2" width="12.625" style="2" customWidth="1"/>
    <col min="3" max="3" width="1.625" style="2" customWidth="1"/>
    <col min="4" max="7" width="9.50390625" style="2" customWidth="1"/>
    <col min="8" max="8" width="1.625" style="2" customWidth="1"/>
    <col min="9" max="10" width="9.50390625" style="2" customWidth="1"/>
    <col min="11" max="11" width="1.75390625" style="2" customWidth="1"/>
    <col min="12" max="12" width="9.50390625" style="2" customWidth="1"/>
    <col min="13" max="13" width="9.125" style="2" customWidth="1"/>
    <col min="14" max="14" width="9.625" style="2" customWidth="1"/>
    <col min="15" max="15" width="1.625" style="2" customWidth="1"/>
    <col min="16" max="16" width="8.625" style="2" customWidth="1"/>
    <col min="17" max="17" width="3.625" style="2" customWidth="1"/>
    <col min="18" max="18" width="8.625" style="2" customWidth="1"/>
    <col min="19" max="31" width="9.625" style="2" customWidth="1"/>
    <col min="32" max="32" width="12.625" style="2" customWidth="1"/>
    <col min="33" max="16384" width="9.625" style="2" customWidth="1"/>
  </cols>
  <sheetData>
    <row r="1" spans="1:31" ht="15.75" customHeight="1">
      <c r="A1" s="15" t="s">
        <v>48</v>
      </c>
      <c r="B1" s="15"/>
      <c r="C1" s="15"/>
      <c r="D1" s="21"/>
      <c r="E1" s="21"/>
      <c r="I1" s="21"/>
      <c r="J1" s="21"/>
      <c r="N1"/>
      <c r="O1"/>
      <c r="P1"/>
      <c r="AE1" s="1"/>
    </row>
    <row r="2" spans="1:35" ht="3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/>
      <c r="O2"/>
      <c r="P2"/>
      <c r="S2" s="1"/>
      <c r="AE2" s="3"/>
      <c r="AG2" s="3"/>
      <c r="AH2" s="3"/>
      <c r="AI2" s="4"/>
    </row>
    <row r="3" spans="2:31" ht="15" customHeight="1">
      <c r="B3" s="42">
        <v>2007</v>
      </c>
      <c r="C3" s="43"/>
      <c r="D3" s="42"/>
      <c r="E3" s="42" t="s">
        <v>56</v>
      </c>
      <c r="F3" s="44"/>
      <c r="G3" s="45"/>
      <c r="H3" s="46"/>
      <c r="I3" s="42"/>
      <c r="J3" s="42" t="s">
        <v>55</v>
      </c>
      <c r="K3" s="44"/>
      <c r="L3" s="47"/>
      <c r="M3" s="17"/>
      <c r="N3"/>
      <c r="O3"/>
      <c r="P3"/>
      <c r="S3" s="1"/>
      <c r="AE3" s="3"/>
    </row>
    <row r="4" spans="2:31" ht="12.75" customHeight="1">
      <c r="B4" s="48" t="s">
        <v>53</v>
      </c>
      <c r="C4" s="49"/>
      <c r="D4" s="48" t="s">
        <v>51</v>
      </c>
      <c r="E4" s="48" t="s">
        <v>53</v>
      </c>
      <c r="F4" s="50" t="s">
        <v>0</v>
      </c>
      <c r="G4" s="50" t="s">
        <v>1</v>
      </c>
      <c r="H4" s="11"/>
      <c r="I4" s="48" t="s">
        <v>51</v>
      </c>
      <c r="J4" s="48" t="s">
        <v>53</v>
      </c>
      <c r="L4" s="50" t="s">
        <v>0</v>
      </c>
      <c r="M4" s="50" t="s">
        <v>1</v>
      </c>
      <c r="N4"/>
      <c r="O4"/>
      <c r="P4"/>
      <c r="S4" s="1"/>
      <c r="AE4" s="3"/>
    </row>
    <row r="5" spans="1:34" s="12" customFormat="1" ht="13.5" customHeight="1">
      <c r="A5" s="18"/>
      <c r="B5" s="51">
        <v>2009</v>
      </c>
      <c r="C5" s="52"/>
      <c r="D5" s="51">
        <v>2008</v>
      </c>
      <c r="E5" s="51">
        <v>2009</v>
      </c>
      <c r="F5" s="47" t="s">
        <v>2</v>
      </c>
      <c r="G5" s="47" t="s">
        <v>37</v>
      </c>
      <c r="H5" s="52"/>
      <c r="I5" s="51">
        <v>2008</v>
      </c>
      <c r="J5" s="51">
        <v>2009</v>
      </c>
      <c r="L5" s="47" t="s">
        <v>2</v>
      </c>
      <c r="M5" s="47" t="s">
        <v>37</v>
      </c>
      <c r="N5" s="11"/>
      <c r="O5" s="11"/>
      <c r="P5" s="11"/>
      <c r="S5" s="5"/>
      <c r="AE5" s="5"/>
      <c r="AG5" s="5"/>
      <c r="AH5" s="5"/>
    </row>
    <row r="6" spans="8:31" s="21" customFormat="1" ht="12.75" customHeight="1">
      <c r="H6" s="22"/>
      <c r="N6" s="23"/>
      <c r="O6" s="23"/>
      <c r="P6" s="23"/>
      <c r="S6" s="24"/>
      <c r="AE6" s="24"/>
    </row>
    <row r="7" spans="1:34" s="21" customFormat="1" ht="12.75" customHeight="1">
      <c r="A7" s="14"/>
      <c r="B7" s="14"/>
      <c r="C7" s="14"/>
      <c r="F7" s="14"/>
      <c r="G7" s="14"/>
      <c r="H7" s="14"/>
      <c r="K7" s="14"/>
      <c r="L7" s="14"/>
      <c r="M7" s="14"/>
      <c r="N7" s="25"/>
      <c r="O7" s="25"/>
      <c r="P7" s="25"/>
      <c r="S7" s="24"/>
      <c r="AE7" s="24"/>
      <c r="AG7" s="26"/>
      <c r="AH7" s="26"/>
    </row>
    <row r="8" spans="1:34" ht="12.75" customHeight="1">
      <c r="A8" s="19" t="s">
        <v>3</v>
      </c>
      <c r="B8" s="2">
        <v>1570</v>
      </c>
      <c r="C8" s="29"/>
      <c r="D8" s="2">
        <v>1200</v>
      </c>
      <c r="E8" s="2">
        <v>1600</v>
      </c>
      <c r="F8" s="13">
        <f aca="true" t="shared" si="0" ref="F8:F50">E8-D8</f>
        <v>400</v>
      </c>
      <c r="G8" s="13">
        <f aca="true" t="shared" si="1" ref="G8:G50">E8-B8</f>
        <v>30</v>
      </c>
      <c r="H8" s="13"/>
      <c r="I8" s="2">
        <v>1000</v>
      </c>
      <c r="J8" s="2">
        <v>1000</v>
      </c>
      <c r="K8" s="13"/>
      <c r="L8" s="13">
        <f>J8-I8</f>
        <v>0</v>
      </c>
      <c r="M8" s="13">
        <f aca="true" t="shared" si="2" ref="M8:M50">J8-E8</f>
        <v>-600</v>
      </c>
      <c r="N8" s="10"/>
      <c r="O8" s="10"/>
      <c r="P8" s="10"/>
      <c r="AE8" s="1"/>
      <c r="AG8" s="4"/>
      <c r="AH8" s="4"/>
    </row>
    <row r="9" spans="1:34" ht="12.75" customHeight="1">
      <c r="A9" s="19" t="s">
        <v>4</v>
      </c>
      <c r="B9" s="2">
        <v>684</v>
      </c>
      <c r="C9" s="29"/>
      <c r="D9" s="2">
        <v>500</v>
      </c>
      <c r="E9" s="2">
        <v>410</v>
      </c>
      <c r="F9" s="13">
        <f t="shared" si="0"/>
        <v>-90</v>
      </c>
      <c r="G9" s="13">
        <f t="shared" si="1"/>
        <v>-274</v>
      </c>
      <c r="H9" s="13"/>
      <c r="I9" s="2">
        <v>600</v>
      </c>
      <c r="J9" s="2">
        <v>500</v>
      </c>
      <c r="K9" s="13"/>
      <c r="L9" s="13">
        <f aca="true" t="shared" si="3" ref="L9:L50">J9-I9</f>
        <v>-100</v>
      </c>
      <c r="M9" s="13">
        <f t="shared" si="2"/>
        <v>90</v>
      </c>
      <c r="N9" s="10"/>
      <c r="O9" s="10"/>
      <c r="P9" s="10"/>
      <c r="AE9" s="1"/>
      <c r="AG9" s="4"/>
      <c r="AH9" s="4"/>
    </row>
    <row r="10" spans="1:34" ht="12.75" customHeight="1">
      <c r="A10" s="19" t="s">
        <v>39</v>
      </c>
      <c r="B10" s="2">
        <v>300</v>
      </c>
      <c r="C10" s="29"/>
      <c r="D10" s="2">
        <v>300</v>
      </c>
      <c r="E10" s="2">
        <v>300</v>
      </c>
      <c r="F10" s="13">
        <f t="shared" si="0"/>
        <v>0</v>
      </c>
      <c r="G10" s="13">
        <f t="shared" si="1"/>
        <v>0</v>
      </c>
      <c r="H10" s="13"/>
      <c r="I10" s="2">
        <v>300</v>
      </c>
      <c r="J10" s="2">
        <v>300</v>
      </c>
      <c r="K10" s="13"/>
      <c r="L10" s="13">
        <f t="shared" si="3"/>
        <v>0</v>
      </c>
      <c r="M10" s="13">
        <f t="shared" si="2"/>
        <v>0</v>
      </c>
      <c r="N10" s="10"/>
      <c r="O10" s="10"/>
      <c r="P10" s="10"/>
      <c r="AE10" s="1"/>
      <c r="AG10" s="4"/>
      <c r="AH10" s="4"/>
    </row>
    <row r="11" spans="1:34" ht="12.75" customHeight="1">
      <c r="A11" s="19" t="s">
        <v>5</v>
      </c>
      <c r="B11" s="2">
        <v>341</v>
      </c>
      <c r="C11" s="29"/>
      <c r="D11" s="2">
        <v>340</v>
      </c>
      <c r="E11" s="2">
        <v>340</v>
      </c>
      <c r="F11" s="13">
        <f t="shared" si="0"/>
        <v>0</v>
      </c>
      <c r="G11" s="13">
        <f t="shared" si="1"/>
        <v>-1</v>
      </c>
      <c r="H11" s="13"/>
      <c r="I11" s="2">
        <v>345</v>
      </c>
      <c r="J11" s="2">
        <v>345</v>
      </c>
      <c r="K11" s="13"/>
      <c r="L11" s="13">
        <f t="shared" si="3"/>
        <v>0</v>
      </c>
      <c r="M11" s="13">
        <f t="shared" si="2"/>
        <v>5</v>
      </c>
      <c r="N11" s="10"/>
      <c r="O11" s="10"/>
      <c r="P11" s="10"/>
      <c r="AE11" s="1"/>
      <c r="AG11" s="4"/>
      <c r="AH11" s="4"/>
    </row>
    <row r="12" spans="1:34" ht="12.75" customHeight="1">
      <c r="A12" s="19" t="s">
        <v>6</v>
      </c>
      <c r="B12" s="2">
        <v>472</v>
      </c>
      <c r="C12" s="29"/>
      <c r="D12" s="2">
        <v>300</v>
      </c>
      <c r="E12" s="2">
        <v>250</v>
      </c>
      <c r="F12" s="13">
        <f t="shared" si="0"/>
        <v>-50</v>
      </c>
      <c r="G12" s="13">
        <f t="shared" si="1"/>
        <v>-222</v>
      </c>
      <c r="H12" s="13"/>
      <c r="I12" s="2">
        <v>330</v>
      </c>
      <c r="J12" s="2">
        <v>330</v>
      </c>
      <c r="K12" s="13"/>
      <c r="L12" s="13">
        <f t="shared" si="3"/>
        <v>0</v>
      </c>
      <c r="M12" s="13">
        <f t="shared" si="2"/>
        <v>80</v>
      </c>
      <c r="N12" s="10"/>
      <c r="O12" s="10"/>
      <c r="P12" s="10"/>
      <c r="AE12" s="1"/>
      <c r="AG12" s="4"/>
      <c r="AH12" s="4"/>
    </row>
    <row r="13" spans="1:34" ht="12.75" customHeight="1">
      <c r="A13" s="19" t="s">
        <v>49</v>
      </c>
      <c r="B13" s="2">
        <v>123</v>
      </c>
      <c r="C13" s="29"/>
      <c r="D13" s="2">
        <v>145</v>
      </c>
      <c r="E13" s="2">
        <v>45</v>
      </c>
      <c r="F13" s="13">
        <f t="shared" si="0"/>
        <v>-100</v>
      </c>
      <c r="G13" s="13">
        <f t="shared" si="1"/>
        <v>-78</v>
      </c>
      <c r="H13" s="13"/>
      <c r="I13" s="2">
        <v>150</v>
      </c>
      <c r="J13" s="2">
        <v>100</v>
      </c>
      <c r="K13" s="13"/>
      <c r="L13" s="13">
        <f t="shared" si="3"/>
        <v>-50</v>
      </c>
      <c r="M13" s="13">
        <f t="shared" si="2"/>
        <v>55</v>
      </c>
      <c r="N13" s="10"/>
      <c r="O13" s="10"/>
      <c r="P13" s="10"/>
      <c r="AE13" s="1"/>
      <c r="AG13" s="4"/>
      <c r="AH13" s="4"/>
    </row>
    <row r="14" spans="1:16" ht="12.75" customHeight="1">
      <c r="A14" s="28" t="s">
        <v>7</v>
      </c>
      <c r="B14" s="2">
        <v>131</v>
      </c>
      <c r="C14" s="29"/>
      <c r="D14" s="2">
        <v>100</v>
      </c>
      <c r="E14" s="2">
        <v>100</v>
      </c>
      <c r="F14" s="13">
        <f t="shared" si="0"/>
        <v>0</v>
      </c>
      <c r="G14" s="13">
        <f t="shared" si="1"/>
        <v>-31</v>
      </c>
      <c r="H14" s="13"/>
      <c r="I14" s="2">
        <v>100</v>
      </c>
      <c r="J14" s="2">
        <v>100</v>
      </c>
      <c r="K14" s="13"/>
      <c r="L14" s="13">
        <f t="shared" si="3"/>
        <v>0</v>
      </c>
      <c r="M14" s="13">
        <f t="shared" si="2"/>
        <v>0</v>
      </c>
      <c r="N14" s="10"/>
      <c r="O14" s="10"/>
      <c r="P14" s="10"/>
    </row>
    <row r="15" spans="1:16" ht="12.75" customHeight="1">
      <c r="A15" s="28" t="s">
        <v>8</v>
      </c>
      <c r="B15" s="2">
        <v>1100</v>
      </c>
      <c r="C15" s="29"/>
      <c r="D15" s="2">
        <v>980</v>
      </c>
      <c r="E15" s="2">
        <v>980</v>
      </c>
      <c r="F15" s="13">
        <f t="shared" si="0"/>
        <v>0</v>
      </c>
      <c r="G15" s="13">
        <f t="shared" si="1"/>
        <v>-120</v>
      </c>
      <c r="H15" s="13"/>
      <c r="I15" s="2">
        <v>800</v>
      </c>
      <c r="J15" s="2">
        <v>800</v>
      </c>
      <c r="K15" s="13"/>
      <c r="L15" s="13">
        <f t="shared" si="3"/>
        <v>0</v>
      </c>
      <c r="M15" s="13">
        <f t="shared" si="2"/>
        <v>-180</v>
      </c>
      <c r="N15" s="10"/>
      <c r="O15" s="10"/>
      <c r="P15" s="10"/>
    </row>
    <row r="16" spans="1:16" ht="12.75" customHeight="1">
      <c r="A16" s="28" t="s">
        <v>9</v>
      </c>
      <c r="B16" s="2">
        <v>574</v>
      </c>
      <c r="C16" s="29"/>
      <c r="D16" s="2">
        <v>500</v>
      </c>
      <c r="E16" s="2">
        <v>500</v>
      </c>
      <c r="F16" s="13">
        <f t="shared" si="0"/>
        <v>0</v>
      </c>
      <c r="G16" s="13">
        <f t="shared" si="1"/>
        <v>-74</v>
      </c>
      <c r="H16" s="13"/>
      <c r="I16" s="2">
        <v>600</v>
      </c>
      <c r="J16" s="2">
        <v>600</v>
      </c>
      <c r="K16" s="13"/>
      <c r="L16" s="13">
        <f t="shared" si="3"/>
        <v>0</v>
      </c>
      <c r="M16" s="13">
        <f t="shared" si="2"/>
        <v>100</v>
      </c>
      <c r="N16" s="10"/>
      <c r="O16" s="10"/>
      <c r="P16" s="10"/>
    </row>
    <row r="17" spans="1:16" ht="12.75" customHeight="1">
      <c r="A17" s="28" t="s">
        <v>35</v>
      </c>
      <c r="B17" s="2">
        <v>1342</v>
      </c>
      <c r="C17" s="29"/>
      <c r="D17" s="2">
        <v>1100</v>
      </c>
      <c r="E17" s="2">
        <v>1450</v>
      </c>
      <c r="F17" s="13">
        <f t="shared" si="0"/>
        <v>350</v>
      </c>
      <c r="G17" s="13">
        <f t="shared" si="1"/>
        <v>108</v>
      </c>
      <c r="H17" s="13"/>
      <c r="I17" s="2">
        <v>1200</v>
      </c>
      <c r="J17" s="2">
        <v>1200</v>
      </c>
      <c r="K17" s="13"/>
      <c r="L17" s="13">
        <f t="shared" si="3"/>
        <v>0</v>
      </c>
      <c r="M17" s="13">
        <f t="shared" si="2"/>
        <v>-250</v>
      </c>
      <c r="N17" s="10"/>
      <c r="O17" s="10"/>
      <c r="P17" s="10"/>
    </row>
    <row r="18" spans="1:16" ht="12.75" customHeight="1">
      <c r="A18" s="28" t="s">
        <v>10</v>
      </c>
      <c r="B18" s="2">
        <v>340</v>
      </c>
      <c r="C18" s="29"/>
      <c r="D18" s="2">
        <v>350</v>
      </c>
      <c r="E18" s="2">
        <v>350</v>
      </c>
      <c r="F18" s="13">
        <f t="shared" si="0"/>
        <v>0</v>
      </c>
      <c r="G18" s="13">
        <f t="shared" si="1"/>
        <v>10</v>
      </c>
      <c r="H18" s="13"/>
      <c r="I18" s="2">
        <v>350</v>
      </c>
      <c r="J18" s="2">
        <v>350</v>
      </c>
      <c r="K18" s="13"/>
      <c r="L18" s="13">
        <f t="shared" si="3"/>
        <v>0</v>
      </c>
      <c r="M18" s="13">
        <f t="shared" si="2"/>
        <v>0</v>
      </c>
      <c r="N18" s="10"/>
      <c r="O18" s="10"/>
      <c r="P18" s="10"/>
    </row>
    <row r="19" spans="1:16" ht="12.75" customHeight="1">
      <c r="A19" s="28" t="s">
        <v>11</v>
      </c>
      <c r="B19" s="2">
        <v>300</v>
      </c>
      <c r="C19" s="29"/>
      <c r="D19" s="2">
        <v>250</v>
      </c>
      <c r="E19" s="2">
        <v>250</v>
      </c>
      <c r="F19" s="13">
        <f t="shared" si="0"/>
        <v>0</v>
      </c>
      <c r="G19" s="13">
        <f t="shared" si="1"/>
        <v>-50</v>
      </c>
      <c r="H19" s="13"/>
      <c r="I19" s="2">
        <v>250</v>
      </c>
      <c r="J19" s="2">
        <v>250</v>
      </c>
      <c r="K19" s="13"/>
      <c r="L19" s="13">
        <f t="shared" si="3"/>
        <v>0</v>
      </c>
      <c r="M19" s="13">
        <f t="shared" si="2"/>
        <v>0</v>
      </c>
      <c r="N19" s="10"/>
      <c r="O19" s="10"/>
      <c r="P19" s="10"/>
    </row>
    <row r="20" spans="1:16" ht="12.75" customHeight="1">
      <c r="A20" s="28" t="s">
        <v>12</v>
      </c>
      <c r="B20" s="2">
        <v>292</v>
      </c>
      <c r="C20" s="29"/>
      <c r="D20" s="2">
        <v>250</v>
      </c>
      <c r="E20" s="2">
        <v>300</v>
      </c>
      <c r="F20" s="13">
        <f t="shared" si="0"/>
        <v>50</v>
      </c>
      <c r="G20" s="13">
        <f t="shared" si="1"/>
        <v>8</v>
      </c>
      <c r="H20" s="13"/>
      <c r="I20" s="2">
        <v>300</v>
      </c>
      <c r="J20" s="2">
        <v>300</v>
      </c>
      <c r="K20" s="13"/>
      <c r="L20" s="13">
        <f t="shared" si="3"/>
        <v>0</v>
      </c>
      <c r="M20" s="13">
        <f t="shared" si="2"/>
        <v>0</v>
      </c>
      <c r="N20" s="10"/>
      <c r="O20" s="10"/>
      <c r="P20" s="10"/>
    </row>
    <row r="21" spans="1:16" ht="12.75" customHeight="1">
      <c r="A21" s="28" t="s">
        <v>13</v>
      </c>
      <c r="B21" s="2">
        <v>81</v>
      </c>
      <c r="C21" s="29"/>
      <c r="D21" s="2">
        <v>100</v>
      </c>
      <c r="E21" s="2">
        <v>100</v>
      </c>
      <c r="F21" s="13">
        <f t="shared" si="0"/>
        <v>0</v>
      </c>
      <c r="G21" s="13">
        <f t="shared" si="1"/>
        <v>19</v>
      </c>
      <c r="H21" s="13"/>
      <c r="I21" s="2">
        <v>90</v>
      </c>
      <c r="J21" s="2">
        <v>90</v>
      </c>
      <c r="K21" s="13"/>
      <c r="L21" s="13">
        <f t="shared" si="3"/>
        <v>0</v>
      </c>
      <c r="M21" s="13">
        <f t="shared" si="2"/>
        <v>-10</v>
      </c>
      <c r="N21" s="10"/>
      <c r="O21" s="10"/>
      <c r="P21" s="10"/>
    </row>
    <row r="22" spans="1:16" ht="12.75" customHeight="1">
      <c r="A22" s="28" t="s">
        <v>46</v>
      </c>
      <c r="B22" s="2">
        <v>348</v>
      </c>
      <c r="C22" s="29"/>
      <c r="D22" s="2">
        <v>315</v>
      </c>
      <c r="E22" s="2">
        <v>315</v>
      </c>
      <c r="F22" s="13">
        <f t="shared" si="0"/>
        <v>0</v>
      </c>
      <c r="G22" s="13">
        <f t="shared" si="1"/>
        <v>-33</v>
      </c>
      <c r="H22" s="13"/>
      <c r="I22" s="2">
        <v>315</v>
      </c>
      <c r="J22" s="2">
        <v>315</v>
      </c>
      <c r="K22" s="13"/>
      <c r="L22" s="13">
        <f t="shared" si="3"/>
        <v>0</v>
      </c>
      <c r="M22" s="13">
        <f t="shared" si="2"/>
        <v>0</v>
      </c>
      <c r="N22" s="10"/>
      <c r="O22" s="10"/>
      <c r="P22" s="10"/>
    </row>
    <row r="23" spans="1:16" ht="12.75" customHeight="1">
      <c r="A23" s="28" t="s">
        <v>14</v>
      </c>
      <c r="B23" s="2">
        <v>2000</v>
      </c>
      <c r="C23" s="29"/>
      <c r="D23" s="2">
        <v>500</v>
      </c>
      <c r="E23" s="2">
        <v>500</v>
      </c>
      <c r="F23" s="13">
        <f t="shared" si="0"/>
        <v>0</v>
      </c>
      <c r="G23" s="13">
        <f t="shared" si="1"/>
        <v>-1500</v>
      </c>
      <c r="H23" s="13"/>
      <c r="I23" s="2">
        <v>800</v>
      </c>
      <c r="J23" s="2">
        <v>800</v>
      </c>
      <c r="K23" s="13"/>
      <c r="L23" s="13">
        <f t="shared" si="3"/>
        <v>0</v>
      </c>
      <c r="M23" s="13">
        <f t="shared" si="2"/>
        <v>300</v>
      </c>
      <c r="N23" s="10"/>
      <c r="O23" s="10"/>
      <c r="P23" s="10"/>
    </row>
    <row r="24" spans="1:16" ht="12.75" customHeight="1">
      <c r="A24" s="28" t="s">
        <v>15</v>
      </c>
      <c r="B24" s="2">
        <v>1144</v>
      </c>
      <c r="C24" s="29"/>
      <c r="D24" s="2">
        <v>1100</v>
      </c>
      <c r="E24" s="2">
        <v>1100</v>
      </c>
      <c r="F24" s="13">
        <f t="shared" si="0"/>
        <v>0</v>
      </c>
      <c r="G24" s="13">
        <f t="shared" si="1"/>
        <v>-44</v>
      </c>
      <c r="H24" s="13"/>
      <c r="I24" s="2">
        <v>1400</v>
      </c>
      <c r="J24" s="2">
        <v>1400</v>
      </c>
      <c r="K24" s="13"/>
      <c r="L24" s="13">
        <f t="shared" si="3"/>
        <v>0</v>
      </c>
      <c r="M24" s="13">
        <f t="shared" si="2"/>
        <v>300</v>
      </c>
      <c r="N24" s="10"/>
      <c r="O24" s="10"/>
      <c r="P24" s="10"/>
    </row>
    <row r="25" spans="1:16" ht="12.75" customHeight="1">
      <c r="A25" s="19" t="s">
        <v>16</v>
      </c>
      <c r="B25" s="2">
        <v>613</v>
      </c>
      <c r="C25" s="29"/>
      <c r="D25" s="2">
        <v>975</v>
      </c>
      <c r="E25" s="2">
        <v>975</v>
      </c>
      <c r="F25" s="13">
        <f t="shared" si="0"/>
        <v>0</v>
      </c>
      <c r="G25" s="13">
        <f t="shared" si="1"/>
        <v>362</v>
      </c>
      <c r="H25" s="13"/>
      <c r="I25" s="2">
        <v>1000</v>
      </c>
      <c r="J25" s="2">
        <v>1000</v>
      </c>
      <c r="K25" s="13"/>
      <c r="L25" s="13">
        <f t="shared" si="3"/>
        <v>0</v>
      </c>
      <c r="M25" s="13">
        <f t="shared" si="2"/>
        <v>25</v>
      </c>
      <c r="N25" s="10"/>
      <c r="O25" s="10"/>
      <c r="P25" s="10"/>
    </row>
    <row r="26" spans="1:16" ht="12.75" customHeight="1">
      <c r="A26" s="19" t="s">
        <v>17</v>
      </c>
      <c r="B26" s="2">
        <v>700</v>
      </c>
      <c r="C26" s="29"/>
      <c r="D26" s="2">
        <v>700</v>
      </c>
      <c r="E26" s="2">
        <v>700</v>
      </c>
      <c r="F26" s="13">
        <f t="shared" si="0"/>
        <v>0</v>
      </c>
      <c r="G26" s="13">
        <f t="shared" si="1"/>
        <v>0</v>
      </c>
      <c r="H26" s="13"/>
      <c r="I26" s="2">
        <v>700</v>
      </c>
      <c r="J26" s="2">
        <v>700</v>
      </c>
      <c r="K26" s="13"/>
      <c r="L26" s="13">
        <f t="shared" si="3"/>
        <v>0</v>
      </c>
      <c r="M26" s="13">
        <f t="shared" si="2"/>
        <v>0</v>
      </c>
      <c r="N26" s="10"/>
      <c r="O26" s="10"/>
      <c r="P26" s="10"/>
    </row>
    <row r="27" spans="1:16" ht="12.75" customHeight="1">
      <c r="A27" s="19" t="s">
        <v>18</v>
      </c>
      <c r="B27" s="2">
        <v>213</v>
      </c>
      <c r="C27" s="29"/>
      <c r="D27" s="2">
        <v>125</v>
      </c>
      <c r="E27" s="2">
        <v>125</v>
      </c>
      <c r="F27" s="13">
        <f t="shared" si="0"/>
        <v>0</v>
      </c>
      <c r="G27" s="13">
        <f t="shared" si="1"/>
        <v>-88</v>
      </c>
      <c r="H27" s="13"/>
      <c r="I27" s="2">
        <v>125</v>
      </c>
      <c r="J27" s="2">
        <v>125</v>
      </c>
      <c r="K27" s="13"/>
      <c r="L27" s="13">
        <f t="shared" si="3"/>
        <v>0</v>
      </c>
      <c r="M27" s="13">
        <f t="shared" si="2"/>
        <v>0</v>
      </c>
      <c r="N27" s="10"/>
      <c r="O27" s="10"/>
      <c r="P27" s="10"/>
    </row>
    <row r="28" spans="1:16" ht="12.75" customHeight="1">
      <c r="A28" s="19" t="s">
        <v>19</v>
      </c>
      <c r="B28" s="2">
        <v>486</v>
      </c>
      <c r="C28" s="29"/>
      <c r="D28" s="2">
        <v>350</v>
      </c>
      <c r="E28" s="2">
        <v>30</v>
      </c>
      <c r="F28" s="13">
        <f t="shared" si="0"/>
        <v>-320</v>
      </c>
      <c r="G28" s="13">
        <f t="shared" si="1"/>
        <v>-456</v>
      </c>
      <c r="H28" s="13"/>
      <c r="I28" s="2">
        <v>400</v>
      </c>
      <c r="J28" s="2">
        <v>300</v>
      </c>
      <c r="K28" s="13"/>
      <c r="L28" s="13">
        <f t="shared" si="3"/>
        <v>-100</v>
      </c>
      <c r="M28" s="13">
        <f t="shared" si="2"/>
        <v>270</v>
      </c>
      <c r="N28" s="10"/>
      <c r="O28" s="10"/>
      <c r="P28" s="10"/>
    </row>
    <row r="29" spans="1:16" ht="12.75" customHeight="1">
      <c r="A29" s="19" t="s">
        <v>20</v>
      </c>
      <c r="B29" s="2">
        <v>242</v>
      </c>
      <c r="C29" s="29"/>
      <c r="D29" s="2">
        <v>270</v>
      </c>
      <c r="E29" s="2">
        <v>257</v>
      </c>
      <c r="F29" s="13">
        <f t="shared" si="0"/>
        <v>-13</v>
      </c>
      <c r="G29" s="13">
        <f t="shared" si="1"/>
        <v>15</v>
      </c>
      <c r="H29" s="13"/>
      <c r="I29" s="2">
        <v>290</v>
      </c>
      <c r="J29" s="2">
        <v>290</v>
      </c>
      <c r="K29" s="13"/>
      <c r="L29" s="13">
        <f t="shared" si="3"/>
        <v>0</v>
      </c>
      <c r="M29" s="13">
        <f t="shared" si="2"/>
        <v>33</v>
      </c>
      <c r="N29" s="10"/>
      <c r="O29" s="10"/>
      <c r="P29" s="10"/>
    </row>
    <row r="30" spans="1:16" ht="12.75" customHeight="1">
      <c r="A30" s="19" t="s">
        <v>21</v>
      </c>
      <c r="B30" s="2">
        <v>800</v>
      </c>
      <c r="C30" s="29"/>
      <c r="D30" s="2">
        <v>880</v>
      </c>
      <c r="E30" s="2">
        <v>880</v>
      </c>
      <c r="F30" s="13">
        <f t="shared" si="0"/>
        <v>0</v>
      </c>
      <c r="G30" s="13">
        <f t="shared" si="1"/>
        <v>80</v>
      </c>
      <c r="H30" s="13"/>
      <c r="I30" s="2">
        <v>880</v>
      </c>
      <c r="J30" s="2">
        <v>880</v>
      </c>
      <c r="K30" s="13"/>
      <c r="L30" s="13">
        <f t="shared" si="3"/>
        <v>0</v>
      </c>
      <c r="M30" s="13">
        <f t="shared" si="2"/>
        <v>0</v>
      </c>
      <c r="N30" s="10"/>
      <c r="O30" s="10"/>
      <c r="P30" s="10"/>
    </row>
    <row r="31" spans="1:16" ht="12.75" customHeight="1">
      <c r="A31" s="19" t="s">
        <v>22</v>
      </c>
      <c r="B31" s="2">
        <v>609</v>
      </c>
      <c r="C31" s="29"/>
      <c r="D31" s="2">
        <v>650</v>
      </c>
      <c r="E31" s="2">
        <v>650</v>
      </c>
      <c r="F31" s="13">
        <f t="shared" si="0"/>
        <v>0</v>
      </c>
      <c r="G31" s="13">
        <f t="shared" si="1"/>
        <v>41</v>
      </c>
      <c r="H31" s="13"/>
      <c r="I31" s="2">
        <v>650</v>
      </c>
      <c r="J31" s="2">
        <v>650</v>
      </c>
      <c r="K31" s="13"/>
      <c r="L31" s="13">
        <f t="shared" si="3"/>
        <v>0</v>
      </c>
      <c r="M31" s="13">
        <f t="shared" si="2"/>
        <v>0</v>
      </c>
      <c r="N31" s="10"/>
      <c r="O31" s="10"/>
      <c r="P31" s="10"/>
    </row>
    <row r="32" spans="1:16" ht="12.75" customHeight="1">
      <c r="A32" s="19" t="s">
        <v>40</v>
      </c>
      <c r="B32" s="2">
        <v>410</v>
      </c>
      <c r="C32" s="29"/>
      <c r="D32" s="2">
        <v>250</v>
      </c>
      <c r="E32" s="2">
        <v>250</v>
      </c>
      <c r="F32" s="13">
        <f t="shared" si="0"/>
        <v>0</v>
      </c>
      <c r="G32" s="13">
        <f t="shared" si="1"/>
        <v>-160</v>
      </c>
      <c r="H32" s="13"/>
      <c r="I32" s="2">
        <v>250</v>
      </c>
      <c r="J32" s="2">
        <v>250</v>
      </c>
      <c r="K32" s="13"/>
      <c r="L32" s="13">
        <f t="shared" si="3"/>
        <v>0</v>
      </c>
      <c r="M32" s="13">
        <f t="shared" si="2"/>
        <v>0</v>
      </c>
      <c r="N32" s="10"/>
      <c r="O32" s="10"/>
      <c r="P32" s="10"/>
    </row>
    <row r="33" spans="1:16" ht="12.75" customHeight="1">
      <c r="A33" s="19" t="s">
        <v>23</v>
      </c>
      <c r="B33" s="2">
        <v>128</v>
      </c>
      <c r="C33" s="29"/>
      <c r="D33" s="2">
        <v>120</v>
      </c>
      <c r="E33" s="2">
        <v>120</v>
      </c>
      <c r="F33" s="13">
        <f t="shared" si="0"/>
        <v>0</v>
      </c>
      <c r="G33" s="13">
        <f t="shared" si="1"/>
        <v>-8</v>
      </c>
      <c r="H33" s="13"/>
      <c r="I33" s="2">
        <v>130</v>
      </c>
      <c r="J33" s="2">
        <v>130</v>
      </c>
      <c r="K33" s="13"/>
      <c r="L33" s="13">
        <f t="shared" si="3"/>
        <v>0</v>
      </c>
      <c r="M33" s="13">
        <f t="shared" si="2"/>
        <v>10</v>
      </c>
      <c r="N33" s="10"/>
      <c r="O33" s="10"/>
      <c r="P33" s="10"/>
    </row>
    <row r="34" spans="1:16" ht="12.75" customHeight="1">
      <c r="A34" s="19" t="s">
        <v>24</v>
      </c>
      <c r="B34" s="2">
        <v>1550</v>
      </c>
      <c r="C34" s="29"/>
      <c r="D34" s="2">
        <v>1600</v>
      </c>
      <c r="E34" s="2">
        <v>1600</v>
      </c>
      <c r="F34" s="13">
        <f t="shared" si="0"/>
        <v>0</v>
      </c>
      <c r="G34" s="13">
        <f t="shared" si="1"/>
        <v>50</v>
      </c>
      <c r="H34" s="13"/>
      <c r="I34" s="2">
        <v>1700</v>
      </c>
      <c r="J34" s="2">
        <v>1700</v>
      </c>
      <c r="K34" s="13"/>
      <c r="L34" s="13">
        <f t="shared" si="3"/>
        <v>0</v>
      </c>
      <c r="M34" s="13">
        <f t="shared" si="2"/>
        <v>100</v>
      </c>
      <c r="N34" s="10"/>
      <c r="O34" s="10"/>
      <c r="P34" s="10"/>
    </row>
    <row r="35" spans="1:16" ht="12.75" customHeight="1">
      <c r="A35" s="19" t="s">
        <v>25</v>
      </c>
      <c r="B35" s="2">
        <v>1900</v>
      </c>
      <c r="C35" s="29"/>
      <c r="D35" s="2">
        <v>2500</v>
      </c>
      <c r="E35" s="2">
        <v>2500</v>
      </c>
      <c r="F35" s="13">
        <f t="shared" si="0"/>
        <v>0</v>
      </c>
      <c r="G35" s="13">
        <f t="shared" si="1"/>
        <v>600</v>
      </c>
      <c r="H35" s="13"/>
      <c r="I35" s="2">
        <v>2500</v>
      </c>
      <c r="J35" s="2">
        <v>2500</v>
      </c>
      <c r="K35" s="13"/>
      <c r="L35" s="13">
        <f t="shared" si="3"/>
        <v>0</v>
      </c>
      <c r="M35" s="13">
        <f t="shared" si="2"/>
        <v>0</v>
      </c>
      <c r="N35" s="10"/>
      <c r="O35" s="10"/>
      <c r="P35" s="10"/>
    </row>
    <row r="36" spans="1:16" ht="12.75" customHeight="1">
      <c r="A36" s="19" t="s">
        <v>26</v>
      </c>
      <c r="B36" s="2">
        <v>250</v>
      </c>
      <c r="C36" s="29"/>
      <c r="D36" s="2">
        <v>233</v>
      </c>
      <c r="E36" s="2">
        <v>233</v>
      </c>
      <c r="F36" s="13">
        <f t="shared" si="0"/>
        <v>0</v>
      </c>
      <c r="G36" s="13">
        <f t="shared" si="1"/>
        <v>-17</v>
      </c>
      <c r="H36" s="13"/>
      <c r="I36" s="2">
        <v>240</v>
      </c>
      <c r="J36" s="2">
        <v>240</v>
      </c>
      <c r="K36" s="13"/>
      <c r="L36" s="13">
        <f t="shared" si="3"/>
        <v>0</v>
      </c>
      <c r="M36" s="13">
        <f t="shared" si="2"/>
        <v>7</v>
      </c>
      <c r="N36" s="10"/>
      <c r="O36" s="10"/>
      <c r="P36" s="10"/>
    </row>
    <row r="37" spans="1:16" ht="12.75" customHeight="1">
      <c r="A37" s="19" t="s">
        <v>28</v>
      </c>
      <c r="B37" s="2">
        <v>958</v>
      </c>
      <c r="C37" s="29"/>
      <c r="D37" s="2">
        <v>1015</v>
      </c>
      <c r="E37" s="2">
        <v>1015</v>
      </c>
      <c r="F37" s="13">
        <f t="shared" si="0"/>
        <v>0</v>
      </c>
      <c r="G37" s="13">
        <f t="shared" si="1"/>
        <v>57</v>
      </c>
      <c r="H37" s="13"/>
      <c r="I37" s="2">
        <v>1100</v>
      </c>
      <c r="J37" s="2">
        <v>1100</v>
      </c>
      <c r="K37" s="13"/>
      <c r="L37" s="13">
        <f t="shared" si="3"/>
        <v>0</v>
      </c>
      <c r="M37" s="13">
        <f t="shared" si="2"/>
        <v>85</v>
      </c>
      <c r="N37" s="10"/>
      <c r="O37" s="10"/>
      <c r="P37" s="10"/>
    </row>
    <row r="38" spans="1:16" ht="12.75" customHeight="1">
      <c r="A38" s="19" t="s">
        <v>27</v>
      </c>
      <c r="B38" s="2">
        <v>850</v>
      </c>
      <c r="C38" s="29"/>
      <c r="D38" s="2">
        <v>700</v>
      </c>
      <c r="E38" s="2">
        <v>700</v>
      </c>
      <c r="F38" s="13">
        <f t="shared" si="0"/>
        <v>0</v>
      </c>
      <c r="G38" s="13">
        <f t="shared" si="1"/>
        <v>-150</v>
      </c>
      <c r="H38" s="13"/>
      <c r="I38" s="2">
        <v>700</v>
      </c>
      <c r="J38" s="2">
        <v>700</v>
      </c>
      <c r="K38" s="13"/>
      <c r="L38" s="13">
        <f t="shared" si="3"/>
        <v>0</v>
      </c>
      <c r="M38" s="13">
        <f t="shared" si="2"/>
        <v>0</v>
      </c>
      <c r="N38" s="10"/>
      <c r="O38" s="10"/>
      <c r="P38" s="10"/>
    </row>
    <row r="39" spans="1:16" ht="12.75" customHeight="1">
      <c r="A39" s="19" t="s">
        <v>29</v>
      </c>
      <c r="B39" s="2">
        <v>375</v>
      </c>
      <c r="C39" s="29"/>
      <c r="D39" s="2">
        <v>375</v>
      </c>
      <c r="E39" s="2">
        <v>375</v>
      </c>
      <c r="F39" s="13">
        <f t="shared" si="0"/>
        <v>0</v>
      </c>
      <c r="G39" s="13">
        <f t="shared" si="1"/>
        <v>0</v>
      </c>
      <c r="H39" s="13"/>
      <c r="I39" s="2">
        <v>375</v>
      </c>
      <c r="J39" s="2">
        <v>375</v>
      </c>
      <c r="K39" s="13"/>
      <c r="L39" s="13">
        <f t="shared" si="3"/>
        <v>0</v>
      </c>
      <c r="M39" s="13">
        <f t="shared" si="2"/>
        <v>0</v>
      </c>
      <c r="N39" s="10"/>
      <c r="O39" s="10"/>
      <c r="P39" s="10"/>
    </row>
    <row r="40" spans="1:16" ht="12.75" customHeight="1">
      <c r="A40" s="19" t="s">
        <v>30</v>
      </c>
      <c r="B40" s="2">
        <v>817</v>
      </c>
      <c r="C40" s="29"/>
      <c r="D40" s="2">
        <v>850</v>
      </c>
      <c r="E40" s="2">
        <v>850</v>
      </c>
      <c r="F40" s="13">
        <f t="shared" si="0"/>
        <v>0</v>
      </c>
      <c r="G40" s="13">
        <f t="shared" si="1"/>
        <v>33</v>
      </c>
      <c r="H40" s="13"/>
      <c r="I40" s="2">
        <v>850</v>
      </c>
      <c r="J40" s="2">
        <v>850</v>
      </c>
      <c r="K40" s="13"/>
      <c r="L40" s="13">
        <f t="shared" si="3"/>
        <v>0</v>
      </c>
      <c r="M40" s="13">
        <f t="shared" si="2"/>
        <v>0</v>
      </c>
      <c r="N40" s="10"/>
      <c r="O40" s="10"/>
      <c r="P40" s="10"/>
    </row>
    <row r="41" spans="1:16" ht="12.75" customHeight="1">
      <c r="A41" s="19" t="s">
        <v>31</v>
      </c>
      <c r="B41" s="2">
        <v>230</v>
      </c>
      <c r="C41" s="29"/>
      <c r="D41" s="2">
        <v>200</v>
      </c>
      <c r="E41" s="2">
        <v>100</v>
      </c>
      <c r="F41" s="13">
        <f t="shared" si="0"/>
        <v>-100</v>
      </c>
      <c r="G41" s="13">
        <f t="shared" si="1"/>
        <v>-130</v>
      </c>
      <c r="H41" s="13"/>
      <c r="I41" s="2">
        <v>200</v>
      </c>
      <c r="J41" s="2">
        <v>200</v>
      </c>
      <c r="K41" s="13"/>
      <c r="L41" s="13">
        <f t="shared" si="3"/>
        <v>0</v>
      </c>
      <c r="M41" s="13">
        <f t="shared" si="2"/>
        <v>100</v>
      </c>
      <c r="N41" s="10"/>
      <c r="O41" s="10"/>
      <c r="P41" s="10"/>
    </row>
    <row r="42" spans="1:16" ht="12.75" customHeight="1">
      <c r="A42" s="19" t="s">
        <v>32</v>
      </c>
      <c r="B42" s="2">
        <v>128</v>
      </c>
      <c r="C42" s="29"/>
      <c r="D42" s="2">
        <v>128</v>
      </c>
      <c r="E42" s="2">
        <v>93</v>
      </c>
      <c r="F42" s="13">
        <f t="shared" si="0"/>
        <v>-35</v>
      </c>
      <c r="G42" s="13">
        <f t="shared" si="1"/>
        <v>-35</v>
      </c>
      <c r="H42" s="13"/>
      <c r="I42" s="2">
        <v>126</v>
      </c>
      <c r="J42" s="2">
        <v>126</v>
      </c>
      <c r="K42" s="13"/>
      <c r="L42" s="13">
        <f t="shared" si="3"/>
        <v>0</v>
      </c>
      <c r="M42" s="13">
        <f t="shared" si="2"/>
        <v>33</v>
      </c>
      <c r="N42" s="10"/>
      <c r="O42" s="10"/>
      <c r="P42" s="10"/>
    </row>
    <row r="43" spans="1:16" ht="12.75" customHeight="1">
      <c r="A43" s="19" t="s">
        <v>33</v>
      </c>
      <c r="B43" s="2">
        <v>200</v>
      </c>
      <c r="C43" s="29"/>
      <c r="D43" s="2">
        <v>200</v>
      </c>
      <c r="E43" s="2">
        <v>200</v>
      </c>
      <c r="F43" s="13">
        <f t="shared" si="0"/>
        <v>0</v>
      </c>
      <c r="G43" s="13">
        <f t="shared" si="1"/>
        <v>0</v>
      </c>
      <c r="H43" s="13"/>
      <c r="I43" s="2">
        <v>200</v>
      </c>
      <c r="J43" s="2">
        <v>200</v>
      </c>
      <c r="K43" s="13"/>
      <c r="L43" s="13">
        <f t="shared" si="3"/>
        <v>0</v>
      </c>
      <c r="M43" s="13">
        <f t="shared" si="2"/>
        <v>0</v>
      </c>
      <c r="N43" s="10"/>
      <c r="O43" s="10"/>
      <c r="P43" s="10"/>
    </row>
    <row r="44" spans="1:16" ht="12.75" customHeight="1">
      <c r="A44" s="19" t="s">
        <v>50</v>
      </c>
      <c r="B44" s="2">
        <v>300</v>
      </c>
      <c r="C44" s="29"/>
      <c r="D44" s="2">
        <v>300</v>
      </c>
      <c r="E44" s="2">
        <v>300</v>
      </c>
      <c r="F44" s="13">
        <f>E44-D44</f>
        <v>0</v>
      </c>
      <c r="G44" s="13">
        <f>E44-B44</f>
        <v>0</v>
      </c>
      <c r="H44" s="13"/>
      <c r="I44" s="2">
        <v>300</v>
      </c>
      <c r="J44" s="2">
        <v>300</v>
      </c>
      <c r="K44" s="13"/>
      <c r="L44" s="13">
        <f>J44-I44</f>
        <v>0</v>
      </c>
      <c r="M44" s="13">
        <f>J44-E44</f>
        <v>0</v>
      </c>
      <c r="N44" s="10"/>
      <c r="O44" s="10"/>
      <c r="P44" s="10"/>
    </row>
    <row r="45" spans="1:16" s="34" customFormat="1" ht="12.75" customHeight="1">
      <c r="A45" s="32" t="s">
        <v>38</v>
      </c>
      <c r="B45" s="34">
        <v>695</v>
      </c>
      <c r="C45" s="33"/>
      <c r="D45" s="34">
        <v>700</v>
      </c>
      <c r="E45" s="34">
        <v>700</v>
      </c>
      <c r="F45" s="13">
        <f>E45-D45</f>
        <v>0</v>
      </c>
      <c r="G45" s="13">
        <f>E45-B45</f>
        <v>5</v>
      </c>
      <c r="H45" s="35"/>
      <c r="I45" s="34">
        <v>725</v>
      </c>
      <c r="J45" s="34">
        <v>650</v>
      </c>
      <c r="K45" s="35"/>
      <c r="L45" s="13">
        <f t="shared" si="3"/>
        <v>-75</v>
      </c>
      <c r="M45" s="13">
        <f>J45-E45</f>
        <v>-50</v>
      </c>
      <c r="N45" s="36"/>
      <c r="O45" s="36"/>
      <c r="P45" s="36"/>
    </row>
    <row r="46" spans="1:16" s="34" customFormat="1" ht="12.75" customHeight="1">
      <c r="A46" s="32" t="s">
        <v>52</v>
      </c>
      <c r="B46" s="34">
        <v>37</v>
      </c>
      <c r="C46" s="33"/>
      <c r="D46" s="34">
        <v>240</v>
      </c>
      <c r="E46" s="34">
        <v>240</v>
      </c>
      <c r="F46" s="13">
        <f>E46-D46</f>
        <v>0</v>
      </c>
      <c r="G46" s="13">
        <f>E46-B46</f>
        <v>203</v>
      </c>
      <c r="H46" s="35"/>
      <c r="I46" s="34">
        <v>245</v>
      </c>
      <c r="J46" s="34">
        <v>245</v>
      </c>
      <c r="K46" s="35"/>
      <c r="L46" s="13">
        <f t="shared" si="3"/>
        <v>0</v>
      </c>
      <c r="M46" s="13">
        <f>J46-E46</f>
        <v>5</v>
      </c>
      <c r="N46" s="36"/>
      <c r="O46" s="36"/>
      <c r="P46" s="36"/>
    </row>
    <row r="47" spans="1:16" ht="12.75" customHeight="1">
      <c r="A47" s="19" t="s">
        <v>41</v>
      </c>
      <c r="B47" s="2">
        <v>450</v>
      </c>
      <c r="C47" s="29"/>
      <c r="D47" s="2">
        <v>400</v>
      </c>
      <c r="E47" s="2">
        <v>400</v>
      </c>
      <c r="F47" s="13">
        <f>E47-D47</f>
        <v>0</v>
      </c>
      <c r="G47" s="13">
        <f>E47-B47</f>
        <v>-50</v>
      </c>
      <c r="H47" s="13"/>
      <c r="I47" s="2">
        <v>300</v>
      </c>
      <c r="J47" s="2">
        <v>300</v>
      </c>
      <c r="K47" s="13"/>
      <c r="L47" s="13">
        <f t="shared" si="3"/>
        <v>0</v>
      </c>
      <c r="M47" s="13">
        <f>J47-E47</f>
        <v>-100</v>
      </c>
      <c r="N47" s="10"/>
      <c r="O47" s="10"/>
      <c r="P47" s="10"/>
    </row>
    <row r="48" spans="1:16" ht="12.75" customHeight="1">
      <c r="A48" s="19" t="s">
        <v>34</v>
      </c>
      <c r="B48" s="2">
        <v>250</v>
      </c>
      <c r="C48" s="29"/>
      <c r="D48" s="2">
        <v>250</v>
      </c>
      <c r="E48" s="2">
        <v>250</v>
      </c>
      <c r="F48" s="13">
        <f t="shared" si="0"/>
        <v>0</v>
      </c>
      <c r="G48" s="13">
        <f t="shared" si="1"/>
        <v>0</v>
      </c>
      <c r="H48" s="13"/>
      <c r="I48" s="2">
        <v>250</v>
      </c>
      <c r="J48" s="2">
        <v>250</v>
      </c>
      <c r="K48" s="13"/>
      <c r="L48" s="13">
        <f t="shared" si="3"/>
        <v>0</v>
      </c>
      <c r="M48" s="13">
        <f t="shared" si="2"/>
        <v>0</v>
      </c>
      <c r="N48" s="10"/>
      <c r="O48" s="10"/>
      <c r="P48" s="10"/>
    </row>
    <row r="49" spans="1:16" s="34" customFormat="1" ht="12.75" customHeight="1">
      <c r="A49" s="32" t="s">
        <v>42</v>
      </c>
      <c r="B49" s="33">
        <f>SUM(B8:B48)</f>
        <v>24333</v>
      </c>
      <c r="C49" s="33"/>
      <c r="D49" s="33">
        <f>SUM(D8:D48)</f>
        <v>22341</v>
      </c>
      <c r="E49" s="33">
        <f>SUM(E8:E48)</f>
        <v>22433</v>
      </c>
      <c r="F49" s="13">
        <f t="shared" si="0"/>
        <v>92</v>
      </c>
      <c r="G49" s="13">
        <f t="shared" si="1"/>
        <v>-1900</v>
      </c>
      <c r="H49" s="35"/>
      <c r="I49" s="33">
        <f>SUM(I8:I48)</f>
        <v>23166</v>
      </c>
      <c r="J49" s="33">
        <f>SUM(J8:J48)</f>
        <v>22841</v>
      </c>
      <c r="K49" s="35"/>
      <c r="L49" s="13">
        <f t="shared" si="3"/>
        <v>-325</v>
      </c>
      <c r="M49" s="13">
        <f t="shared" si="2"/>
        <v>408</v>
      </c>
      <c r="N49" s="36"/>
      <c r="O49" s="36"/>
      <c r="P49" s="36"/>
    </row>
    <row r="50" spans="1:16" s="34" customFormat="1" ht="12.75" customHeight="1">
      <c r="A50" s="32" t="s">
        <v>43</v>
      </c>
      <c r="B50" s="33">
        <f>B52-B49</f>
        <v>7735</v>
      </c>
      <c r="C50" s="33"/>
      <c r="D50" s="33">
        <f>D52-D49</f>
        <v>6910</v>
      </c>
      <c r="E50" s="33">
        <f>E52-E49</f>
        <v>6795</v>
      </c>
      <c r="F50" s="13">
        <f t="shared" si="0"/>
        <v>-115</v>
      </c>
      <c r="G50" s="13">
        <f t="shared" si="1"/>
        <v>-940</v>
      </c>
      <c r="H50" s="35"/>
      <c r="I50" s="33">
        <f>I52-I49</f>
        <v>6334</v>
      </c>
      <c r="J50" s="33">
        <f>J52-J49</f>
        <v>6729</v>
      </c>
      <c r="K50" s="35"/>
      <c r="L50" s="13">
        <f t="shared" si="3"/>
        <v>395</v>
      </c>
      <c r="M50" s="13">
        <f t="shared" si="2"/>
        <v>-66</v>
      </c>
      <c r="N50" s="36"/>
      <c r="O50" s="36"/>
      <c r="P50" s="36"/>
    </row>
    <row r="51" spans="1:34" s="34" customFormat="1" ht="12.75" customHeight="1">
      <c r="A51" s="35"/>
      <c r="C51" s="35"/>
      <c r="F51" s="35"/>
      <c r="G51" s="35"/>
      <c r="H51" s="35"/>
      <c r="K51" s="35"/>
      <c r="L51" s="35"/>
      <c r="M51" s="35"/>
      <c r="N51" s="36"/>
      <c r="O51" s="36"/>
      <c r="P51" s="36"/>
      <c r="AE51" s="37"/>
      <c r="AG51" s="38"/>
      <c r="AH51" s="38"/>
    </row>
    <row r="52" spans="1:34" s="34" customFormat="1" ht="12.75" customHeight="1">
      <c r="A52" s="39" t="s">
        <v>36</v>
      </c>
      <c r="B52" s="40">
        <v>32068</v>
      </c>
      <c r="C52" s="39"/>
      <c r="D52" s="40">
        <v>29251</v>
      </c>
      <c r="E52" s="40">
        <v>29228</v>
      </c>
      <c r="F52" s="16">
        <f>E52-D52</f>
        <v>-23</v>
      </c>
      <c r="G52" s="16">
        <f>E52-B52</f>
        <v>-2840</v>
      </c>
      <c r="H52" s="41"/>
      <c r="I52" s="40">
        <v>29500</v>
      </c>
      <c r="J52" s="40">
        <v>29570</v>
      </c>
      <c r="K52" s="41"/>
      <c r="L52" s="16">
        <f>J52-I52</f>
        <v>70</v>
      </c>
      <c r="M52" s="16">
        <f>J52-E52</f>
        <v>342</v>
      </c>
      <c r="N52" s="36"/>
      <c r="O52" s="36"/>
      <c r="P52" s="36"/>
      <c r="AE52" s="37"/>
      <c r="AG52" s="38"/>
      <c r="AH52" s="38"/>
    </row>
    <row r="53" spans="1:34" ht="15.75" customHeight="1">
      <c r="A53" s="30" t="s">
        <v>44</v>
      </c>
      <c r="B53" s="20"/>
      <c r="C53" s="2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0"/>
      <c r="O53" s="10"/>
      <c r="P53" s="10"/>
      <c r="AE53" s="1"/>
      <c r="AG53" s="4"/>
      <c r="AH53" s="4"/>
    </row>
    <row r="54" spans="1:34" ht="12" customHeight="1">
      <c r="A54" s="20" t="s">
        <v>47</v>
      </c>
      <c r="B54" s="20"/>
      <c r="C54" s="20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0"/>
      <c r="O54" s="10"/>
      <c r="P54" s="10"/>
      <c r="AE54" s="1"/>
      <c r="AG54" s="4"/>
      <c r="AH54" s="4"/>
    </row>
    <row r="55" spans="1:34" ht="12" customHeight="1">
      <c r="A55" s="2" t="s">
        <v>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0"/>
      <c r="O55" s="10"/>
      <c r="P55" s="10"/>
      <c r="AE55" s="1"/>
      <c r="AG55" s="4"/>
      <c r="AH55" s="4"/>
    </row>
    <row r="56" spans="1:34" ht="12" customHeight="1">
      <c r="A56" s="27" t="s">
        <v>54</v>
      </c>
      <c r="B56" s="27"/>
      <c r="C56" s="2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0"/>
      <c r="O56" s="10"/>
      <c r="P56" s="10"/>
      <c r="AE56" s="1"/>
      <c r="AG56" s="4"/>
      <c r="AH56" s="4"/>
    </row>
    <row r="57" spans="4:34" ht="10.5" customHeight="1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0"/>
      <c r="O57" s="10"/>
      <c r="P57" s="10"/>
      <c r="AE57" s="1"/>
      <c r="AG57" s="4"/>
      <c r="AH57" s="4"/>
    </row>
    <row r="58" spans="1:34" ht="10.5" customHeight="1">
      <c r="A58" s="27"/>
      <c r="B58" s="27"/>
      <c r="C58" s="27"/>
      <c r="D58" s="27"/>
      <c r="E58" s="27"/>
      <c r="F58" s="13"/>
      <c r="G58" s="13"/>
      <c r="H58" s="13"/>
      <c r="I58" s="27"/>
      <c r="J58" s="27"/>
      <c r="K58" s="13"/>
      <c r="L58" s="13"/>
      <c r="M58" s="13"/>
      <c r="N58" s="10"/>
      <c r="O58" s="10"/>
      <c r="P58" s="10"/>
      <c r="AE58" s="1"/>
      <c r="AG58" s="4"/>
      <c r="AH58" s="4"/>
    </row>
    <row r="59" spans="1:34" ht="12.75">
      <c r="A59" s="14"/>
      <c r="B59" s="14"/>
      <c r="C59" s="14"/>
      <c r="D59" s="13"/>
      <c r="E59" s="13"/>
      <c r="F59" s="14"/>
      <c r="G59" s="14"/>
      <c r="H59" s="14"/>
      <c r="I59" s="13"/>
      <c r="J59" s="13"/>
      <c r="K59" s="13"/>
      <c r="L59" s="14"/>
      <c r="M59" s="13"/>
      <c r="N59" s="10"/>
      <c r="O59" s="10"/>
      <c r="P59" s="10"/>
      <c r="AE59" s="1"/>
      <c r="AG59" s="4"/>
      <c r="AH59" s="4"/>
    </row>
    <row r="60" spans="1:34" ht="12.75">
      <c r="A60" s="21"/>
      <c r="B60" s="31"/>
      <c r="C60" s="31"/>
      <c r="F60" s="21"/>
      <c r="G60" s="21"/>
      <c r="H60" s="21"/>
      <c r="L60" s="21"/>
      <c r="M60" s="21"/>
      <c r="N60"/>
      <c r="O60"/>
      <c r="P60"/>
      <c r="AE60" s="1"/>
      <c r="AG60" s="4"/>
      <c r="AH60" s="4"/>
    </row>
    <row r="61" spans="13:34" ht="12.75">
      <c r="M61" s="21"/>
      <c r="N61"/>
      <c r="O61"/>
      <c r="P61"/>
      <c r="AE61" s="1"/>
      <c r="AG61" s="4"/>
      <c r="AH61" s="4"/>
    </row>
    <row r="62" spans="4:34" ht="12.75">
      <c r="D62" s="21"/>
      <c r="E62" s="21"/>
      <c r="I62" s="21"/>
      <c r="J62" s="21"/>
      <c r="M62" s="21"/>
      <c r="N62"/>
      <c r="O62"/>
      <c r="P62"/>
      <c r="AE62" s="1"/>
      <c r="AG62" s="4"/>
      <c r="AH62" s="4"/>
    </row>
    <row r="63" spans="13:34" ht="12.75">
      <c r="M63" s="21"/>
      <c r="N63"/>
      <c r="O63"/>
      <c r="P63"/>
      <c r="AE63" s="1"/>
      <c r="AG63" s="4"/>
      <c r="AH63" s="4"/>
    </row>
    <row r="64" spans="14:34" ht="12.75">
      <c r="N64"/>
      <c r="O64"/>
      <c r="P64"/>
      <c r="AE64" s="1"/>
      <c r="AG64" s="4"/>
      <c r="AH64" s="4"/>
    </row>
    <row r="65" spans="14:34" ht="12.75">
      <c r="N65"/>
      <c r="O65"/>
      <c r="P65"/>
      <c r="AE65" s="1"/>
      <c r="AG65" s="4"/>
      <c r="AH65" s="4"/>
    </row>
    <row r="66" spans="14:16" ht="12.75">
      <c r="N66"/>
      <c r="O66"/>
      <c r="P66"/>
    </row>
    <row r="67" spans="14:34" ht="12.75">
      <c r="N67"/>
      <c r="O67"/>
      <c r="P67"/>
      <c r="AE67" s="1"/>
      <c r="AG67" s="4"/>
      <c r="AH67" s="4"/>
    </row>
    <row r="68" spans="14:34" ht="12.75">
      <c r="N68"/>
      <c r="O68"/>
      <c r="P68"/>
      <c r="AE68" s="7"/>
      <c r="AG68" s="7"/>
      <c r="AH68" s="7"/>
    </row>
    <row r="69" spans="14:37" ht="10.5" customHeight="1">
      <c r="N69"/>
      <c r="O69"/>
      <c r="P69"/>
      <c r="R69" s="8"/>
      <c r="AE69" s="7"/>
      <c r="AG69" s="7"/>
      <c r="AH69" s="7"/>
      <c r="AI69" s="7"/>
      <c r="AJ69" s="7"/>
      <c r="AK69" s="7"/>
    </row>
    <row r="70" spans="14:31" ht="10.5" customHeight="1">
      <c r="N70"/>
      <c r="O70"/>
      <c r="P70"/>
      <c r="AE70" s="1"/>
    </row>
    <row r="71" spans="14:16" ht="10.5" customHeight="1">
      <c r="N71"/>
      <c r="O71"/>
      <c r="P71"/>
    </row>
    <row r="72" spans="14:31" ht="10.5" customHeight="1">
      <c r="N72"/>
      <c r="O72"/>
      <c r="P72"/>
      <c r="AE72" s="1"/>
    </row>
    <row r="73" spans="14:31" ht="12.75">
      <c r="N73"/>
      <c r="O73"/>
      <c r="P73"/>
      <c r="R73" s="6"/>
      <c r="V73" s="6"/>
      <c r="AE73" s="1"/>
    </row>
    <row r="74" spans="14:31" ht="12.75">
      <c r="N74"/>
      <c r="O74"/>
      <c r="P74"/>
      <c r="AE74" s="1"/>
    </row>
    <row r="75" spans="14:31" ht="12.75">
      <c r="N75"/>
      <c r="O75"/>
      <c r="P75"/>
      <c r="AE75" s="1"/>
    </row>
    <row r="77" ht="12">
      <c r="AE77" s="1"/>
    </row>
    <row r="78" spans="4:13" ht="12"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4:13" ht="12"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4:13" ht="12"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4:13" ht="12">
      <c r="D81" s="9"/>
      <c r="E81" s="9"/>
      <c r="F81" s="9"/>
      <c r="G81" s="9"/>
      <c r="H81" s="9"/>
      <c r="I81" s="9"/>
      <c r="J81" s="9"/>
      <c r="K81" s="9"/>
      <c r="L81" s="9"/>
      <c r="M81" s="9"/>
    </row>
    <row r="84" spans="14:15" ht="12">
      <c r="N84" s="9"/>
      <c r="O84" s="9"/>
    </row>
    <row r="85" spans="4:15" ht="12"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4:15" ht="12"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4:30" ht="12">
      <c r="N87" s="9"/>
      <c r="O87" s="9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4:30" ht="12"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4:15" ht="12"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4:14" ht="12"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4:16" ht="12">
      <c r="D91" s="9"/>
      <c r="E91" s="9"/>
      <c r="F91" s="9"/>
      <c r="G91" s="9"/>
      <c r="H91" s="9"/>
      <c r="I91" s="9"/>
      <c r="J91" s="9"/>
      <c r="K91" s="9"/>
      <c r="L91" s="9"/>
      <c r="M91" s="9"/>
      <c r="N91" s="4"/>
      <c r="O91" s="4"/>
      <c r="P91" s="4"/>
    </row>
    <row r="92" spans="1:15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9"/>
      <c r="O92" s="9"/>
    </row>
    <row r="93" spans="1:14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9"/>
      <c r="N93" s="9"/>
    </row>
    <row r="94" spans="1:14" ht="12">
      <c r="A94" s="4"/>
      <c r="B94" s="4"/>
      <c r="C94" s="4"/>
      <c r="F94" s="6"/>
      <c r="G94" s="6"/>
      <c r="H94" s="6"/>
      <c r="L94" s="6"/>
      <c r="M94" s="9"/>
      <c r="N94" s="9"/>
    </row>
    <row r="95" spans="4:14" ht="12"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4:14" ht="12"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4:14" ht="12"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4:14" ht="12"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4:14" ht="12"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4:14" ht="12"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4:14" ht="12"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4:14" ht="12"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4:14" ht="12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4:14" ht="12"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4:14" ht="12"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4:14" ht="12"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4:14" ht="12"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4:14" ht="12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4:14" ht="12"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3:14" ht="12">
      <c r="M110" s="9"/>
      <c r="N110" s="9"/>
    </row>
    <row r="111" spans="13:14" ht="12">
      <c r="M111" s="9"/>
      <c r="N111" s="9"/>
    </row>
    <row r="112" spans="13:14" ht="12">
      <c r="M112" s="9"/>
      <c r="N112" s="9"/>
    </row>
    <row r="113" spans="13:14" ht="12">
      <c r="M113" s="9"/>
      <c r="N113" s="9"/>
    </row>
    <row r="114" spans="13:14" ht="12">
      <c r="M114" s="9"/>
      <c r="N114" s="9"/>
    </row>
    <row r="115" spans="13:14" ht="12">
      <c r="M115" s="9"/>
      <c r="N115" s="9"/>
    </row>
    <row r="116" spans="13:14" ht="12">
      <c r="M116" s="9"/>
      <c r="N116" s="9"/>
    </row>
    <row r="117" spans="13:14" ht="12">
      <c r="M117" s="9"/>
      <c r="N117" s="9"/>
    </row>
    <row r="118" spans="13:14" ht="12">
      <c r="M118" s="9"/>
      <c r="N118" s="9"/>
    </row>
    <row r="119" spans="13:14" ht="12">
      <c r="M119" s="9"/>
      <c r="N119" s="9"/>
    </row>
    <row r="120" spans="13:14" ht="12">
      <c r="M120" s="9"/>
      <c r="N120" s="9"/>
    </row>
    <row r="121" spans="13:14" ht="12">
      <c r="M121" s="9"/>
      <c r="N121" s="9"/>
    </row>
    <row r="122" spans="13:14" ht="12">
      <c r="M122" s="9"/>
      <c r="N122" s="9"/>
    </row>
    <row r="123" spans="13:14" ht="12">
      <c r="M123" s="9"/>
      <c r="N123" s="9"/>
    </row>
    <row r="124" spans="13:14" ht="12">
      <c r="M124" s="9"/>
      <c r="N124" s="9"/>
    </row>
    <row r="125" spans="13:14" ht="12">
      <c r="M125" s="9"/>
      <c r="N125" s="9"/>
    </row>
    <row r="126" ht="12">
      <c r="M126" s="9"/>
    </row>
    <row r="133" ht="12">
      <c r="R133" s="8"/>
    </row>
    <row r="137" spans="14:22" ht="12">
      <c r="N137" s="9"/>
      <c r="O137" s="9"/>
      <c r="P137" s="9"/>
      <c r="R137" s="6"/>
      <c r="V137" s="6"/>
    </row>
    <row r="138" spans="4:13" ht="12"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41" ht="12">
      <c r="O141" s="9"/>
    </row>
    <row r="142" spans="4:15" ht="12">
      <c r="D142" s="9"/>
      <c r="E142" s="9"/>
      <c r="F142" s="9"/>
      <c r="G142" s="9"/>
      <c r="H142" s="9"/>
      <c r="I142" s="9"/>
      <c r="J142" s="9"/>
      <c r="K142" s="9"/>
      <c r="L142" s="9"/>
      <c r="M142" s="9"/>
      <c r="O142" s="9"/>
    </row>
    <row r="143" spans="4:30" ht="12">
      <c r="D143" s="9"/>
      <c r="E143" s="9"/>
      <c r="F143" s="9"/>
      <c r="G143" s="9"/>
      <c r="H143" s="9"/>
      <c r="I143" s="9"/>
      <c r="J143" s="9"/>
      <c r="K143" s="9"/>
      <c r="L143" s="9"/>
      <c r="M143" s="9"/>
      <c r="O143" s="9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4:15" ht="12">
      <c r="D144" s="9"/>
      <c r="E144" s="9"/>
      <c r="F144" s="9"/>
      <c r="G144" s="9"/>
      <c r="H144" s="9"/>
      <c r="I144" s="9"/>
      <c r="J144" s="9"/>
      <c r="K144" s="9"/>
      <c r="L144" s="9"/>
      <c r="M144" s="9"/>
      <c r="O144" s="9"/>
    </row>
    <row r="145" spans="4:13" ht="12"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ht="12">
      <c r="O146" s="9"/>
    </row>
    <row r="147" spans="4:13" ht="12">
      <c r="D147" s="9"/>
      <c r="E147" s="9"/>
      <c r="F147" s="9"/>
      <c r="G147" s="9"/>
      <c r="H147" s="9"/>
      <c r="I147" s="9"/>
      <c r="J147" s="9"/>
      <c r="K147" s="9"/>
      <c r="L147" s="9"/>
      <c r="M147" s="9"/>
    </row>
  </sheetData>
  <printOptions/>
  <pageMargins left="0.5" right="0.5" top="0.56" bottom="0.5" header="0.18" footer="0.5"/>
  <pageSetup horizontalDpi="600" verticalDpi="600" orientation="portrait" scale="80" r:id="rId1"/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2009-01-21T20:01:39Z</cp:lastPrinted>
  <dcterms:created xsi:type="dcterms:W3CDTF">2004-07-15T15:53:15Z</dcterms:created>
  <dcterms:modified xsi:type="dcterms:W3CDTF">2009-01-22T12:42:58Z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-1650534797</vt:i4>
  </property>
  <property fmtid="{D5CDD505-2E9C-101B-9397-08002B2CF9AE}" pid="3" name="_NewReviewCycle">
    <vt:lpwstr/>
  </property>
  <property fmtid="{D5CDD505-2E9C-101B-9397-08002B2CF9AE}" pid="4" name="_EmailSubject">
    <vt:lpwstr>LAST 3 TABLES</vt:lpwstr>
  </property>
  <property fmtid="{D5CDD505-2E9C-101B-9397-08002B2CF9AE}" pid="5" name="_AuthorEmail">
    <vt:lpwstr>NCHILDS@ers.usda.gov</vt:lpwstr>
  </property>
  <property fmtid="{D5CDD505-2E9C-101B-9397-08002B2CF9AE}" pid="6" name="_AuthorEmailDisplayName">
    <vt:lpwstr>Childs, Nathan</vt:lpwstr>
  </property>
  <property fmtid="{D5CDD505-2E9C-101B-9397-08002B2CF9AE}" pid="7" name="_PreviousAdHocReviewCycleID">
    <vt:i4>1504400184</vt:i4>
  </property>
  <property fmtid="{D5CDD505-2E9C-101B-9397-08002B2CF9AE}" pid="8" name="_ReviewingToolsShownOnce">
    <vt:lpwstr/>
  </property>
</Properties>
</file>