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325" windowHeight="6525" activeTab="0"/>
  </bookViews>
  <sheets>
    <sheet name="CY 2009" sheetId="1" r:id="rId1"/>
    <sheet name="CY 2008" sheetId="2" r:id="rId2"/>
  </sheets>
  <definedNames>
    <definedName name="_xlnm.Print_Titles" localSheetId="1">'CY 2008'!$1:$1</definedName>
  </definedNames>
  <calcPr fullCalcOnLoad="1"/>
</workbook>
</file>

<file path=xl/sharedStrings.xml><?xml version="1.0" encoding="utf-8"?>
<sst xmlns="http://schemas.openxmlformats.org/spreadsheetml/2006/main" count="177" uniqueCount="113">
  <si>
    <t>TOTAL</t>
  </si>
  <si>
    <t>Actual Cost</t>
  </si>
  <si>
    <t>Estimated Cost</t>
  </si>
  <si>
    <t>Course Title</t>
  </si>
  <si>
    <t>Course Dates</t>
  </si>
  <si>
    <t>Colleague Consulting</t>
  </si>
  <si>
    <t>Vendor</t>
  </si>
  <si>
    <t>Location</t>
  </si>
  <si>
    <t>Comments</t>
  </si>
  <si>
    <t>Priority 1 Individual</t>
  </si>
  <si>
    <t>Priority 2 Individual</t>
  </si>
  <si>
    <t>Priority 3 Individual</t>
  </si>
  <si>
    <t>Priority 4 Individual</t>
  </si>
  <si>
    <t>** SCEPs Removed</t>
  </si>
  <si>
    <t>SCEPs</t>
  </si>
  <si>
    <t># of Attendees</t>
  </si>
  <si>
    <t>Max Class Size</t>
  </si>
  <si>
    <t>Cost of Unused Seats (Based on Maximum Attendance)</t>
  </si>
  <si>
    <t>Cost Per Student (Based on Minimum Attendance)</t>
  </si>
  <si>
    <t>Cost per Student (Based on Max Class Size)</t>
  </si>
  <si>
    <t>CHRIS Course Code/Session Number</t>
  </si>
  <si>
    <t>October 20-23, 2008</t>
  </si>
  <si>
    <t>STRIPES Acquisition Training</t>
  </si>
  <si>
    <t>DOE Headquarters</t>
  </si>
  <si>
    <t xml:space="preserve">EMCBC                  6th Floor                 250 E. 5th Street 
Cincinnati, OH 45202 </t>
  </si>
  <si>
    <t>October 27-30, 2008</t>
  </si>
  <si>
    <t>November 3-6, 2008</t>
  </si>
  <si>
    <t>STRIPES Financial Assistance Training</t>
  </si>
  <si>
    <t>November 12-13, 2008</t>
  </si>
  <si>
    <t>Contract Administration for Technical Representatives</t>
  </si>
  <si>
    <t>Course Code:  001684       Session:  0035</t>
  </si>
  <si>
    <t>Course Code:  001684       Session:  0037</t>
  </si>
  <si>
    <t>Course Code:  001689      Session:  0022</t>
  </si>
  <si>
    <t xml:space="preserve">Performance Management Training </t>
  </si>
  <si>
    <t>Course Code:  001771      Session:  0027</t>
  </si>
  <si>
    <t xml:space="preserve">Performance Mgmt for Employees </t>
  </si>
  <si>
    <t>Course Code:  001588      Session:  0029                 (Morning)</t>
  </si>
  <si>
    <t>Course Code:  001588      Session:  0030              (Afternoon)</t>
  </si>
  <si>
    <t>Course Code:  001045      Session:  0019</t>
  </si>
  <si>
    <t xml:space="preserve">Course Code:  000058       Session:  0134    </t>
  </si>
  <si>
    <t>Course Code:  001684      Session:  0033</t>
  </si>
  <si>
    <t>Prevention of Sexual Harassment</t>
  </si>
  <si>
    <t>Course Code:  001401      Session:  0142              (Afternoon)</t>
  </si>
  <si>
    <t>Course Code:  001401      Session:  0141              (Morning)</t>
  </si>
  <si>
    <t>Course Code:  001401      Session:  0144             (Afternoon)</t>
  </si>
  <si>
    <t>Course Code:  001401      Session:  0143              (Morning)</t>
  </si>
  <si>
    <t>TBD</t>
  </si>
  <si>
    <t>December 1-4, 2008</t>
  </si>
  <si>
    <t xml:space="preserve">Course Code: 001817       Session:  0001    </t>
  </si>
  <si>
    <t>USAOC</t>
  </si>
  <si>
    <t>Microcomputer-based cost estimating M II</t>
  </si>
  <si>
    <t>December 2-4,2008</t>
  </si>
  <si>
    <t xml:space="preserve">EMCBC                  4th Floor                 250 E. 5th Street 
Cincinnati, OH 45202 </t>
  </si>
  <si>
    <t>February 10-12, 2009</t>
  </si>
  <si>
    <t>Project Leadership/ Supervision</t>
  </si>
  <si>
    <t>Drafting Clear and Envorceable Settlement Agreements</t>
  </si>
  <si>
    <t>LRP Conferences</t>
  </si>
  <si>
    <t>$275 (by 14Jan09)
$295</t>
  </si>
  <si>
    <t xml:space="preserve">EMCBC                </t>
  </si>
  <si>
    <t>Exempt vs Nonexempt: Answers to Your Tricky Overtime Questions</t>
  </si>
  <si>
    <t>Progressive Business Audio Conferences</t>
  </si>
  <si>
    <t>EMCBC</t>
  </si>
  <si>
    <t>EMCBC
Room 502
250 E. 5th Street
Cincinnati, OH
45202</t>
  </si>
  <si>
    <t>Group Training Request Received 1/14</t>
  </si>
  <si>
    <t>Suitability Adjudication</t>
  </si>
  <si>
    <t>USDA</t>
  </si>
  <si>
    <t>USDA contacted regarding possible delivery dates</t>
  </si>
  <si>
    <t>March 9-11, 2009</t>
  </si>
  <si>
    <t>Course Code: 001836
Session:  0002</t>
  </si>
  <si>
    <t>Six Core Competencies of Leadership</t>
  </si>
  <si>
    <t>Cincinnati Federal Executive Board</t>
  </si>
  <si>
    <t>EMCBC
6th Floor
250 E. 5th Street
Cincinnati, OH
45202</t>
  </si>
  <si>
    <t>Acquisition Strategy &amp; Planning</t>
  </si>
  <si>
    <t>February 3-5, 2009</t>
  </si>
  <si>
    <t>Course Code:  001839
Session:  0001</t>
  </si>
  <si>
    <t>Budget and Financial Management</t>
  </si>
  <si>
    <t>ESI</t>
  </si>
  <si>
    <t>March 2-5, 2009</t>
  </si>
  <si>
    <t>Course Code: 000640
Session:  0003</t>
  </si>
  <si>
    <t>Advanced Contract Administration</t>
  </si>
  <si>
    <t>April 21-23, 2009</t>
  </si>
  <si>
    <t>Course Code: 000062
Session:  0051</t>
  </si>
  <si>
    <t>Breaking the Code: Understanding Project Management</t>
  </si>
  <si>
    <t>Integrating Safety Into Project Management</t>
  </si>
  <si>
    <t>Funded by HQ (Cynthia Yee)</t>
  </si>
  <si>
    <t>February 18-19, 2009</t>
  </si>
  <si>
    <t>Effectiveness Dimensions International</t>
  </si>
  <si>
    <t>Team Leadership Effectiveness Training - Employees' Session</t>
  </si>
  <si>
    <t>Team Leadership Effectiveness Training - Managers' Session</t>
  </si>
  <si>
    <t>Annual DOE Ethics Course</t>
  </si>
  <si>
    <t>No Fear Act Training</t>
  </si>
  <si>
    <t>Safety Training</t>
  </si>
  <si>
    <t>DOE Annual Security Refresher Briefing</t>
  </si>
  <si>
    <t>Continuity of Operations (COOP) Training</t>
  </si>
  <si>
    <t>Equal Employment Opportunity Training</t>
  </si>
  <si>
    <t>Prevention of Sexual Harassment Training</t>
  </si>
  <si>
    <t>Survival Skills for Supervisors</t>
  </si>
  <si>
    <t>Course Code: 001845
Session:  0001</t>
  </si>
  <si>
    <t>February 2-6, 2009</t>
  </si>
  <si>
    <t>ASME NQA-1 Lead Auditor Training</t>
  </si>
  <si>
    <t>Link Technologies</t>
  </si>
  <si>
    <t>March 17-19, 2009</t>
  </si>
  <si>
    <t>Course Code: 000839
Session: 0014</t>
  </si>
  <si>
    <t>Course Code: 001423
Session: 0002</t>
  </si>
  <si>
    <t>EMCBC
Room 812
250 E. 5th Street
Cincinnati, OH 45202</t>
  </si>
  <si>
    <t>Course Code: 001862
Session: 0001</t>
  </si>
  <si>
    <t>March 17-20, 2009</t>
  </si>
  <si>
    <t>Course Code: 001846
Session:  0001</t>
  </si>
  <si>
    <t>ASME NQA-1 Applied to Software</t>
  </si>
  <si>
    <t>April 7-9, 2009</t>
  </si>
  <si>
    <t>May 5-8, 2009</t>
  </si>
  <si>
    <t xml:space="preserve">Course Code:  001035
Session:  </t>
  </si>
  <si>
    <t xml:space="preserve">Course Code: 001027
Session: 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</si>
</sst>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;[Red]0.00"/>
    <numFmt numFmtId="166" formatCode="&quot;$&quot;#,##0.00;[Red]&quot;$&quot;#,##0.00"/>
    <numFmt numFmtId="167" formatCode="&quot;$&quot;#,##0;[Red]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mmmm\-yy"/>
    <numFmt numFmtId="173" formatCode="[$-409]dddd\,\ mmmm\ dd\,\ yyyy"/>
    <numFmt numFmtId="174" formatCode="[$-409]d\-mmm\-yy;@"/>
    <numFmt numFmtId="175" formatCode="&quot;$&quot;#,##0.0_);[Red]\(&quot;$&quot;#,##0.0\)"/>
    <numFmt numFmtId="176" formatCode="[$-409]mmmm\ d\,\ yyyy;@"/>
    <numFmt numFmtId="177" formatCode="&quot;$&quot;#,##0.00"/>
    <numFmt numFmtId="178" formatCode="&quot;$&quot;#,##0"/>
  </numFmts>
  <fonts count="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color indexed="10"/>
      <name val="Arial"/>
      <family val="2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2" fillId="2" borderId="1" xfId="0" applyFont="1" applyFill="1" applyBorder="1" applyAlignment="1">
      <alignment horizontal="left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164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top" wrapText="1"/>
    </xf>
    <xf numFmtId="6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top" wrapText="1"/>
    </xf>
    <xf numFmtId="0" fontId="0" fillId="0" borderId="1" xfId="0" applyFill="1" applyBorder="1" applyAlignment="1">
      <alignment horizontal="left" vertical="top" wrapText="1"/>
    </xf>
    <xf numFmtId="0" fontId="0" fillId="0" borderId="1" xfId="0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top" wrapText="1"/>
    </xf>
    <xf numFmtId="6" fontId="0" fillId="0" borderId="1" xfId="0" applyNumberFormat="1" applyFill="1" applyBorder="1" applyAlignment="1">
      <alignment horizontal="left" vertical="top" wrapText="1"/>
    </xf>
    <xf numFmtId="0" fontId="0" fillId="0" borderId="1" xfId="0" applyFill="1" applyBorder="1" applyAlignment="1">
      <alignment horizontal="center" vertical="top" wrapText="1"/>
    </xf>
    <xf numFmtId="0" fontId="0" fillId="0" borderId="1" xfId="0" applyFill="1" applyBorder="1" applyAlignment="1">
      <alignment vertical="center" wrapText="1"/>
    </xf>
    <xf numFmtId="15" fontId="0" fillId="0" borderId="1" xfId="0" applyNumberFormat="1" applyFont="1" applyFill="1" applyBorder="1" applyAlignment="1">
      <alignment horizontal="left" vertical="top" wrapText="1"/>
    </xf>
    <xf numFmtId="15" fontId="0" fillId="0" borderId="1" xfId="0" applyNumberFormat="1" applyFill="1" applyBorder="1" applyAlignment="1">
      <alignment horizontal="left" vertical="top" wrapText="1"/>
    </xf>
    <xf numFmtId="0" fontId="0" fillId="0" borderId="1" xfId="0" applyFont="1" applyFill="1" applyBorder="1" applyAlignment="1">
      <alignment vertical="top" wrapText="1"/>
    </xf>
    <xf numFmtId="177" fontId="0" fillId="0" borderId="0" xfId="0" applyNumberFormat="1" applyAlignment="1">
      <alignment wrapText="1"/>
    </xf>
    <xf numFmtId="176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left" vertical="top" wrapText="1"/>
    </xf>
    <xf numFmtId="6" fontId="6" fillId="0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center" wrapText="1"/>
    </xf>
    <xf numFmtId="176" fontId="0" fillId="0" borderId="1" xfId="0" applyNumberFormat="1" applyFont="1" applyFill="1" applyBorder="1" applyAlignment="1">
      <alignment horizontal="left" vertical="top" wrapText="1"/>
    </xf>
    <xf numFmtId="0" fontId="0" fillId="0" borderId="1" xfId="0" applyFill="1" applyBorder="1" applyAlignment="1">
      <alignment wrapText="1"/>
    </xf>
    <xf numFmtId="0" fontId="0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horizontal="left" vertical="top" wrapText="1"/>
    </xf>
    <xf numFmtId="6" fontId="2" fillId="2" borderId="1" xfId="0" applyNumberFormat="1" applyFont="1" applyFill="1" applyBorder="1" applyAlignment="1">
      <alignment vertical="top" wrapText="1"/>
    </xf>
    <xf numFmtId="0" fontId="2" fillId="2" borderId="1" xfId="0" applyFont="1" applyFill="1" applyBorder="1" applyAlignment="1">
      <alignment vertical="top" wrapText="1"/>
    </xf>
    <xf numFmtId="0" fontId="0" fillId="0" borderId="0" xfId="0" applyAlignment="1">
      <alignment horizontal="left" vertical="top" wrapText="1"/>
    </xf>
    <xf numFmtId="177" fontId="2" fillId="0" borderId="0" xfId="0" applyNumberFormat="1" applyFont="1" applyAlignment="1">
      <alignment horizontal="right" vertical="top" wrapText="1"/>
    </xf>
    <xf numFmtId="0" fontId="7" fillId="0" borderId="1" xfId="21" applyFont="1" applyFill="1" applyBorder="1" applyAlignment="1">
      <alignment wrapText="1"/>
      <protection/>
    </xf>
    <xf numFmtId="0" fontId="0" fillId="0" borderId="1" xfId="0" applyBorder="1" applyAlignment="1">
      <alignment wrapText="1"/>
    </xf>
    <xf numFmtId="177" fontId="2" fillId="0" borderId="0" xfId="0" applyNumberFormat="1" applyFont="1" applyAlignment="1">
      <alignment wrapText="1"/>
    </xf>
    <xf numFmtId="178" fontId="0" fillId="0" borderId="1" xfId="0" applyNumberFormat="1" applyBorder="1" applyAlignment="1">
      <alignment horizontal="left" vertical="top" wrapText="1"/>
    </xf>
    <xf numFmtId="0" fontId="0" fillId="2" borderId="1" xfId="0" applyFill="1" applyBorder="1" applyAlignment="1">
      <alignment wrapText="1"/>
    </xf>
    <xf numFmtId="177" fontId="1" fillId="2" borderId="1" xfId="0" applyNumberFormat="1" applyFont="1" applyFill="1" applyBorder="1" applyAlignment="1">
      <alignment horizontal="center" vertical="top" wrapText="1"/>
    </xf>
    <xf numFmtId="177" fontId="0" fillId="0" borderId="1" xfId="0" applyNumberFormat="1" applyFont="1" applyFill="1" applyBorder="1" applyAlignment="1">
      <alignment horizontal="left" vertical="top" wrapText="1"/>
    </xf>
    <xf numFmtId="177" fontId="0" fillId="0" borderId="1" xfId="0" applyNumberFormat="1" applyFill="1" applyBorder="1" applyAlignment="1">
      <alignment horizontal="left" vertical="top" wrapText="1"/>
    </xf>
    <xf numFmtId="177" fontId="1" fillId="2" borderId="1" xfId="0" applyNumberFormat="1" applyFont="1" applyFill="1" applyBorder="1" applyAlignment="1">
      <alignment horizontal="left" vertical="top" wrapText="1"/>
    </xf>
    <xf numFmtId="177" fontId="2" fillId="2" borderId="1" xfId="0" applyNumberFormat="1" applyFont="1" applyFill="1" applyBorder="1" applyAlignment="1">
      <alignment horizontal="left" vertical="top" wrapText="1"/>
    </xf>
    <xf numFmtId="177" fontId="0" fillId="0" borderId="0" xfId="0" applyNumberFormat="1" applyAlignment="1">
      <alignment horizontal="left" vertical="top" wrapText="1"/>
    </xf>
    <xf numFmtId="177" fontId="2" fillId="2" borderId="1" xfId="0" applyNumberFormat="1" applyFont="1" applyFill="1" applyBorder="1" applyAlignment="1">
      <alignment horizontal="right" vertical="top" wrapText="1"/>
    </xf>
    <xf numFmtId="177" fontId="0" fillId="0" borderId="0" xfId="0" applyNumberFormat="1" applyAlignment="1">
      <alignment vertical="top" wrapText="1"/>
    </xf>
    <xf numFmtId="0" fontId="1" fillId="2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left" vertical="center" wrapText="1"/>
    </xf>
    <xf numFmtId="6" fontId="0" fillId="0" borderId="1" xfId="0" applyNumberFormat="1" applyFont="1" applyFill="1" applyBorder="1" applyAlignment="1">
      <alignment horizontal="left" vertical="center" wrapText="1"/>
    </xf>
    <xf numFmtId="176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3" borderId="1" xfId="0" applyFont="1" applyFill="1" applyBorder="1" applyAlignment="1">
      <alignment horizontal="left" vertical="center" wrapText="1"/>
    </xf>
    <xf numFmtId="164" fontId="0" fillId="3" borderId="1" xfId="0" applyNumberFormat="1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wrapText="1"/>
    </xf>
    <xf numFmtId="176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/>
    </xf>
    <xf numFmtId="0" fontId="0" fillId="0" borderId="1" xfId="0" applyBorder="1" applyAlignment="1">
      <alignment vertical="top" wrapText="1"/>
    </xf>
    <xf numFmtId="6" fontId="0" fillId="0" borderId="1" xfId="0" applyNumberFormat="1" applyBorder="1" applyAlignment="1">
      <alignment/>
    </xf>
    <xf numFmtId="1" fontId="0" fillId="0" borderId="1" xfId="0" applyNumberFormat="1" applyBorder="1" applyAlignment="1">
      <alignment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7" fillId="0" borderId="0" xfId="0" applyFont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top" wrapText="1"/>
    </xf>
    <xf numFmtId="6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6" fontId="0" fillId="0" borderId="1" xfId="0" applyNumberFormat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21.421875" style="0" customWidth="1"/>
    <col min="2" max="2" width="20.421875" style="69" customWidth="1"/>
    <col min="3" max="3" width="22.57421875" style="0" customWidth="1"/>
    <col min="4" max="4" width="21.00390625" style="0" customWidth="1"/>
    <col min="5" max="5" width="14.7109375" style="5" customWidth="1"/>
    <col min="6" max="6" width="13.7109375" style="0" customWidth="1"/>
    <col min="7" max="7" width="16.7109375" style="0" customWidth="1"/>
    <col min="8" max="8" width="16.00390625" style="0" customWidth="1"/>
    <col min="9" max="9" width="12.57421875" style="0" customWidth="1"/>
    <col min="11" max="11" width="12.00390625" style="0" customWidth="1"/>
    <col min="13" max="13" width="16.140625" style="0" customWidth="1"/>
  </cols>
  <sheetData>
    <row r="1" spans="1:13" s="8" customFormat="1" ht="114.75">
      <c r="A1" s="10" t="s">
        <v>4</v>
      </c>
      <c r="B1" s="52" t="s">
        <v>20</v>
      </c>
      <c r="C1" s="11" t="s">
        <v>3</v>
      </c>
      <c r="D1" s="11" t="s">
        <v>6</v>
      </c>
      <c r="E1" s="11" t="s">
        <v>2</v>
      </c>
      <c r="F1" s="11" t="s">
        <v>1</v>
      </c>
      <c r="G1" s="11" t="s">
        <v>18</v>
      </c>
      <c r="H1" s="11" t="s">
        <v>7</v>
      </c>
      <c r="I1" s="52" t="s">
        <v>15</v>
      </c>
      <c r="J1" s="52" t="s">
        <v>16</v>
      </c>
      <c r="K1" s="47" t="s">
        <v>19</v>
      </c>
      <c r="L1" s="44" t="s">
        <v>17</v>
      </c>
      <c r="M1" s="11" t="s">
        <v>8</v>
      </c>
    </row>
    <row r="2" spans="1:13" s="61" customFormat="1" ht="38.25">
      <c r="A2" s="12">
        <v>39834</v>
      </c>
      <c r="B2" s="13"/>
      <c r="C2" s="13" t="s">
        <v>55</v>
      </c>
      <c r="D2" s="13" t="s">
        <v>56</v>
      </c>
      <c r="E2" s="71" t="s">
        <v>57</v>
      </c>
      <c r="F2" s="13"/>
      <c r="G2" s="13"/>
      <c r="H2" s="13" t="s">
        <v>58</v>
      </c>
      <c r="I2" s="13"/>
      <c r="J2" s="13"/>
      <c r="K2" s="45"/>
      <c r="L2" s="45"/>
      <c r="M2" s="13"/>
    </row>
    <row r="3" spans="1:13" s="61" customFormat="1" ht="25.5">
      <c r="A3" s="12" t="s">
        <v>98</v>
      </c>
      <c r="B3" s="13" t="s">
        <v>97</v>
      </c>
      <c r="C3" s="13" t="s">
        <v>99</v>
      </c>
      <c r="D3" s="13" t="s">
        <v>100</v>
      </c>
      <c r="E3" s="71"/>
      <c r="F3" s="13"/>
      <c r="G3" s="13"/>
      <c r="H3" s="13"/>
      <c r="I3" s="13"/>
      <c r="J3" s="13"/>
      <c r="K3" s="45"/>
      <c r="L3" s="45"/>
      <c r="M3" s="13"/>
    </row>
    <row r="4" spans="1:13" s="61" customFormat="1" ht="63.75">
      <c r="A4" s="12" t="s">
        <v>73</v>
      </c>
      <c r="B4" s="13" t="s">
        <v>74</v>
      </c>
      <c r="C4" s="13" t="s">
        <v>75</v>
      </c>
      <c r="D4" s="13" t="s">
        <v>76</v>
      </c>
      <c r="E4" s="72">
        <v>0</v>
      </c>
      <c r="F4" s="13"/>
      <c r="G4" s="13"/>
      <c r="H4" s="13" t="s">
        <v>71</v>
      </c>
      <c r="I4" s="13"/>
      <c r="J4" s="13"/>
      <c r="K4" s="45"/>
      <c r="L4" s="45"/>
      <c r="M4" s="13" t="s">
        <v>84</v>
      </c>
    </row>
    <row r="5" spans="1:13" s="5" customFormat="1" ht="82.5" customHeight="1">
      <c r="A5" s="57" t="s">
        <v>53</v>
      </c>
      <c r="B5" s="13" t="s">
        <v>38</v>
      </c>
      <c r="C5" s="17" t="s">
        <v>54</v>
      </c>
      <c r="D5" s="13" t="s">
        <v>5</v>
      </c>
      <c r="E5" s="73">
        <v>0</v>
      </c>
      <c r="F5" s="56">
        <v>0</v>
      </c>
      <c r="G5" s="56">
        <v>0</v>
      </c>
      <c r="H5" s="15" t="s">
        <v>24</v>
      </c>
      <c r="I5" s="58"/>
      <c r="J5" s="53"/>
      <c r="K5" s="45" t="e">
        <f>E5/J5</f>
        <v>#DIV/0!</v>
      </c>
      <c r="L5" s="45" t="e">
        <f>((J5-I5)*K5)</f>
        <v>#DIV/0!</v>
      </c>
      <c r="M5" s="22"/>
    </row>
    <row r="6" spans="1:13" s="5" customFormat="1" ht="63.75">
      <c r="A6" s="62">
        <v>39855</v>
      </c>
      <c r="B6" s="13"/>
      <c r="C6" s="17" t="s">
        <v>59</v>
      </c>
      <c r="D6" s="13" t="s">
        <v>60</v>
      </c>
      <c r="E6" s="73">
        <v>199</v>
      </c>
      <c r="F6" s="56"/>
      <c r="G6" s="56"/>
      <c r="H6" s="15" t="s">
        <v>62</v>
      </c>
      <c r="I6" s="58"/>
      <c r="J6" s="53"/>
      <c r="K6" s="45"/>
      <c r="L6" s="45"/>
      <c r="M6" s="16" t="s">
        <v>63</v>
      </c>
    </row>
    <row r="7" spans="1:13" s="5" customFormat="1" ht="38.25">
      <c r="A7" s="62" t="s">
        <v>85</v>
      </c>
      <c r="B7" s="13" t="s">
        <v>102</v>
      </c>
      <c r="C7" s="17" t="s">
        <v>87</v>
      </c>
      <c r="D7" s="13" t="s">
        <v>86</v>
      </c>
      <c r="E7" s="73">
        <v>16800</v>
      </c>
      <c r="F7" s="56"/>
      <c r="G7" s="56"/>
      <c r="H7" s="15" t="s">
        <v>61</v>
      </c>
      <c r="I7" s="58"/>
      <c r="J7" s="53"/>
      <c r="K7" s="45"/>
      <c r="L7" s="45"/>
      <c r="M7" s="16"/>
    </row>
    <row r="8" spans="1:13" s="5" customFormat="1" ht="38.25">
      <c r="A8" s="62">
        <v>39864</v>
      </c>
      <c r="B8" s="13" t="s">
        <v>105</v>
      </c>
      <c r="C8" s="17" t="s">
        <v>88</v>
      </c>
      <c r="D8" s="13" t="s">
        <v>86</v>
      </c>
      <c r="E8" s="73">
        <v>7543</v>
      </c>
      <c r="F8" s="56"/>
      <c r="G8" s="56"/>
      <c r="H8" s="15" t="s">
        <v>61</v>
      </c>
      <c r="I8" s="58"/>
      <c r="J8" s="53"/>
      <c r="K8" s="45"/>
      <c r="L8" s="45"/>
      <c r="M8" s="16"/>
    </row>
    <row r="9" spans="1:13" s="5" customFormat="1" ht="63.75">
      <c r="A9" s="62" t="s">
        <v>77</v>
      </c>
      <c r="B9" s="13" t="s">
        <v>78</v>
      </c>
      <c r="C9" s="17" t="s">
        <v>79</v>
      </c>
      <c r="D9" s="13" t="s">
        <v>76</v>
      </c>
      <c r="E9" s="73">
        <v>0</v>
      </c>
      <c r="F9" s="56"/>
      <c r="G9" s="56"/>
      <c r="H9" s="15" t="s">
        <v>71</v>
      </c>
      <c r="I9" s="58"/>
      <c r="J9" s="53"/>
      <c r="K9" s="45"/>
      <c r="L9" s="45"/>
      <c r="M9" s="16" t="s">
        <v>84</v>
      </c>
    </row>
    <row r="10" spans="1:13" ht="25.5">
      <c r="A10" s="62" t="s">
        <v>67</v>
      </c>
      <c r="B10" s="53" t="s">
        <v>68</v>
      </c>
      <c r="C10" s="53" t="s">
        <v>69</v>
      </c>
      <c r="D10" s="53" t="s">
        <v>70</v>
      </c>
      <c r="E10" s="74"/>
      <c r="F10" s="63"/>
      <c r="G10" s="65">
        <v>395</v>
      </c>
      <c r="H10" s="63" t="s">
        <v>46</v>
      </c>
      <c r="I10" s="63"/>
      <c r="J10" s="63"/>
      <c r="K10" s="63"/>
      <c r="L10" s="63"/>
      <c r="M10" s="64"/>
    </row>
    <row r="11" spans="1:13" ht="63.75">
      <c r="A11" s="63" t="s">
        <v>101</v>
      </c>
      <c r="B11" s="53" t="s">
        <v>103</v>
      </c>
      <c r="C11" s="53" t="s">
        <v>64</v>
      </c>
      <c r="D11" s="53" t="s">
        <v>65</v>
      </c>
      <c r="E11" s="75">
        <v>10200</v>
      </c>
      <c r="F11" s="63"/>
      <c r="G11" s="63"/>
      <c r="H11" s="40" t="s">
        <v>104</v>
      </c>
      <c r="I11" s="63">
        <v>15</v>
      </c>
      <c r="J11" s="63"/>
      <c r="K11" s="63"/>
      <c r="L11" s="63"/>
      <c r="M11" s="64" t="s">
        <v>66</v>
      </c>
    </row>
    <row r="12" spans="1:13" ht="25.5">
      <c r="A12" s="63" t="s">
        <v>106</v>
      </c>
      <c r="B12" s="53" t="s">
        <v>107</v>
      </c>
      <c r="C12" s="70" t="s">
        <v>108</v>
      </c>
      <c r="D12" s="53" t="s">
        <v>100</v>
      </c>
      <c r="E12" s="75"/>
      <c r="F12" s="63"/>
      <c r="G12" s="63"/>
      <c r="H12" s="40" t="s">
        <v>61</v>
      </c>
      <c r="I12" s="63"/>
      <c r="J12" s="63"/>
      <c r="K12" s="63"/>
      <c r="L12" s="63"/>
      <c r="M12" s="64"/>
    </row>
    <row r="13" spans="1:13" ht="63.75">
      <c r="A13" s="62" t="s">
        <v>109</v>
      </c>
      <c r="B13" s="53" t="s">
        <v>112</v>
      </c>
      <c r="C13" s="53" t="s">
        <v>72</v>
      </c>
      <c r="D13" s="53" t="s">
        <v>5</v>
      </c>
      <c r="E13" s="75">
        <v>11130</v>
      </c>
      <c r="F13" s="63"/>
      <c r="G13" s="63"/>
      <c r="H13" s="40" t="s">
        <v>71</v>
      </c>
      <c r="I13" s="63">
        <v>8</v>
      </c>
      <c r="J13" s="63">
        <v>30</v>
      </c>
      <c r="K13" s="63"/>
      <c r="L13" s="63"/>
      <c r="M13" s="64"/>
    </row>
    <row r="14" spans="1:13" ht="63.75">
      <c r="A14" s="62" t="s">
        <v>80</v>
      </c>
      <c r="B14" s="53" t="s">
        <v>81</v>
      </c>
      <c r="C14" s="53" t="s">
        <v>82</v>
      </c>
      <c r="D14" s="53" t="s">
        <v>5</v>
      </c>
      <c r="E14" s="75">
        <v>0</v>
      </c>
      <c r="F14" s="63"/>
      <c r="G14" s="63"/>
      <c r="H14" s="40" t="s">
        <v>71</v>
      </c>
      <c r="I14" s="63"/>
      <c r="J14" s="63"/>
      <c r="K14" s="63"/>
      <c r="L14" s="63"/>
      <c r="M14" s="64" t="s">
        <v>84</v>
      </c>
    </row>
    <row r="15" spans="1:13" ht="63.75">
      <c r="A15" s="62" t="s">
        <v>110</v>
      </c>
      <c r="B15" s="53" t="s">
        <v>111</v>
      </c>
      <c r="C15" s="53" t="s">
        <v>83</v>
      </c>
      <c r="D15" s="53" t="s">
        <v>5</v>
      </c>
      <c r="E15" s="75">
        <v>13508</v>
      </c>
      <c r="F15" s="63"/>
      <c r="G15" s="63"/>
      <c r="H15" s="40" t="s">
        <v>71</v>
      </c>
      <c r="I15" s="66">
        <v>8</v>
      </c>
      <c r="J15" s="63">
        <v>30</v>
      </c>
      <c r="K15" s="63"/>
      <c r="L15" s="63"/>
      <c r="M15" s="64"/>
    </row>
    <row r="16" spans="1:13" ht="25.5">
      <c r="A16" s="62" t="s">
        <v>46</v>
      </c>
      <c r="B16" s="68"/>
      <c r="C16" s="53" t="s">
        <v>89</v>
      </c>
      <c r="D16" s="53"/>
      <c r="E16" s="74"/>
      <c r="F16" s="63"/>
      <c r="G16" s="63"/>
      <c r="H16" s="63"/>
      <c r="I16" s="63"/>
      <c r="J16" s="63"/>
      <c r="K16" s="63"/>
      <c r="L16" s="63"/>
      <c r="M16" s="64"/>
    </row>
    <row r="17" spans="1:13" ht="12.75">
      <c r="A17" s="62" t="s">
        <v>46</v>
      </c>
      <c r="B17" s="68"/>
      <c r="C17" s="53" t="s">
        <v>90</v>
      </c>
      <c r="D17" s="53"/>
      <c r="E17" s="74"/>
      <c r="F17" s="63"/>
      <c r="G17" s="63"/>
      <c r="H17" s="63"/>
      <c r="I17" s="63"/>
      <c r="J17" s="63"/>
      <c r="K17" s="63"/>
      <c r="L17" s="63"/>
      <c r="M17" s="64"/>
    </row>
    <row r="18" spans="1:13" ht="12.75">
      <c r="A18" s="62" t="s">
        <v>46</v>
      </c>
      <c r="B18" s="68"/>
      <c r="C18" s="53" t="s">
        <v>91</v>
      </c>
      <c r="D18" s="53"/>
      <c r="E18" s="74"/>
      <c r="F18" s="63"/>
      <c r="G18" s="63"/>
      <c r="H18" s="63"/>
      <c r="I18" s="63"/>
      <c r="J18" s="63"/>
      <c r="K18" s="63"/>
      <c r="L18" s="63"/>
      <c r="M18" s="64"/>
    </row>
    <row r="19" spans="1:13" ht="25.5">
      <c r="A19" s="62" t="s">
        <v>46</v>
      </c>
      <c r="B19" s="68"/>
      <c r="C19" s="53" t="s">
        <v>92</v>
      </c>
      <c r="D19" s="53"/>
      <c r="E19" s="74"/>
      <c r="F19" s="63"/>
      <c r="G19" s="63"/>
      <c r="H19" s="63"/>
      <c r="I19" s="63"/>
      <c r="J19" s="63"/>
      <c r="K19" s="63"/>
      <c r="L19" s="63"/>
      <c r="M19" s="64"/>
    </row>
    <row r="20" spans="1:13" ht="25.5">
      <c r="A20" s="62" t="s">
        <v>46</v>
      </c>
      <c r="B20" s="68"/>
      <c r="C20" s="53" t="s">
        <v>93</v>
      </c>
      <c r="D20" s="53"/>
      <c r="E20" s="74"/>
      <c r="F20" s="63"/>
      <c r="G20" s="63"/>
      <c r="H20" s="63"/>
      <c r="I20" s="63"/>
      <c r="J20" s="63"/>
      <c r="K20" s="63"/>
      <c r="L20" s="63"/>
      <c r="M20" s="64"/>
    </row>
    <row r="21" spans="1:13" ht="25.5">
      <c r="A21" s="62" t="s">
        <v>46</v>
      </c>
      <c r="B21" s="68"/>
      <c r="C21" s="53" t="s">
        <v>94</v>
      </c>
      <c r="D21" s="53"/>
      <c r="E21" s="74"/>
      <c r="F21" s="63"/>
      <c r="G21" s="63"/>
      <c r="H21" s="63"/>
      <c r="I21" s="63"/>
      <c r="J21" s="63"/>
      <c r="K21" s="63"/>
      <c r="L21" s="63"/>
      <c r="M21" s="64"/>
    </row>
    <row r="22" spans="1:13" ht="25.5">
      <c r="A22" s="62" t="s">
        <v>46</v>
      </c>
      <c r="B22" s="68"/>
      <c r="C22" s="53" t="s">
        <v>95</v>
      </c>
      <c r="D22" s="53"/>
      <c r="E22" s="74"/>
      <c r="F22" s="63"/>
      <c r="G22" s="63"/>
      <c r="H22" s="63"/>
      <c r="I22" s="63"/>
      <c r="J22" s="63"/>
      <c r="K22" s="63"/>
      <c r="L22" s="63"/>
      <c r="M22" s="64"/>
    </row>
    <row r="23" spans="1:13" ht="25.5">
      <c r="A23" s="62" t="s">
        <v>46</v>
      </c>
      <c r="B23" s="68"/>
      <c r="C23" s="53" t="s">
        <v>96</v>
      </c>
      <c r="D23" s="53"/>
      <c r="E23" s="74"/>
      <c r="F23" s="63"/>
      <c r="G23" s="63"/>
      <c r="H23" s="63"/>
      <c r="I23" s="63"/>
      <c r="J23" s="63"/>
      <c r="K23" s="63"/>
      <c r="L23" s="63"/>
      <c r="M23" s="64"/>
    </row>
    <row r="24" spans="1:13" ht="12.75">
      <c r="A24" s="62"/>
      <c r="B24" s="68"/>
      <c r="C24" s="53"/>
      <c r="D24" s="53"/>
      <c r="E24" s="74"/>
      <c r="F24" s="63"/>
      <c r="G24" s="63"/>
      <c r="H24" s="63"/>
      <c r="I24" s="63"/>
      <c r="J24" s="63"/>
      <c r="K24" s="63"/>
      <c r="L24" s="63"/>
      <c r="M24" s="64"/>
    </row>
    <row r="25" spans="1:13" ht="12.75">
      <c r="A25" s="62"/>
      <c r="B25" s="68"/>
      <c r="C25" s="53"/>
      <c r="D25" s="53"/>
      <c r="E25" s="74"/>
      <c r="F25" s="63"/>
      <c r="G25" s="63"/>
      <c r="H25" s="63"/>
      <c r="I25" s="63"/>
      <c r="J25" s="63"/>
      <c r="K25" s="63"/>
      <c r="L25" s="63"/>
      <c r="M25" s="64"/>
    </row>
    <row r="26" spans="1:13" ht="12.75">
      <c r="A26" s="62"/>
      <c r="B26" s="68"/>
      <c r="C26" s="53"/>
      <c r="D26" s="63"/>
      <c r="E26" s="74"/>
      <c r="F26" s="63"/>
      <c r="G26" s="63"/>
      <c r="H26" s="63"/>
      <c r="I26" s="63"/>
      <c r="J26" s="63"/>
      <c r="K26" s="63"/>
      <c r="L26" s="63"/>
      <c r="M26" s="64"/>
    </row>
    <row r="27" spans="1:13" ht="12.75">
      <c r="A27" s="62"/>
      <c r="B27" s="68"/>
      <c r="C27" s="53"/>
      <c r="D27" s="63"/>
      <c r="E27" s="74"/>
      <c r="F27" s="63"/>
      <c r="G27" s="63"/>
      <c r="H27" s="63"/>
      <c r="I27" s="63"/>
      <c r="J27" s="63"/>
      <c r="K27" s="63"/>
      <c r="L27" s="63"/>
      <c r="M27" s="64"/>
    </row>
    <row r="28" spans="1:13" ht="12.75">
      <c r="A28" s="62"/>
      <c r="B28" s="68"/>
      <c r="C28" s="53"/>
      <c r="D28" s="63"/>
      <c r="E28" s="74"/>
      <c r="F28" s="63"/>
      <c r="G28" s="63"/>
      <c r="H28" s="63"/>
      <c r="I28" s="63"/>
      <c r="J28" s="63"/>
      <c r="K28" s="63"/>
      <c r="L28" s="63"/>
      <c r="M28" s="64"/>
    </row>
    <row r="29" spans="1:13" ht="12.75">
      <c r="A29" s="62"/>
      <c r="B29" s="68"/>
      <c r="C29" s="53"/>
      <c r="D29" s="63"/>
      <c r="E29" s="74"/>
      <c r="F29" s="63"/>
      <c r="G29" s="63"/>
      <c r="H29" s="63"/>
      <c r="I29" s="63"/>
      <c r="J29" s="63"/>
      <c r="K29" s="63"/>
      <c r="L29" s="63"/>
      <c r="M29" s="64"/>
    </row>
    <row r="30" spans="1:13" ht="12.75">
      <c r="A30" s="62"/>
      <c r="B30" s="68"/>
      <c r="C30" s="53"/>
      <c r="D30" s="63"/>
      <c r="E30" s="74"/>
      <c r="F30" s="63"/>
      <c r="G30" s="63"/>
      <c r="H30" s="63"/>
      <c r="I30" s="63"/>
      <c r="J30" s="63"/>
      <c r="K30" s="63"/>
      <c r="L30" s="63"/>
      <c r="M30" s="64"/>
    </row>
    <row r="31" spans="1:13" ht="12.75">
      <c r="A31" s="62"/>
      <c r="B31" s="68"/>
      <c r="C31" s="53"/>
      <c r="D31" s="63"/>
      <c r="E31" s="74"/>
      <c r="F31" s="63"/>
      <c r="G31" s="63"/>
      <c r="H31" s="63"/>
      <c r="I31" s="63"/>
      <c r="J31" s="63"/>
      <c r="K31" s="63"/>
      <c r="L31" s="63"/>
      <c r="M31" s="63"/>
    </row>
    <row r="32" spans="1:13" ht="12.75">
      <c r="A32" s="62"/>
      <c r="B32" s="68"/>
      <c r="C32" s="53"/>
      <c r="D32" s="63"/>
      <c r="E32" s="74"/>
      <c r="F32" s="63"/>
      <c r="G32" s="63"/>
      <c r="H32" s="63"/>
      <c r="I32" s="63"/>
      <c r="J32" s="63"/>
      <c r="K32" s="63"/>
      <c r="L32" s="63"/>
      <c r="M32" s="63"/>
    </row>
    <row r="33" spans="1:13" ht="12.75">
      <c r="A33" s="62"/>
      <c r="B33" s="68"/>
      <c r="C33" s="53"/>
      <c r="D33" s="63"/>
      <c r="E33" s="74"/>
      <c r="F33" s="63"/>
      <c r="G33" s="63"/>
      <c r="H33" s="63"/>
      <c r="I33" s="63"/>
      <c r="J33" s="63"/>
      <c r="K33" s="63"/>
      <c r="L33" s="63"/>
      <c r="M33" s="63"/>
    </row>
    <row r="34" spans="1:13" ht="12.75">
      <c r="A34" s="62"/>
      <c r="B34" s="68"/>
      <c r="C34" s="53"/>
      <c r="D34" s="63"/>
      <c r="E34" s="74"/>
      <c r="F34" s="63"/>
      <c r="G34" s="63"/>
      <c r="H34" s="63"/>
      <c r="I34" s="63"/>
      <c r="J34" s="63"/>
      <c r="K34" s="63"/>
      <c r="L34" s="63"/>
      <c r="M34" s="63"/>
    </row>
    <row r="35" spans="1:13" ht="12.75">
      <c r="A35" s="62"/>
      <c r="B35" s="68"/>
      <c r="C35" s="53"/>
      <c r="D35" s="63"/>
      <c r="E35" s="74"/>
      <c r="F35" s="63"/>
      <c r="G35" s="63"/>
      <c r="H35" s="63"/>
      <c r="I35" s="63"/>
      <c r="J35" s="63"/>
      <c r="K35" s="63"/>
      <c r="L35" s="63"/>
      <c r="M35" s="63"/>
    </row>
    <row r="36" spans="1:13" ht="12.75">
      <c r="A36" s="67"/>
      <c r="B36" s="68"/>
      <c r="C36" s="53"/>
      <c r="D36" s="63"/>
      <c r="E36" s="74"/>
      <c r="F36" s="63"/>
      <c r="G36" s="63"/>
      <c r="H36" s="63"/>
      <c r="I36" s="63"/>
      <c r="J36" s="63"/>
      <c r="K36" s="63"/>
      <c r="L36" s="63"/>
      <c r="M36" s="63"/>
    </row>
    <row r="37" spans="1:13" ht="12.75">
      <c r="A37" s="63"/>
      <c r="B37" s="68"/>
      <c r="C37" s="53"/>
      <c r="D37" s="63"/>
      <c r="E37" s="74"/>
      <c r="F37" s="63"/>
      <c r="G37" s="63"/>
      <c r="H37" s="63"/>
      <c r="I37" s="63"/>
      <c r="J37" s="63"/>
      <c r="K37" s="63"/>
      <c r="L37" s="63"/>
      <c r="M37" s="63"/>
    </row>
    <row r="38" spans="1:13" ht="12.75">
      <c r="A38" s="63"/>
      <c r="B38" s="68"/>
      <c r="C38" s="53"/>
      <c r="D38" s="63"/>
      <c r="E38" s="74"/>
      <c r="F38" s="63"/>
      <c r="G38" s="63"/>
      <c r="H38" s="63"/>
      <c r="I38" s="63"/>
      <c r="J38" s="63"/>
      <c r="K38" s="63"/>
      <c r="L38" s="63"/>
      <c r="M38" s="63"/>
    </row>
    <row r="39" spans="1:13" ht="12.75">
      <c r="A39" s="63"/>
      <c r="B39" s="68"/>
      <c r="C39" s="53"/>
      <c r="D39" s="63"/>
      <c r="E39" s="74"/>
      <c r="F39" s="63"/>
      <c r="G39" s="63"/>
      <c r="H39" s="63"/>
      <c r="I39" s="63"/>
      <c r="J39" s="63"/>
      <c r="K39" s="63"/>
      <c r="L39" s="63"/>
      <c r="M39" s="63"/>
    </row>
    <row r="40" spans="1:13" ht="12.75">
      <c r="A40" s="63"/>
      <c r="B40" s="68"/>
      <c r="C40" s="53"/>
      <c r="D40" s="63"/>
      <c r="E40" s="74"/>
      <c r="F40" s="63"/>
      <c r="G40" s="63"/>
      <c r="H40" s="63"/>
      <c r="I40" s="63"/>
      <c r="J40" s="63"/>
      <c r="K40" s="63"/>
      <c r="L40" s="63"/>
      <c r="M40" s="63"/>
    </row>
    <row r="41" spans="1:13" ht="12.75">
      <c r="A41" s="63"/>
      <c r="B41" s="68"/>
      <c r="C41" s="53"/>
      <c r="D41" s="63"/>
      <c r="E41" s="74"/>
      <c r="F41" s="63"/>
      <c r="G41" s="63"/>
      <c r="H41" s="63"/>
      <c r="I41" s="63"/>
      <c r="J41" s="63"/>
      <c r="K41" s="63"/>
      <c r="L41" s="63"/>
      <c r="M41" s="63"/>
    </row>
    <row r="42" spans="1:13" ht="12.75">
      <c r="A42" s="63"/>
      <c r="B42" s="68"/>
      <c r="C42" s="53"/>
      <c r="D42" s="63"/>
      <c r="E42" s="74"/>
      <c r="F42" s="63"/>
      <c r="G42" s="63"/>
      <c r="H42" s="63"/>
      <c r="I42" s="63"/>
      <c r="J42" s="63"/>
      <c r="K42" s="63"/>
      <c r="L42" s="63"/>
      <c r="M42" s="63"/>
    </row>
    <row r="43" spans="1:13" ht="12.75">
      <c r="A43" s="63"/>
      <c r="B43" s="68"/>
      <c r="C43" s="63"/>
      <c r="D43" s="63"/>
      <c r="E43" s="74"/>
      <c r="F43" s="63"/>
      <c r="G43" s="63"/>
      <c r="H43" s="63"/>
      <c r="I43" s="63"/>
      <c r="J43" s="63"/>
      <c r="K43" s="63"/>
      <c r="L43" s="63"/>
      <c r="M43" s="63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zoomScale="85" zoomScaleNormal="85" workbookViewId="0" topLeftCell="A9">
      <selection activeCell="L61" sqref="L61"/>
    </sheetView>
  </sheetViews>
  <sheetFormatPr defaultColWidth="9.140625" defaultRowHeight="12.75"/>
  <cols>
    <col min="1" max="1" width="23.8515625" style="7" customWidth="1"/>
    <col min="2" max="2" width="20.140625" style="37" customWidth="1"/>
    <col min="3" max="3" width="20.421875" style="37" customWidth="1"/>
    <col min="4" max="4" width="15.28125" style="1" customWidth="1"/>
    <col min="5" max="5" width="13.8515625" style="1" customWidth="1"/>
    <col min="6" max="7" width="18.00390625" style="37" customWidth="1"/>
    <col min="8" max="8" width="16.140625" style="1" customWidth="1"/>
    <col min="9" max="10" width="16.140625" style="37" customWidth="1"/>
    <col min="11" max="11" width="17.140625" style="49" hidden="1" customWidth="1"/>
    <col min="12" max="12" width="16.140625" style="49" customWidth="1"/>
    <col min="13" max="13" width="25.421875" style="2" customWidth="1"/>
    <col min="14" max="16384" width="9.140625" style="2" customWidth="1"/>
  </cols>
  <sheetData>
    <row r="1" spans="1:13" s="8" customFormat="1" ht="51">
      <c r="A1" s="10" t="s">
        <v>4</v>
      </c>
      <c r="B1" s="11" t="s">
        <v>20</v>
      </c>
      <c r="C1" s="11" t="s">
        <v>3</v>
      </c>
      <c r="D1" s="11" t="s">
        <v>6</v>
      </c>
      <c r="E1" s="11" t="s">
        <v>2</v>
      </c>
      <c r="F1" s="11" t="s">
        <v>1</v>
      </c>
      <c r="G1" s="11" t="s">
        <v>18</v>
      </c>
      <c r="H1" s="11" t="s">
        <v>7</v>
      </c>
      <c r="I1" s="52" t="s">
        <v>15</v>
      </c>
      <c r="J1" s="52" t="s">
        <v>16</v>
      </c>
      <c r="K1" s="47" t="s">
        <v>19</v>
      </c>
      <c r="L1" s="44" t="s">
        <v>17</v>
      </c>
      <c r="M1" s="11" t="s">
        <v>8</v>
      </c>
    </row>
    <row r="2" spans="1:13" s="4" customFormat="1" ht="63.75">
      <c r="A2" s="55" t="s">
        <v>21</v>
      </c>
      <c r="B2" s="15" t="s">
        <v>40</v>
      </c>
      <c r="C2" s="15" t="s">
        <v>22</v>
      </c>
      <c r="D2" s="15" t="s">
        <v>23</v>
      </c>
      <c r="E2" s="56">
        <v>0</v>
      </c>
      <c r="F2" s="56">
        <v>0</v>
      </c>
      <c r="G2" s="56">
        <v>0</v>
      </c>
      <c r="H2" s="15" t="s">
        <v>24</v>
      </c>
      <c r="I2" s="15"/>
      <c r="J2" s="13"/>
      <c r="K2" s="45" t="e">
        <f>E2/J2</f>
        <v>#DIV/0!</v>
      </c>
      <c r="L2" s="45" t="e">
        <f aca="true" t="shared" si="0" ref="L2:L8">((J2-I2)*K2)</f>
        <v>#DIV/0!</v>
      </c>
      <c r="M2" s="15"/>
    </row>
    <row r="3" spans="1:13" s="4" customFormat="1" ht="63.75">
      <c r="A3" s="55" t="s">
        <v>25</v>
      </c>
      <c r="B3" s="15" t="s">
        <v>30</v>
      </c>
      <c r="C3" s="15" t="s">
        <v>22</v>
      </c>
      <c r="D3" s="15" t="s">
        <v>23</v>
      </c>
      <c r="E3" s="56">
        <v>0</v>
      </c>
      <c r="F3" s="56">
        <v>0</v>
      </c>
      <c r="G3" s="56">
        <v>0</v>
      </c>
      <c r="H3" s="15" t="s">
        <v>24</v>
      </c>
      <c r="I3" s="15"/>
      <c r="J3" s="13"/>
      <c r="K3" s="45" t="e">
        <f>E3/J3</f>
        <v>#DIV/0!</v>
      </c>
      <c r="L3" s="45" t="e">
        <f t="shared" si="0"/>
        <v>#DIV/0!</v>
      </c>
      <c r="M3" s="15"/>
    </row>
    <row r="4" spans="1:13" s="4" customFormat="1" ht="63.75">
      <c r="A4" s="55" t="s">
        <v>26</v>
      </c>
      <c r="B4" s="15" t="s">
        <v>31</v>
      </c>
      <c r="C4" s="15" t="s">
        <v>22</v>
      </c>
      <c r="D4" s="15" t="s">
        <v>23</v>
      </c>
      <c r="E4" s="56">
        <v>0</v>
      </c>
      <c r="F4" s="56">
        <v>0</v>
      </c>
      <c r="G4" s="56">
        <v>0</v>
      </c>
      <c r="H4" s="15" t="s">
        <v>24</v>
      </c>
      <c r="I4" s="15"/>
      <c r="J4" s="13"/>
      <c r="K4" s="45" t="e">
        <f>E4/J4</f>
        <v>#DIV/0!</v>
      </c>
      <c r="L4" s="45" t="e">
        <f t="shared" si="0"/>
        <v>#DIV/0!</v>
      </c>
      <c r="M4" s="15"/>
    </row>
    <row r="5" spans="1:13" s="4" customFormat="1" ht="25.5">
      <c r="A5" s="55">
        <v>39764</v>
      </c>
      <c r="B5" s="15" t="s">
        <v>34</v>
      </c>
      <c r="C5" s="22" t="s">
        <v>33</v>
      </c>
      <c r="D5" s="15" t="s">
        <v>23</v>
      </c>
      <c r="E5" s="56">
        <v>0</v>
      </c>
      <c r="F5" s="56">
        <v>0</v>
      </c>
      <c r="G5" s="56">
        <v>0</v>
      </c>
      <c r="H5" s="15" t="s">
        <v>46</v>
      </c>
      <c r="I5" s="15"/>
      <c r="J5" s="13"/>
      <c r="K5" s="45" t="e">
        <f>E5/J5</f>
        <v>#DIV/0!</v>
      </c>
      <c r="L5" s="45" t="e">
        <f t="shared" si="0"/>
        <v>#DIV/0!</v>
      </c>
      <c r="M5" s="15"/>
    </row>
    <row r="6" spans="1:13" s="5" customFormat="1" ht="63.75">
      <c r="A6" s="55" t="s">
        <v>28</v>
      </c>
      <c r="B6" s="15" t="s">
        <v>32</v>
      </c>
      <c r="C6" s="22" t="s">
        <v>27</v>
      </c>
      <c r="D6" s="15" t="s">
        <v>23</v>
      </c>
      <c r="E6" s="56">
        <v>0</v>
      </c>
      <c r="F6" s="56">
        <v>0</v>
      </c>
      <c r="G6" s="56">
        <v>0</v>
      </c>
      <c r="H6" s="15" t="s">
        <v>24</v>
      </c>
      <c r="I6" s="18"/>
      <c r="J6" s="17"/>
      <c r="K6" s="45" t="e">
        <f>E6/J6</f>
        <v>#DIV/0!</v>
      </c>
      <c r="L6" s="45" t="e">
        <f t="shared" si="0"/>
        <v>#DIV/0!</v>
      </c>
      <c r="M6" s="18"/>
    </row>
    <row r="7" spans="1:13" s="5" customFormat="1" ht="38.25">
      <c r="A7" s="55">
        <v>39765</v>
      </c>
      <c r="B7" s="15" t="s">
        <v>36</v>
      </c>
      <c r="C7" s="22" t="s">
        <v>35</v>
      </c>
      <c r="D7" s="15" t="s">
        <v>23</v>
      </c>
      <c r="E7" s="56">
        <v>0</v>
      </c>
      <c r="F7" s="56">
        <v>0</v>
      </c>
      <c r="G7" s="56">
        <v>0</v>
      </c>
      <c r="H7" s="15" t="s">
        <v>46</v>
      </c>
      <c r="I7" s="18"/>
      <c r="J7" s="17"/>
      <c r="K7" s="45"/>
      <c r="L7" s="45">
        <f t="shared" si="0"/>
        <v>0</v>
      </c>
      <c r="M7" s="18"/>
    </row>
    <row r="8" spans="1:13" s="5" customFormat="1" ht="38.25">
      <c r="A8" s="55">
        <v>39765</v>
      </c>
      <c r="B8" s="15" t="s">
        <v>37</v>
      </c>
      <c r="C8" s="22" t="s">
        <v>35</v>
      </c>
      <c r="D8" s="15" t="s">
        <v>23</v>
      </c>
      <c r="E8" s="56">
        <v>0</v>
      </c>
      <c r="F8" s="56">
        <v>0</v>
      </c>
      <c r="G8" s="56">
        <v>0</v>
      </c>
      <c r="H8" s="15" t="s">
        <v>46</v>
      </c>
      <c r="I8" s="18"/>
      <c r="J8" s="17"/>
      <c r="K8" s="45"/>
      <c r="L8" s="45">
        <f t="shared" si="0"/>
        <v>0</v>
      </c>
      <c r="M8" s="18"/>
    </row>
    <row r="9" spans="1:13" s="5" customFormat="1" ht="63.75">
      <c r="A9" s="55">
        <v>39770</v>
      </c>
      <c r="B9" s="15" t="s">
        <v>43</v>
      </c>
      <c r="C9" s="22" t="s">
        <v>41</v>
      </c>
      <c r="D9" s="15" t="s">
        <v>23</v>
      </c>
      <c r="E9" s="56">
        <v>0</v>
      </c>
      <c r="F9" s="56">
        <v>0</v>
      </c>
      <c r="G9" s="56">
        <v>0</v>
      </c>
      <c r="H9" s="15" t="s">
        <v>24</v>
      </c>
      <c r="I9" s="18"/>
      <c r="J9" s="17"/>
      <c r="K9" s="45"/>
      <c r="L9" s="45"/>
      <c r="M9" s="18"/>
    </row>
    <row r="10" spans="1:13" s="5" customFormat="1" ht="63.75">
      <c r="A10" s="55">
        <v>39770</v>
      </c>
      <c r="B10" s="15" t="s">
        <v>42</v>
      </c>
      <c r="C10" s="22" t="s">
        <v>41</v>
      </c>
      <c r="D10" s="15" t="s">
        <v>23</v>
      </c>
      <c r="E10" s="56">
        <v>0</v>
      </c>
      <c r="F10" s="56">
        <v>0</v>
      </c>
      <c r="G10" s="56">
        <v>0</v>
      </c>
      <c r="H10" s="15" t="s">
        <v>24</v>
      </c>
      <c r="I10" s="18"/>
      <c r="J10" s="17"/>
      <c r="K10" s="45"/>
      <c r="L10" s="45"/>
      <c r="M10" s="18"/>
    </row>
    <row r="11" spans="1:13" s="5" customFormat="1" ht="63.75">
      <c r="A11" s="55">
        <v>39771</v>
      </c>
      <c r="B11" s="15" t="s">
        <v>45</v>
      </c>
      <c r="C11" s="22" t="s">
        <v>41</v>
      </c>
      <c r="D11" s="15" t="s">
        <v>23</v>
      </c>
      <c r="E11" s="56">
        <v>0</v>
      </c>
      <c r="F11" s="56">
        <v>0</v>
      </c>
      <c r="G11" s="56">
        <v>0</v>
      </c>
      <c r="H11" s="15" t="s">
        <v>24</v>
      </c>
      <c r="I11" s="18"/>
      <c r="J11" s="17"/>
      <c r="K11" s="45"/>
      <c r="L11" s="45"/>
      <c r="M11" s="18"/>
    </row>
    <row r="12" spans="1:13" s="5" customFormat="1" ht="63.75">
      <c r="A12" s="55">
        <v>39771</v>
      </c>
      <c r="B12" s="15" t="s">
        <v>44</v>
      </c>
      <c r="C12" s="22" t="s">
        <v>41</v>
      </c>
      <c r="D12" s="15" t="s">
        <v>23</v>
      </c>
      <c r="E12" s="56">
        <v>0</v>
      </c>
      <c r="F12" s="56">
        <v>0</v>
      </c>
      <c r="G12" s="56">
        <v>0</v>
      </c>
      <c r="H12" s="15" t="s">
        <v>24</v>
      </c>
      <c r="I12" s="18"/>
      <c r="J12" s="17"/>
      <c r="K12" s="45"/>
      <c r="L12" s="45"/>
      <c r="M12" s="18"/>
    </row>
    <row r="13" spans="1:13" s="5" customFormat="1" ht="63.75">
      <c r="A13" s="55" t="s">
        <v>47</v>
      </c>
      <c r="B13" s="15" t="s">
        <v>48</v>
      </c>
      <c r="C13" s="22" t="s">
        <v>50</v>
      </c>
      <c r="D13" s="15" t="s">
        <v>49</v>
      </c>
      <c r="E13" s="56">
        <v>0</v>
      </c>
      <c r="F13" s="56">
        <v>0</v>
      </c>
      <c r="G13" s="56">
        <v>0</v>
      </c>
      <c r="H13" s="59" t="s">
        <v>52</v>
      </c>
      <c r="I13" s="18"/>
      <c r="J13" s="17"/>
      <c r="K13" s="45" t="e">
        <f>E13/J13</f>
        <v>#DIV/0!</v>
      </c>
      <c r="L13" s="45" t="e">
        <f>((J13-I13)*K13)</f>
        <v>#DIV/0!</v>
      </c>
      <c r="M13" s="18"/>
    </row>
    <row r="14" spans="1:13" s="5" customFormat="1" ht="63.75">
      <c r="A14" s="60" t="s">
        <v>51</v>
      </c>
      <c r="B14" s="15" t="s">
        <v>39</v>
      </c>
      <c r="C14" s="22" t="s">
        <v>29</v>
      </c>
      <c r="D14" s="15" t="s">
        <v>5</v>
      </c>
      <c r="E14" s="56">
        <v>0</v>
      </c>
      <c r="F14" s="56">
        <v>0</v>
      </c>
      <c r="G14" s="56">
        <v>0</v>
      </c>
      <c r="H14" s="15" t="s">
        <v>24</v>
      </c>
      <c r="I14" s="18"/>
      <c r="J14" s="17"/>
      <c r="K14" s="45" t="e">
        <f>E14/J14</f>
        <v>#DIV/0!</v>
      </c>
      <c r="L14" s="45" t="e">
        <f>((J14-I14)*K14)</f>
        <v>#DIV/0!</v>
      </c>
      <c r="M14" s="18"/>
    </row>
    <row r="16" spans="1:13" s="1" customFormat="1" ht="12.75">
      <c r="A16" s="19"/>
      <c r="B16" s="17"/>
      <c r="C16" s="17"/>
      <c r="D16" s="16"/>
      <c r="E16" s="20"/>
      <c r="F16" s="20"/>
      <c r="G16" s="20"/>
      <c r="H16" s="17"/>
      <c r="I16" s="17"/>
      <c r="J16" s="17"/>
      <c r="K16" s="45" t="e">
        <f aca="true" t="shared" si="1" ref="K16:K21">E16/J16</f>
        <v>#DIV/0!</v>
      </c>
      <c r="L16" s="45" t="e">
        <f aca="true" t="shared" si="2" ref="L16:L47">((J16-I16)*K16)</f>
        <v>#DIV/0!</v>
      </c>
      <c r="M16" s="15"/>
    </row>
    <row r="17" spans="1:13" s="5" customFormat="1" ht="12.75">
      <c r="A17" s="12"/>
      <c r="B17" s="17"/>
      <c r="C17" s="16"/>
      <c r="D17" s="13"/>
      <c r="E17" s="14"/>
      <c r="F17" s="14"/>
      <c r="G17" s="14"/>
      <c r="H17" s="21"/>
      <c r="I17" s="17"/>
      <c r="J17" s="17"/>
      <c r="K17" s="45" t="e">
        <f t="shared" si="1"/>
        <v>#DIV/0!</v>
      </c>
      <c r="L17" s="45" t="e">
        <f t="shared" si="2"/>
        <v>#DIV/0!</v>
      </c>
      <c r="M17" s="15"/>
    </row>
    <row r="18" spans="1:13" s="5" customFormat="1" ht="12.75">
      <c r="A18" s="12"/>
      <c r="B18" s="17"/>
      <c r="C18" s="16"/>
      <c r="D18" s="13"/>
      <c r="E18" s="14"/>
      <c r="F18" s="14"/>
      <c r="G18" s="14"/>
      <c r="H18" s="40"/>
      <c r="I18" s="53"/>
      <c r="J18" s="53"/>
      <c r="K18" s="45" t="e">
        <f t="shared" si="1"/>
        <v>#DIV/0!</v>
      </c>
      <c r="L18" s="45" t="e">
        <f t="shared" si="2"/>
        <v>#DIV/0!</v>
      </c>
      <c r="M18" s="15"/>
    </row>
    <row r="19" spans="1:13" ht="12.75">
      <c r="A19" s="12"/>
      <c r="B19" s="13"/>
      <c r="C19" s="16"/>
      <c r="D19" s="13"/>
      <c r="E19" s="14"/>
      <c r="F19" s="14"/>
      <c r="G19" s="14"/>
      <c r="H19" s="17"/>
      <c r="I19" s="17"/>
      <c r="J19" s="17"/>
      <c r="K19" s="45" t="e">
        <f t="shared" si="1"/>
        <v>#DIV/0!</v>
      </c>
      <c r="L19" s="45" t="e">
        <f t="shared" si="2"/>
        <v>#DIV/0!</v>
      </c>
      <c r="M19" s="18"/>
    </row>
    <row r="20" spans="1:13" s="5" customFormat="1" ht="12.75">
      <c r="A20" s="12"/>
      <c r="B20" s="13"/>
      <c r="C20" s="16"/>
      <c r="D20" s="13"/>
      <c r="E20" s="14"/>
      <c r="F20" s="14"/>
      <c r="G20" s="14"/>
      <c r="H20" s="17"/>
      <c r="I20" s="17"/>
      <c r="J20" s="17"/>
      <c r="K20" s="45" t="e">
        <f t="shared" si="1"/>
        <v>#DIV/0!</v>
      </c>
      <c r="L20" s="45" t="e">
        <f t="shared" si="2"/>
        <v>#DIV/0!</v>
      </c>
      <c r="M20" s="18"/>
    </row>
    <row r="21" spans="1:13" s="5" customFormat="1" ht="12.75">
      <c r="A21" s="19"/>
      <c r="B21" s="17"/>
      <c r="C21" s="32"/>
      <c r="D21" s="25"/>
      <c r="E21" s="42"/>
      <c r="F21" s="20"/>
      <c r="G21" s="20"/>
      <c r="H21" s="40"/>
      <c r="I21" s="53"/>
      <c r="J21" s="53"/>
      <c r="K21" s="45" t="e">
        <f t="shared" si="1"/>
        <v>#DIV/0!</v>
      </c>
      <c r="L21" s="45" t="e">
        <f t="shared" si="2"/>
        <v>#DIV/0!</v>
      </c>
      <c r="M21" s="22"/>
    </row>
    <row r="22" spans="1:13" ht="12.75">
      <c r="A22" s="27"/>
      <c r="B22" s="28"/>
      <c r="C22" s="28"/>
      <c r="D22" s="28"/>
      <c r="E22" s="29"/>
      <c r="F22" s="29"/>
      <c r="G22" s="29"/>
      <c r="H22" s="28"/>
      <c r="I22" s="28"/>
      <c r="J22" s="28"/>
      <c r="K22" s="45">
        <v>0</v>
      </c>
      <c r="L22" s="45">
        <f t="shared" si="2"/>
        <v>0</v>
      </c>
      <c r="M22" s="30"/>
    </row>
    <row r="23" spans="1:13" ht="12.75">
      <c r="A23" s="17"/>
      <c r="B23" s="17"/>
      <c r="C23" s="17"/>
      <c r="D23" s="16"/>
      <c r="E23" s="20"/>
      <c r="F23" s="20"/>
      <c r="G23" s="20"/>
      <c r="H23" s="17"/>
      <c r="I23" s="17"/>
      <c r="J23" s="17"/>
      <c r="K23" s="45" t="e">
        <f aca="true" t="shared" si="3" ref="K23:K30">E23/J23</f>
        <v>#DIV/0!</v>
      </c>
      <c r="L23" s="45" t="e">
        <f t="shared" si="2"/>
        <v>#DIV/0!</v>
      </c>
      <c r="M23" s="22"/>
    </row>
    <row r="24" spans="1:13" ht="12.75">
      <c r="A24" s="23"/>
      <c r="B24" s="17"/>
      <c r="C24" s="13"/>
      <c r="D24" s="16"/>
      <c r="E24" s="20"/>
      <c r="F24" s="20"/>
      <c r="G24" s="20"/>
      <c r="H24" s="17"/>
      <c r="I24" s="17"/>
      <c r="J24" s="17"/>
      <c r="K24" s="45" t="e">
        <f t="shared" si="3"/>
        <v>#DIV/0!</v>
      </c>
      <c r="L24" s="45" t="e">
        <f t="shared" si="2"/>
        <v>#DIV/0!</v>
      </c>
      <c r="M24" s="22"/>
    </row>
    <row r="25" spans="1:13" ht="12.75">
      <c r="A25" s="31"/>
      <c r="B25" s="17"/>
      <c r="C25" s="13"/>
      <c r="D25" s="16"/>
      <c r="E25" s="20"/>
      <c r="F25" s="20"/>
      <c r="G25" s="20"/>
      <c r="H25" s="17"/>
      <c r="I25" s="17"/>
      <c r="J25" s="17"/>
      <c r="K25" s="45" t="e">
        <f t="shared" si="3"/>
        <v>#DIV/0!</v>
      </c>
      <c r="L25" s="45" t="e">
        <f t="shared" si="2"/>
        <v>#DIV/0!</v>
      </c>
      <c r="M25" s="22"/>
    </row>
    <row r="26" spans="1:13" ht="12.75">
      <c r="A26" s="31"/>
      <c r="B26" s="17"/>
      <c r="C26" s="16"/>
      <c r="D26" s="33"/>
      <c r="E26" s="20"/>
      <c r="F26" s="20"/>
      <c r="G26" s="20"/>
      <c r="H26" s="33"/>
      <c r="I26" s="54"/>
      <c r="J26" s="54"/>
      <c r="K26" s="45" t="e">
        <f t="shared" si="3"/>
        <v>#DIV/0!</v>
      </c>
      <c r="L26" s="45" t="e">
        <f t="shared" si="2"/>
        <v>#DIV/0!</v>
      </c>
      <c r="M26" s="22"/>
    </row>
    <row r="27" spans="1:13" ht="12.75">
      <c r="A27" s="17"/>
      <c r="B27" s="17"/>
      <c r="C27" s="17"/>
      <c r="D27" s="16"/>
      <c r="E27" s="20"/>
      <c r="F27" s="20"/>
      <c r="G27" s="20"/>
      <c r="H27" s="17"/>
      <c r="I27" s="17"/>
      <c r="J27" s="17"/>
      <c r="K27" s="45" t="e">
        <f t="shared" si="3"/>
        <v>#DIV/0!</v>
      </c>
      <c r="L27" s="45" t="e">
        <f t="shared" si="2"/>
        <v>#DIV/0!</v>
      </c>
      <c r="M27" s="22"/>
    </row>
    <row r="28" spans="1:13" ht="12.75">
      <c r="A28" s="12"/>
      <c r="B28" s="13"/>
      <c r="C28" s="16"/>
      <c r="D28" s="13"/>
      <c r="E28" s="14"/>
      <c r="F28" s="14"/>
      <c r="G28" s="14"/>
      <c r="H28" s="17"/>
      <c r="I28" s="17"/>
      <c r="J28" s="17"/>
      <c r="K28" s="45" t="e">
        <f t="shared" si="3"/>
        <v>#DIV/0!</v>
      </c>
      <c r="L28" s="45" t="e">
        <f t="shared" si="2"/>
        <v>#DIV/0!</v>
      </c>
      <c r="M28" s="18"/>
    </row>
    <row r="29" spans="1:13" ht="12.75">
      <c r="A29" s="12"/>
      <c r="B29" s="13"/>
      <c r="C29" s="13"/>
      <c r="D29" s="13"/>
      <c r="E29" s="14"/>
      <c r="F29" s="14"/>
      <c r="G29" s="14"/>
      <c r="H29" s="13"/>
      <c r="I29" s="13"/>
      <c r="J29" s="13"/>
      <c r="K29" s="45" t="e">
        <f t="shared" si="3"/>
        <v>#DIV/0!</v>
      </c>
      <c r="L29" s="45" t="e">
        <f t="shared" si="2"/>
        <v>#DIV/0!</v>
      </c>
      <c r="M29" s="15"/>
    </row>
    <row r="30" spans="1:13" ht="12.75">
      <c r="A30" s="17"/>
      <c r="B30" s="17"/>
      <c r="C30" s="17"/>
      <c r="D30" s="16"/>
      <c r="E30" s="20"/>
      <c r="F30" s="20"/>
      <c r="G30" s="20"/>
      <c r="H30" s="17"/>
      <c r="I30" s="17"/>
      <c r="J30" s="17"/>
      <c r="K30" s="45" t="e">
        <f t="shared" si="3"/>
        <v>#DIV/0!</v>
      </c>
      <c r="L30" s="45" t="e">
        <f t="shared" si="2"/>
        <v>#DIV/0!</v>
      </c>
      <c r="M30" s="22"/>
    </row>
    <row r="31" spans="1:13" ht="12.75">
      <c r="A31" s="19"/>
      <c r="B31" s="17"/>
      <c r="C31" s="17"/>
      <c r="D31" s="16"/>
      <c r="E31" s="20"/>
      <c r="F31" s="20"/>
      <c r="G31" s="20"/>
      <c r="H31" s="17"/>
      <c r="I31" s="17"/>
      <c r="J31" s="17"/>
      <c r="K31" s="45">
        <v>0</v>
      </c>
      <c r="L31" s="45">
        <f t="shared" si="2"/>
        <v>0</v>
      </c>
      <c r="M31" s="22"/>
    </row>
    <row r="32" spans="1:13" ht="12.75">
      <c r="A32" s="12"/>
      <c r="B32" s="25"/>
      <c r="C32" s="25"/>
      <c r="D32" s="25"/>
      <c r="E32" s="14"/>
      <c r="F32" s="14"/>
      <c r="G32" s="14"/>
      <c r="H32" s="17"/>
      <c r="I32" s="17"/>
      <c r="J32" s="17"/>
      <c r="K32" s="45" t="e">
        <f>E32/J32</f>
        <v>#DIV/0!</v>
      </c>
      <c r="L32" s="45" t="e">
        <f t="shared" si="2"/>
        <v>#DIV/0!</v>
      </c>
      <c r="M32" s="22"/>
    </row>
    <row r="33" spans="1:13" ht="12.75">
      <c r="A33" s="12"/>
      <c r="B33" s="25"/>
      <c r="C33" s="25"/>
      <c r="D33" s="25"/>
      <c r="E33" s="14"/>
      <c r="F33" s="14"/>
      <c r="G33" s="14"/>
      <c r="H33" s="17"/>
      <c r="I33" s="17"/>
      <c r="J33" s="17"/>
      <c r="K33" s="45" t="e">
        <f>E33/J33</f>
        <v>#DIV/0!</v>
      </c>
      <c r="L33" s="45" t="e">
        <f t="shared" si="2"/>
        <v>#DIV/0!</v>
      </c>
      <c r="M33" s="22"/>
    </row>
    <row r="34" spans="1:13" ht="12.75">
      <c r="A34" s="24"/>
      <c r="B34" s="17"/>
      <c r="C34" s="17"/>
      <c r="D34" s="16"/>
      <c r="E34" s="20"/>
      <c r="F34" s="20"/>
      <c r="G34" s="20"/>
      <c r="H34" s="17"/>
      <c r="I34" s="17"/>
      <c r="J34" s="17"/>
      <c r="K34" s="45">
        <v>0</v>
      </c>
      <c r="L34" s="45">
        <f t="shared" si="2"/>
        <v>0</v>
      </c>
      <c r="M34" s="22"/>
    </row>
    <row r="35" spans="1:13" ht="12.75">
      <c r="A35" s="24"/>
      <c r="B35" s="17"/>
      <c r="C35" s="17"/>
      <c r="D35" s="16"/>
      <c r="E35" s="20"/>
      <c r="F35" s="20"/>
      <c r="G35" s="20"/>
      <c r="H35" s="17"/>
      <c r="I35" s="17"/>
      <c r="J35" s="17"/>
      <c r="K35" s="45">
        <v>0</v>
      </c>
      <c r="L35" s="45">
        <f t="shared" si="2"/>
        <v>0</v>
      </c>
      <c r="M35" s="22"/>
    </row>
    <row r="36" spans="1:13" ht="12.75">
      <c r="A36" s="24"/>
      <c r="B36" s="17"/>
      <c r="C36" s="17"/>
      <c r="D36" s="16"/>
      <c r="E36" s="20"/>
      <c r="F36" s="20"/>
      <c r="G36" s="20"/>
      <c r="H36" s="17"/>
      <c r="I36" s="17"/>
      <c r="J36" s="17"/>
      <c r="K36" s="45">
        <v>0</v>
      </c>
      <c r="L36" s="45">
        <f t="shared" si="2"/>
        <v>0</v>
      </c>
      <c r="M36" s="22"/>
    </row>
    <row r="37" spans="1:13" ht="12.75">
      <c r="A37" s="24"/>
      <c r="B37" s="17"/>
      <c r="C37" s="17"/>
      <c r="D37" s="16"/>
      <c r="E37" s="20"/>
      <c r="F37" s="20"/>
      <c r="G37" s="20"/>
      <c r="H37" s="17"/>
      <c r="I37" s="17"/>
      <c r="J37" s="17"/>
      <c r="K37" s="45">
        <v>0</v>
      </c>
      <c r="L37" s="45">
        <f t="shared" si="2"/>
        <v>0</v>
      </c>
      <c r="M37" s="22"/>
    </row>
    <row r="38" spans="1:13" s="3" customFormat="1" ht="12.75">
      <c r="A38" s="12"/>
      <c r="B38" s="25"/>
      <c r="C38" s="25"/>
      <c r="D38" s="25"/>
      <c r="E38" s="14"/>
      <c r="F38" s="14"/>
      <c r="G38" s="14"/>
      <c r="H38" s="17"/>
      <c r="I38" s="17"/>
      <c r="J38" s="17"/>
      <c r="K38" s="45">
        <v>0</v>
      </c>
      <c r="L38" s="45">
        <f t="shared" si="2"/>
        <v>0</v>
      </c>
      <c r="M38" s="22"/>
    </row>
    <row r="39" spans="1:13" s="3" customFormat="1" ht="12.75">
      <c r="A39" s="12"/>
      <c r="B39" s="25"/>
      <c r="C39" s="25"/>
      <c r="D39" s="25"/>
      <c r="E39" s="14"/>
      <c r="F39" s="14"/>
      <c r="G39" s="14"/>
      <c r="H39" s="17"/>
      <c r="I39" s="17"/>
      <c r="J39" s="17"/>
      <c r="K39" s="45">
        <v>0</v>
      </c>
      <c r="L39" s="45">
        <f t="shared" si="2"/>
        <v>0</v>
      </c>
      <c r="M39" s="22"/>
    </row>
    <row r="40" spans="1:13" s="3" customFormat="1" ht="12.75">
      <c r="A40" s="12"/>
      <c r="B40" s="25"/>
      <c r="C40" s="25"/>
      <c r="D40" s="25"/>
      <c r="E40" s="14"/>
      <c r="F40" s="14"/>
      <c r="G40" s="14"/>
      <c r="H40" s="17"/>
      <c r="I40" s="17"/>
      <c r="J40" s="17"/>
      <c r="K40" s="45">
        <v>0</v>
      </c>
      <c r="L40" s="45">
        <f t="shared" si="2"/>
        <v>0</v>
      </c>
      <c r="M40" s="22"/>
    </row>
    <row r="41" spans="1:13" s="3" customFormat="1" ht="12.75">
      <c r="A41" s="17"/>
      <c r="B41" s="17"/>
      <c r="C41" s="17"/>
      <c r="D41" s="16"/>
      <c r="E41" s="20"/>
      <c r="F41" s="20"/>
      <c r="G41" s="20"/>
      <c r="H41" s="17"/>
      <c r="I41" s="17"/>
      <c r="J41" s="17"/>
      <c r="K41" s="45">
        <v>0</v>
      </c>
      <c r="L41" s="45">
        <f t="shared" si="2"/>
        <v>0</v>
      </c>
      <c r="M41" s="22"/>
    </row>
    <row r="42" spans="1:13" s="6" customFormat="1" ht="12.75">
      <c r="A42" s="12"/>
      <c r="B42" s="25"/>
      <c r="C42" s="25"/>
      <c r="D42" s="13"/>
      <c r="E42" s="14"/>
      <c r="F42" s="14"/>
      <c r="G42" s="14"/>
      <c r="H42" s="17"/>
      <c r="I42" s="17"/>
      <c r="J42" s="17"/>
      <c r="K42" s="45">
        <v>0</v>
      </c>
      <c r="L42" s="45">
        <f t="shared" si="2"/>
        <v>0</v>
      </c>
      <c r="M42" s="22"/>
    </row>
    <row r="43" spans="1:13" s="3" customFormat="1" ht="12.75">
      <c r="A43" s="17"/>
      <c r="B43" s="25"/>
      <c r="C43" s="13"/>
      <c r="D43" s="13"/>
      <c r="E43" s="20"/>
      <c r="F43" s="20"/>
      <c r="G43" s="20"/>
      <c r="H43" s="17"/>
      <c r="I43" s="17"/>
      <c r="J43" s="17"/>
      <c r="K43" s="45">
        <v>0</v>
      </c>
      <c r="L43" s="45">
        <f t="shared" si="2"/>
        <v>0</v>
      </c>
      <c r="M43" s="15"/>
    </row>
    <row r="44" spans="1:13" ht="12.75">
      <c r="A44" s="17"/>
      <c r="B44" s="25"/>
      <c r="C44" s="13"/>
      <c r="D44" s="13"/>
      <c r="E44" s="20"/>
      <c r="F44" s="20"/>
      <c r="G44" s="20"/>
      <c r="H44" s="17"/>
      <c r="I44" s="17"/>
      <c r="J44" s="17"/>
      <c r="K44" s="45">
        <v>0</v>
      </c>
      <c r="L44" s="45">
        <f t="shared" si="2"/>
        <v>0</v>
      </c>
      <c r="M44" s="15"/>
    </row>
    <row r="45" spans="1:13" ht="12.75">
      <c r="A45" s="17"/>
      <c r="B45" s="25"/>
      <c r="C45" s="13"/>
      <c r="D45" s="25"/>
      <c r="E45" s="14"/>
      <c r="F45" s="14"/>
      <c r="G45" s="14"/>
      <c r="H45" s="17"/>
      <c r="I45" s="17"/>
      <c r="J45" s="17"/>
      <c r="K45" s="45">
        <v>0</v>
      </c>
      <c r="L45" s="45">
        <f t="shared" si="2"/>
        <v>0</v>
      </c>
      <c r="M45" s="15"/>
    </row>
    <row r="46" spans="1:13" ht="12.75">
      <c r="A46" s="12"/>
      <c r="B46" s="25"/>
      <c r="C46" s="25"/>
      <c r="D46" s="13"/>
      <c r="E46" s="14"/>
      <c r="F46" s="14"/>
      <c r="G46" s="14"/>
      <c r="H46" s="17"/>
      <c r="I46" s="17"/>
      <c r="J46" s="17"/>
      <c r="K46" s="45">
        <v>0</v>
      </c>
      <c r="L46" s="45">
        <f t="shared" si="2"/>
        <v>0</v>
      </c>
      <c r="M46" s="22"/>
    </row>
    <row r="47" spans="1:13" ht="12.75">
      <c r="A47" s="19"/>
      <c r="B47" s="25"/>
      <c r="C47" s="13"/>
      <c r="D47" s="25"/>
      <c r="E47" s="14"/>
      <c r="F47" s="14"/>
      <c r="G47" s="14"/>
      <c r="H47" s="17"/>
      <c r="I47" s="17"/>
      <c r="J47" s="17"/>
      <c r="K47" s="45">
        <v>0</v>
      </c>
      <c r="L47" s="45">
        <f t="shared" si="2"/>
        <v>0</v>
      </c>
      <c r="M47" s="15"/>
    </row>
    <row r="48" spans="1:13" ht="12.75">
      <c r="A48" s="19"/>
      <c r="B48" s="25"/>
      <c r="C48" s="13"/>
      <c r="D48" s="13"/>
      <c r="E48" s="20"/>
      <c r="F48" s="20"/>
      <c r="G48" s="20"/>
      <c r="H48" s="17"/>
      <c r="I48" s="17"/>
      <c r="J48" s="17"/>
      <c r="K48" s="45"/>
      <c r="L48" s="45"/>
      <c r="M48" s="15"/>
    </row>
    <row r="49" spans="1:13" ht="12.75">
      <c r="A49" s="19"/>
      <c r="B49" s="25"/>
      <c r="C49" s="13"/>
      <c r="D49" s="13"/>
      <c r="E49" s="20"/>
      <c r="F49" s="20"/>
      <c r="G49" s="20"/>
      <c r="H49" s="17"/>
      <c r="I49" s="17"/>
      <c r="J49" s="17"/>
      <c r="K49" s="45"/>
      <c r="L49" s="45"/>
      <c r="M49" s="15"/>
    </row>
    <row r="50" spans="1:13" ht="12.75">
      <c r="A50" s="19"/>
      <c r="B50" s="25"/>
      <c r="C50" s="13"/>
      <c r="D50" s="13"/>
      <c r="E50" s="20"/>
      <c r="F50" s="20"/>
      <c r="G50" s="20"/>
      <c r="H50" s="17"/>
      <c r="I50" s="17"/>
      <c r="J50" s="17"/>
      <c r="K50" s="45">
        <v>0</v>
      </c>
      <c r="L50" s="45">
        <f>((J50-I50)*K50)</f>
        <v>0</v>
      </c>
      <c r="M50" s="15"/>
    </row>
    <row r="51" spans="1:13" ht="12.75">
      <c r="A51" s="19"/>
      <c r="B51" s="25"/>
      <c r="C51" s="13"/>
      <c r="D51" s="13"/>
      <c r="E51" s="20"/>
      <c r="F51" s="20"/>
      <c r="G51" s="20"/>
      <c r="H51" s="17"/>
      <c r="I51" s="17"/>
      <c r="J51" s="17"/>
      <c r="K51" s="45">
        <v>0</v>
      </c>
      <c r="L51" s="45">
        <f>((J51-I51)*K51)</f>
        <v>0</v>
      </c>
      <c r="M51" s="15"/>
    </row>
    <row r="52" spans="1:13" ht="12.75">
      <c r="A52" s="19"/>
      <c r="B52" s="17"/>
      <c r="C52" s="17"/>
      <c r="D52" s="16"/>
      <c r="E52" s="20"/>
      <c r="F52" s="20"/>
      <c r="G52" s="20"/>
      <c r="H52" s="17"/>
      <c r="I52" s="17"/>
      <c r="J52" s="17"/>
      <c r="K52" s="45">
        <v>0</v>
      </c>
      <c r="L52" s="45">
        <f>((J52-I52)*K52)</f>
        <v>0</v>
      </c>
      <c r="M52" s="22"/>
    </row>
    <row r="53" spans="1:13" ht="12.75">
      <c r="A53" s="19"/>
      <c r="B53" s="25"/>
      <c r="C53" s="13"/>
      <c r="D53" s="13"/>
      <c r="E53" s="20"/>
      <c r="F53" s="20"/>
      <c r="G53" s="20"/>
      <c r="H53" s="17"/>
      <c r="I53" s="17"/>
      <c r="J53" s="17"/>
      <c r="K53" s="46"/>
      <c r="L53" s="45"/>
      <c r="M53" s="15"/>
    </row>
    <row r="54" spans="1:13" ht="12.75">
      <c r="A54" s="19"/>
      <c r="B54" s="25"/>
      <c r="C54" s="13"/>
      <c r="D54" s="13"/>
      <c r="E54" s="20"/>
      <c r="F54" s="20"/>
      <c r="G54" s="20"/>
      <c r="H54" s="17"/>
      <c r="I54" s="17"/>
      <c r="J54" s="17"/>
      <c r="K54" s="46"/>
      <c r="L54" s="45"/>
      <c r="M54" s="15"/>
    </row>
    <row r="55" spans="1:13" ht="12.75">
      <c r="A55" s="19"/>
      <c r="B55" s="25"/>
      <c r="C55" s="39"/>
      <c r="D55" s="13"/>
      <c r="E55" s="20"/>
      <c r="F55" s="20"/>
      <c r="G55" s="20"/>
      <c r="H55" s="17"/>
      <c r="I55" s="17"/>
      <c r="J55" s="17"/>
      <c r="K55" s="46"/>
      <c r="L55" s="45">
        <f>((J55-I55)*K55)</f>
        <v>0</v>
      </c>
      <c r="M55" s="15"/>
    </row>
    <row r="56" spans="1:13" ht="12.75">
      <c r="A56" s="19"/>
      <c r="B56" s="25"/>
      <c r="C56" s="13"/>
      <c r="D56" s="13"/>
      <c r="E56" s="20"/>
      <c r="F56" s="20"/>
      <c r="G56" s="20"/>
      <c r="H56" s="17"/>
      <c r="I56" s="17"/>
      <c r="J56" s="17"/>
      <c r="K56" s="46"/>
      <c r="L56" s="45"/>
      <c r="M56" s="15"/>
    </row>
    <row r="57" spans="1:13" ht="12.75">
      <c r="A57" s="19"/>
      <c r="B57" s="25"/>
      <c r="C57" s="13"/>
      <c r="D57" s="13"/>
      <c r="E57" s="20"/>
      <c r="F57" s="20"/>
      <c r="G57" s="20"/>
      <c r="H57" s="17"/>
      <c r="I57" s="17"/>
      <c r="J57" s="17"/>
      <c r="K57" s="46"/>
      <c r="L57" s="45">
        <f>((J57-I57)*K57)</f>
        <v>0</v>
      </c>
      <c r="M57" s="15"/>
    </row>
    <row r="58" spans="1:13" ht="12.75">
      <c r="A58" s="19"/>
      <c r="B58" s="25"/>
      <c r="C58" s="13"/>
      <c r="D58" s="13"/>
      <c r="E58" s="20"/>
      <c r="F58" s="20"/>
      <c r="G58" s="20"/>
      <c r="H58" s="17"/>
      <c r="I58" s="17"/>
      <c r="J58" s="17"/>
      <c r="K58" s="46"/>
      <c r="L58" s="45">
        <f>((J58-I58)*K58)</f>
        <v>0</v>
      </c>
      <c r="M58" s="15"/>
    </row>
    <row r="59" spans="1:13" ht="12.75">
      <c r="A59" s="19"/>
      <c r="B59" s="25"/>
      <c r="C59" s="13"/>
      <c r="D59" s="13"/>
      <c r="E59" s="20"/>
      <c r="F59" s="20"/>
      <c r="G59" s="20"/>
      <c r="H59" s="17"/>
      <c r="I59" s="17"/>
      <c r="J59" s="17"/>
      <c r="K59" s="46"/>
      <c r="L59" s="45">
        <f>((J59-I59)*K59)</f>
        <v>0</v>
      </c>
      <c r="M59" s="15"/>
    </row>
    <row r="60" spans="1:13" ht="12.75">
      <c r="A60" s="19"/>
      <c r="B60" s="25"/>
      <c r="C60" s="13"/>
      <c r="D60" s="13"/>
      <c r="E60" s="20"/>
      <c r="F60" s="20"/>
      <c r="G60" s="20"/>
      <c r="H60" s="17"/>
      <c r="I60" s="17"/>
      <c r="J60" s="17"/>
      <c r="K60" s="46"/>
      <c r="L60" s="45">
        <f>((J60-I60)*K60)</f>
        <v>0</v>
      </c>
      <c r="M60" s="15"/>
    </row>
    <row r="61" spans="1:13" ht="15.75">
      <c r="A61" s="9" t="s">
        <v>0</v>
      </c>
      <c r="B61" s="34"/>
      <c r="C61" s="34"/>
      <c r="D61" s="35"/>
      <c r="E61" s="35">
        <f>SUM(E2:E57)</f>
        <v>0</v>
      </c>
      <c r="F61" s="35">
        <f>SUM(F2:F57)</f>
        <v>0</v>
      </c>
      <c r="G61" s="35"/>
      <c r="H61" s="36"/>
      <c r="I61" s="34"/>
      <c r="J61" s="34"/>
      <c r="K61" s="48"/>
      <c r="L61" s="50" t="e">
        <f>SUM(L2:L57)</f>
        <v>#DIV/0!</v>
      </c>
      <c r="M61" s="43"/>
    </row>
    <row r="62" spans="1:7" ht="15.75">
      <c r="A62" s="7" t="s">
        <v>9</v>
      </c>
      <c r="E62" s="38">
        <v>14160</v>
      </c>
      <c r="F62" s="38">
        <v>24368</v>
      </c>
      <c r="G62" s="38"/>
    </row>
    <row r="63" spans="1:7" ht="15.75">
      <c r="A63" s="7" t="s">
        <v>10</v>
      </c>
      <c r="E63" s="38">
        <v>11640</v>
      </c>
      <c r="F63" s="38">
        <v>4118</v>
      </c>
      <c r="G63" s="38"/>
    </row>
    <row r="64" spans="1:13" ht="15.75">
      <c r="A64" s="7" t="s">
        <v>11</v>
      </c>
      <c r="E64" s="38">
        <v>80400</v>
      </c>
      <c r="F64" s="38">
        <v>69115</v>
      </c>
      <c r="G64" s="38"/>
      <c r="H64" s="51"/>
      <c r="M64" s="26"/>
    </row>
    <row r="65" spans="1:7" ht="15.75">
      <c r="A65" s="7" t="s">
        <v>12</v>
      </c>
      <c r="E65" s="38">
        <v>14280</v>
      </c>
      <c r="F65" s="38">
        <v>12792</v>
      </c>
      <c r="G65" s="38"/>
    </row>
    <row r="66" spans="1:7" ht="15.75">
      <c r="A66" s="7" t="s">
        <v>14</v>
      </c>
      <c r="E66" s="41">
        <v>61000</v>
      </c>
      <c r="F66" s="38">
        <v>42029</v>
      </c>
      <c r="G66" s="38"/>
    </row>
    <row r="67" ht="12.75">
      <c r="A67" s="7" t="s">
        <v>13</v>
      </c>
    </row>
  </sheetData>
  <printOptions/>
  <pageMargins left="0.75" right="0.75" top="0.75" bottom="0.75" header="0.5" footer="0.5"/>
  <pageSetup fitToHeight="5" fitToWidth="1" horizontalDpi="300" verticalDpi="3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Adminsys</dc:creator>
  <cp:keywords/>
  <dc:description/>
  <cp:lastModifiedBy>robin.campbell</cp:lastModifiedBy>
  <cp:lastPrinted>2008-11-06T19:39:52Z</cp:lastPrinted>
  <dcterms:created xsi:type="dcterms:W3CDTF">2005-01-31T21:30:27Z</dcterms:created>
  <dcterms:modified xsi:type="dcterms:W3CDTF">2009-02-09T12:03:35Z</dcterms:modified>
  <cp:category/>
  <cp:version/>
  <cp:contentType/>
  <cp:contentStatus/>
</cp:coreProperties>
</file>