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Table01" sheetId="1" r:id="rId1"/>
  </sheets>
  <definedNames/>
  <calcPr fullCalcOnLoad="1"/>
</workbook>
</file>

<file path=xl/sharedStrings.xml><?xml version="1.0" encoding="utf-8"?>
<sst xmlns="http://schemas.openxmlformats.org/spreadsheetml/2006/main" count="320" uniqueCount="178">
  <si>
    <t>TABLE 1</t>
  </si>
  <si>
    <t>(Metric tons unless otherwise specified)</t>
  </si>
  <si>
    <t>Commodity</t>
  </si>
  <si>
    <t>1999</t>
  </si>
  <si>
    <t>2000</t>
  </si>
  <si>
    <t>2001</t>
  </si>
  <si>
    <t>2002</t>
  </si>
  <si>
    <t>METALS</t>
  </si>
  <si>
    <t>Aluminum metal, primary</t>
  </si>
  <si>
    <t>r</t>
  </si>
  <si>
    <t>Antimony concentrate:</t>
  </si>
  <si>
    <t>Gross weight</t>
  </si>
  <si>
    <t>Sb content (58% Sb)</t>
  </si>
  <si>
    <t>44% to 48% chromic oxide</t>
  </si>
  <si>
    <t>thousand tons</t>
  </si>
  <si>
    <t>Less than 44% chromic oxide</t>
  </si>
  <si>
    <t>do.</t>
  </si>
  <si>
    <t>Total</t>
  </si>
  <si>
    <t>Cobalt:</t>
  </si>
  <si>
    <r>
      <t>Mine output, Co content</t>
    </r>
    <r>
      <rPr>
        <vertAlign val="superscript"/>
        <sz val="8"/>
        <rFont val="Times New Roman"/>
        <family val="1"/>
      </rPr>
      <t>e</t>
    </r>
  </si>
  <si>
    <t>Refinery output:</t>
  </si>
  <si>
    <t>Copper:</t>
  </si>
  <si>
    <t>Mine (company output), Cu content</t>
  </si>
  <si>
    <t>Metal:</t>
  </si>
  <si>
    <t>Smelter</t>
  </si>
  <si>
    <t>Refined, primary</t>
  </si>
  <si>
    <t>Gold, primary</t>
  </si>
  <si>
    <t>kilograms</t>
  </si>
  <si>
    <t xml:space="preserve">Iron and steel:                                </t>
  </si>
  <si>
    <t>Ore and concentrate:</t>
  </si>
  <si>
    <t>Pig iron</t>
  </si>
  <si>
    <t>Direct-reduced iron</t>
  </si>
  <si>
    <t>Ferroalloys, electric arc furnace:</t>
  </si>
  <si>
    <t>Chromium ferroalloys</t>
  </si>
  <si>
    <t>Ferromanganese</t>
  </si>
  <si>
    <t>Ferrosilicon</t>
  </si>
  <si>
    <r>
      <t>Ferrovanadium</t>
    </r>
    <r>
      <rPr>
        <vertAlign val="superscript"/>
        <sz val="8"/>
        <rFont val="Times New Roman"/>
        <family val="1"/>
      </rPr>
      <t>e</t>
    </r>
  </si>
  <si>
    <r>
      <t>Silicomanganese</t>
    </r>
    <r>
      <rPr>
        <vertAlign val="superscript"/>
        <sz val="8"/>
        <rFont val="Times New Roman"/>
        <family val="1"/>
      </rPr>
      <t>e</t>
    </r>
  </si>
  <si>
    <t>Silicon metal</t>
  </si>
  <si>
    <t>Other</t>
  </si>
  <si>
    <t>Steel:</t>
  </si>
  <si>
    <t>Crude</t>
  </si>
  <si>
    <t>Stainless</t>
  </si>
  <si>
    <t>Lead:</t>
  </si>
  <si>
    <t>Concentrate, Pb content</t>
  </si>
  <si>
    <t>Smelter, secondary</t>
  </si>
  <si>
    <t>e</t>
  </si>
  <si>
    <t>Manganese:</t>
  </si>
  <si>
    <t>Ore and concentrate, gross weight:</t>
  </si>
  <si>
    <t>Metallurgical:</t>
  </si>
  <si>
    <t>More than 48%  manganese</t>
  </si>
  <si>
    <t>45% to 48%  manganese</t>
  </si>
  <si>
    <t>--</t>
  </si>
  <si>
    <t>40% to 45%  manganese</t>
  </si>
  <si>
    <t>30% to 40%  manganese</t>
  </si>
  <si>
    <t>Chemical, 35% to 65% manganese dioxide</t>
  </si>
  <si>
    <t>Grand total</t>
  </si>
  <si>
    <r>
      <t>Metal, electrolytic</t>
    </r>
    <r>
      <rPr>
        <vertAlign val="superscript"/>
        <sz val="8"/>
        <rFont val="Times New Roman"/>
        <family val="1"/>
      </rPr>
      <t>e</t>
    </r>
  </si>
  <si>
    <t>Nickel:</t>
  </si>
  <si>
    <r>
      <t>Mine output, concentrate, nickel content</t>
    </r>
    <r>
      <rPr>
        <vertAlign val="superscript"/>
        <sz val="8"/>
        <rFont val="Times New Roman"/>
        <family val="1"/>
      </rPr>
      <t>e</t>
    </r>
  </si>
  <si>
    <t>Metal, electrolytic</t>
  </si>
  <si>
    <t>See footnotes at end of table.</t>
  </si>
  <si>
    <t>TABLE 1--Continued</t>
  </si>
  <si>
    <t>METALS--Continued</t>
  </si>
  <si>
    <t>Platinum-group metals:</t>
  </si>
  <si>
    <t>Platinum</t>
  </si>
  <si>
    <t>Palladium</t>
  </si>
  <si>
    <t>Rhodium</t>
  </si>
  <si>
    <t>Ruthenium</t>
  </si>
  <si>
    <t>NA</t>
  </si>
  <si>
    <r>
      <t>Other</t>
    </r>
    <r>
      <rPr>
        <vertAlign val="superscript"/>
        <sz val="8"/>
        <rFont val="Times New Roman"/>
        <family val="1"/>
      </rPr>
      <t>2</t>
    </r>
  </si>
  <si>
    <t>Silver</t>
  </si>
  <si>
    <r>
      <t>Titanium:</t>
    </r>
    <r>
      <rPr>
        <vertAlign val="superscript"/>
        <sz val="8"/>
        <rFont val="Times New Roman"/>
        <family val="1"/>
      </rPr>
      <t>e</t>
    </r>
  </si>
  <si>
    <t>Ilmenite concentrate</t>
  </si>
  <si>
    <t>Rutile concentrate</t>
  </si>
  <si>
    <r>
      <t>Titaniferous slag</t>
    </r>
    <r>
      <rPr>
        <vertAlign val="superscript"/>
        <sz val="8"/>
        <rFont val="Times New Roman"/>
        <family val="1"/>
      </rPr>
      <t>3</t>
    </r>
  </si>
  <si>
    <t>Uranium oxide</t>
  </si>
  <si>
    <t>Vanadium, vanadium metal content</t>
  </si>
  <si>
    <t>Zinc:</t>
  </si>
  <si>
    <t>Concentrate:</t>
  </si>
  <si>
    <t>Zn content</t>
  </si>
  <si>
    <t>Metal, smelter, primary</t>
  </si>
  <si>
    <r>
      <t>Zirconium concentrate (baddeleyite and zircon)</t>
    </r>
    <r>
      <rPr>
        <vertAlign val="superscript"/>
        <sz val="8"/>
        <rFont val="Times New Roman"/>
        <family val="1"/>
      </rPr>
      <t>e</t>
    </r>
  </si>
  <si>
    <t>INDUSTRIAL MINERALS</t>
  </si>
  <si>
    <t>Andalusite</t>
  </si>
  <si>
    <t>Asbestos, chrysotile</t>
  </si>
  <si>
    <t>Barite</t>
  </si>
  <si>
    <t>Cement, finished product, sales</t>
  </si>
  <si>
    <t>Granulated slag, fly ash, and others, sales</t>
  </si>
  <si>
    <t>Clays:</t>
  </si>
  <si>
    <t>Attapulgite</t>
  </si>
  <si>
    <t>Bentonite</t>
  </si>
  <si>
    <t>Fire clay</t>
  </si>
  <si>
    <t>Flint clay, raw and calcined</t>
  </si>
  <si>
    <t>Kaolin</t>
  </si>
  <si>
    <t>Brick clay, local sales</t>
  </si>
  <si>
    <t>Diamond, natural:</t>
  </si>
  <si>
    <t>Gem</t>
  </si>
  <si>
    <t>thousand carats</t>
  </si>
  <si>
    <t>Industrial</t>
  </si>
  <si>
    <t xml:space="preserve">Total </t>
  </si>
  <si>
    <t>Feldspar</t>
  </si>
  <si>
    <t>Fluorspar:</t>
  </si>
  <si>
    <t>Acid-grade</t>
  </si>
  <si>
    <t xml:space="preserve">Metallurgical-grade </t>
  </si>
  <si>
    <t>4</t>
  </si>
  <si>
    <t>Gypsum, crude</t>
  </si>
  <si>
    <t>Industrial or glass sand (silica)</t>
  </si>
  <si>
    <t>Lime</t>
  </si>
  <si>
    <t>Magnesite, crude</t>
  </si>
  <si>
    <t>Mica, scrap and ground</t>
  </si>
  <si>
    <t>INDUSTRIAL MINERALS--Continued</t>
  </si>
  <si>
    <t>Nitrogen, N content of ammonia</t>
  </si>
  <si>
    <r>
      <t>Perlite</t>
    </r>
    <r>
      <rPr>
        <vertAlign val="superscript"/>
        <sz val="8"/>
        <rFont val="Times New Roman"/>
        <family val="1"/>
      </rPr>
      <t>e</t>
    </r>
  </si>
  <si>
    <t>Phosphate rock:</t>
  </si>
  <si>
    <t>Phosphorus pentoxide content</t>
  </si>
  <si>
    <t>Pigments, mineral, natural:</t>
  </si>
  <si>
    <t>Ochers</t>
  </si>
  <si>
    <t>Oxides</t>
  </si>
  <si>
    <t>Salt</t>
  </si>
  <si>
    <t>Silica</t>
  </si>
  <si>
    <t>Sodium sulfate, natural</t>
  </si>
  <si>
    <t>Stone, n.e.s.:</t>
  </si>
  <si>
    <t xml:space="preserve">Dimension:                                                    </t>
  </si>
  <si>
    <r>
      <t>Granite and norite</t>
    </r>
    <r>
      <rPr>
        <vertAlign val="superscript"/>
        <sz val="8"/>
        <rFont val="Times New Roman"/>
        <family val="1"/>
      </rPr>
      <t>5</t>
    </r>
  </si>
  <si>
    <t>Slate</t>
  </si>
  <si>
    <t>Crushed and broken:</t>
  </si>
  <si>
    <t>Limestone and dolomite</t>
  </si>
  <si>
    <t>Quartzite</t>
  </si>
  <si>
    <t>Shale:</t>
  </si>
  <si>
    <t>For cement</t>
  </si>
  <si>
    <r>
      <t>Other</t>
    </r>
    <r>
      <rPr>
        <vertAlign val="superscript"/>
        <sz val="8"/>
        <rFont val="Times New Roman"/>
        <family val="1"/>
      </rPr>
      <t>5</t>
    </r>
  </si>
  <si>
    <t>Aggregate and sand, n.e.s.</t>
  </si>
  <si>
    <t>Sulfur:</t>
  </si>
  <si>
    <t>S content of pyrite (53.45%)</t>
  </si>
  <si>
    <t>Byproduct:</t>
  </si>
  <si>
    <r>
      <t>Metallurgy</t>
    </r>
    <r>
      <rPr>
        <vertAlign val="superscript"/>
        <sz val="8"/>
        <rFont val="Times New Roman"/>
        <family val="1"/>
      </rPr>
      <t>e</t>
    </r>
  </si>
  <si>
    <t>Petroleum</t>
  </si>
  <si>
    <t>Talc and related materials:</t>
  </si>
  <si>
    <t>Talc</t>
  </si>
  <si>
    <t>Pyrophyllite (wonderstone)</t>
  </si>
  <si>
    <t>Vermiculite</t>
  </si>
  <si>
    <t>MINERAL FUELS AND RELATED MATERIALS</t>
  </si>
  <si>
    <t>Anthracite</t>
  </si>
  <si>
    <t>Bituminous</t>
  </si>
  <si>
    <t>Natural gas</t>
  </si>
  <si>
    <t>million cubic meters</t>
  </si>
  <si>
    <r>
      <t>Petroleum:</t>
    </r>
    <r>
      <rPr>
        <vertAlign val="superscript"/>
        <sz val="8"/>
        <rFont val="Times New Roman"/>
        <family val="1"/>
      </rPr>
      <t>6</t>
    </r>
  </si>
  <si>
    <t>thousand 42-gallon barrels</t>
  </si>
  <si>
    <t>Liquefied petroleum gases</t>
  </si>
  <si>
    <t>Gasoline</t>
  </si>
  <si>
    <t>Jet fuel</t>
  </si>
  <si>
    <t>Kerosene</t>
  </si>
  <si>
    <t>Distillate fuel oil</t>
  </si>
  <si>
    <t xml:space="preserve">Residual fuel oil </t>
  </si>
  <si>
    <r>
      <t>Total</t>
    </r>
    <r>
      <rPr>
        <vertAlign val="superscript"/>
        <sz val="8"/>
        <rFont val="Times New Roman"/>
        <family val="1"/>
      </rPr>
      <t>7</t>
    </r>
  </si>
  <si>
    <r>
      <t>3</t>
    </r>
    <r>
      <rPr>
        <sz val="8"/>
        <rFont val="Times New Roman"/>
        <family val="1"/>
      </rPr>
      <t xml:space="preserve">Except for about 45,000 metric tons per year, slag derived from titaniferous magnetite by Highveld Steel and Vanadium Corp. Ltd., titaniferous slag is all </t>
    </r>
  </si>
  <si>
    <t>from the smelting of ilmenite and likely represents most of that mineral's production, for which data are unavailable.</t>
  </si>
  <si>
    <r>
      <t>4</t>
    </r>
    <r>
      <rPr>
        <sz val="8"/>
        <rFont val="Times New Roman"/>
        <family val="1"/>
      </rPr>
      <t>Reported figure.</t>
    </r>
  </si>
  <si>
    <r>
      <t>6</t>
    </r>
    <r>
      <rPr>
        <sz val="8"/>
        <rFont val="Times New Roman"/>
        <family val="1"/>
      </rPr>
      <t>In addition, Sasol Ltd. produced about  67 million barrels per year of synthetic liquid petroleum fuels from coal.</t>
    </r>
  </si>
  <si>
    <r>
      <t>7</t>
    </r>
    <r>
      <rPr>
        <sz val="8"/>
        <rFont val="Times New Roman"/>
        <family val="1"/>
      </rPr>
      <t>Excludes refinery fuel and losses.</t>
    </r>
  </si>
  <si>
    <t>Source:  Mineral Economics Directorate, South Africa Department of Minerals and Energy.</t>
  </si>
  <si>
    <r>
      <t>2003</t>
    </r>
    <r>
      <rPr>
        <vertAlign val="superscript"/>
        <sz val="8"/>
        <rFont val="Times New Roman"/>
        <family val="1"/>
      </rPr>
      <t>p</t>
    </r>
  </si>
  <si>
    <r>
      <t>Refinery products:</t>
    </r>
    <r>
      <rPr>
        <vertAlign val="superscript"/>
        <sz val="8"/>
        <rFont val="Times New Roman"/>
        <family val="1"/>
      </rPr>
      <t>e</t>
    </r>
  </si>
  <si>
    <t>Other, includes lubricants and greases</t>
  </si>
  <si>
    <r>
      <t>1</t>
    </r>
    <r>
      <rPr>
        <sz val="8"/>
        <rFont val="Times New Roman"/>
        <family val="1"/>
      </rPr>
      <t>Table includes data available through September 2004.</t>
    </r>
  </si>
  <si>
    <t xml:space="preserve"> </t>
  </si>
  <si>
    <r>
      <t>SOUTH AFRICA:  PRODUCTION OF MINERAL COMMODITIES</t>
    </r>
    <r>
      <rPr>
        <vertAlign val="superscript"/>
        <sz val="8"/>
        <rFont val="Times New Roman"/>
        <family val="1"/>
      </rPr>
      <t>1</t>
    </r>
  </si>
  <si>
    <t>Cementitious products:</t>
  </si>
  <si>
    <r>
      <t>Gemstones, semiprecious, Tiger's eye</t>
    </r>
    <r>
      <rPr>
        <vertAlign val="superscript"/>
        <sz val="8"/>
        <rFont val="Times New Roman"/>
        <family val="1"/>
      </rPr>
      <t>e</t>
    </r>
  </si>
  <si>
    <r>
      <t>2</t>
    </r>
    <r>
      <rPr>
        <sz val="8"/>
        <rFont val="Times New Roman"/>
        <family val="1"/>
      </rPr>
      <t xml:space="preserve">Difference between total production reported by the South African Department of Minerals and Energy, Mineral Development Branch, Mineral Economics </t>
    </r>
  </si>
  <si>
    <t xml:space="preserve">ruthenium production plus excess palladium, platinum, and rhodium inventory.  </t>
  </si>
  <si>
    <t>Chromium, gross weight:</t>
  </si>
  <si>
    <t>Coal (salable product):</t>
  </si>
  <si>
    <r>
      <t>e</t>
    </r>
    <r>
      <rPr>
        <sz val="8"/>
        <rFont val="Times New Roman"/>
        <family val="1"/>
      </rPr>
      <t xml:space="preserve">Estimated; estimated data are rounded to no more than thee significant digits; may not add up to totals shown.  NA Not available. 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 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 Revised.  -- Zero.</t>
    </r>
  </si>
  <si>
    <t>Directorate and palladium, platinum, and rhodium supplies (shipments) reported in Johnson and and Matthey Annual Platinum Review.  Includes iridium and</t>
  </si>
  <si>
    <t>Fe content (62% to 65%)</t>
  </si>
  <si>
    <r>
      <t>5</t>
    </r>
    <r>
      <rPr>
        <sz val="8"/>
        <rFont val="Times New Roman"/>
        <family val="1"/>
      </rPr>
      <t>Converted from reported cubic meters by using 1 cubic meter = 2.7 tons.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</si>
</sst>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quotePrefix="1">
      <alignment vertical="center"/>
    </xf>
    <xf numFmtId="0" fontId="1" fillId="0" borderId="1" xfId="0" applyFont="1" applyFill="1" applyBorder="1" applyAlignment="1">
      <alignment horizontal="left" vertical="center" indent="1"/>
    </xf>
    <xf numFmtId="3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 quotePrefix="1">
      <alignment vertical="center"/>
    </xf>
    <xf numFmtId="0" fontId="1" fillId="0" borderId="1" xfId="0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indent="2"/>
    </xf>
    <xf numFmtId="0" fontId="1" fillId="0" borderId="1" xfId="0" applyFont="1" applyFill="1" applyBorder="1" applyAlignment="1">
      <alignment horizontal="left" vertical="center" indent="3"/>
    </xf>
    <xf numFmtId="0" fontId="2" fillId="0" borderId="3" xfId="0" applyFont="1" applyFill="1" applyBorder="1" applyAlignment="1" quotePrefix="1">
      <alignment vertical="center"/>
    </xf>
    <xf numFmtId="0" fontId="1" fillId="0" borderId="1" xfId="0" applyFont="1" applyFill="1" applyBorder="1" applyAlignment="1">
      <alignment horizontal="left" vertical="center" indent="4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 quotePrefix="1">
      <alignment vertical="center"/>
    </xf>
    <xf numFmtId="0" fontId="2" fillId="0" borderId="1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1" fillId="0" borderId="0" xfId="0" applyFont="1" applyFill="1" applyBorder="1" applyAlignment="1">
      <alignment horizontal="left" vertical="center" indent="1"/>
    </xf>
    <xf numFmtId="3" fontId="1" fillId="0" borderId="0" xfId="0" applyNumberFormat="1" applyFont="1" applyFill="1" applyAlignment="1" quotePrefix="1">
      <alignment horizontal="right" vertical="center"/>
    </xf>
    <xf numFmtId="0" fontId="1" fillId="0" borderId="3" xfId="0" applyFont="1" applyFill="1" applyBorder="1" applyAlignment="1">
      <alignment vertical="center"/>
    </xf>
    <xf numFmtId="3" fontId="1" fillId="0" borderId="1" xfId="15" applyNumberFormat="1" applyFont="1" applyFill="1" applyBorder="1" applyAlignment="1" quotePrefix="1">
      <alignment horizontal="right" vertical="center"/>
    </xf>
    <xf numFmtId="3" fontId="1" fillId="0" borderId="0" xfId="15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41" fontId="1" fillId="0" borderId="1" xfId="16" applyFont="1" applyFill="1" applyBorder="1" applyAlignment="1">
      <alignment horizontal="right" vertical="center"/>
    </xf>
    <xf numFmtId="41" fontId="1" fillId="0" borderId="0" xfId="16" applyFont="1" applyFill="1" applyBorder="1" applyAlignment="1">
      <alignment horizontal="right" vertical="center"/>
    </xf>
    <xf numFmtId="3" fontId="1" fillId="0" borderId="0" xfId="15" applyNumberFormat="1" applyFont="1" applyFill="1" applyBorder="1" applyAlignment="1">
      <alignment horizontal="right" vertical="center"/>
    </xf>
    <xf numFmtId="3" fontId="1" fillId="0" borderId="3" xfId="15" applyNumberFormat="1" applyFont="1" applyFill="1" applyBorder="1" applyAlignment="1">
      <alignment horizontal="right" vertical="center"/>
    </xf>
    <xf numFmtId="3" fontId="1" fillId="0" borderId="0" xfId="16" applyNumberFormat="1" applyFont="1" applyFill="1" applyBorder="1" applyAlignment="1" quotePrefix="1">
      <alignment horizontal="right" vertical="center"/>
    </xf>
    <xf numFmtId="3" fontId="1" fillId="0" borderId="2" xfId="15" applyNumberFormat="1" applyFont="1" applyFill="1" applyBorder="1" applyAlignment="1">
      <alignment horizontal="right" vertical="center"/>
    </xf>
    <xf numFmtId="3" fontId="1" fillId="0" borderId="2" xfId="15" applyNumberFormat="1" applyFont="1" applyFill="1" applyBorder="1" applyAlignment="1" quotePrefix="1">
      <alignment horizontal="right" vertical="center"/>
    </xf>
    <xf numFmtId="3" fontId="1" fillId="0" borderId="2" xfId="16" applyNumberFormat="1" applyFont="1" applyFill="1" applyBorder="1" applyAlignment="1" quotePrefix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2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9.28125" style="0" customWidth="1"/>
    <col min="2" max="2" width="17.8515625" style="0" customWidth="1"/>
    <col min="3" max="3" width="4.57421875" style="0" customWidth="1"/>
    <col min="4" max="4" width="1.8515625" style="0" customWidth="1"/>
    <col min="5" max="5" width="8.7109375" style="0" customWidth="1"/>
    <col min="6" max="6" width="1.8515625" style="0" customWidth="1"/>
    <col min="7" max="7" width="8.7109375" style="0" customWidth="1"/>
    <col min="8" max="8" width="1.8515625" style="0" customWidth="1"/>
    <col min="9" max="9" width="8.57421875" style="0" customWidth="1"/>
    <col min="10" max="10" width="1.8515625" style="0" customWidth="1"/>
    <col min="11" max="11" width="8.7109375" style="0" customWidth="1"/>
    <col min="12" max="12" width="1.8515625" style="0" customWidth="1"/>
    <col min="13" max="13" width="8.7109375" style="0" customWidth="1"/>
    <col min="14" max="14" width="1.8515625" style="0" customWidth="1"/>
  </cols>
  <sheetData>
    <row r="1" spans="1:14" ht="11.2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1.25" customHeight="1">
      <c r="A2" s="40" t="s">
        <v>167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1.2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1.2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1.2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1.25" customHeight="1">
      <c r="A6" s="43" t="s">
        <v>2</v>
      </c>
      <c r="B6" s="43"/>
      <c r="C6" s="43"/>
      <c r="D6" s="1"/>
      <c r="E6" s="29" t="s">
        <v>3</v>
      </c>
      <c r="F6" s="22"/>
      <c r="G6" s="29" t="s">
        <v>4</v>
      </c>
      <c r="H6" s="22"/>
      <c r="I6" s="29" t="s">
        <v>5</v>
      </c>
      <c r="J6" s="22"/>
      <c r="K6" s="29" t="s">
        <v>6</v>
      </c>
      <c r="L6" s="22"/>
      <c r="M6" s="29" t="s">
        <v>162</v>
      </c>
      <c r="N6" s="22"/>
    </row>
    <row r="7" spans="1:14" ht="11.25" customHeight="1">
      <c r="A7" s="44" t="s">
        <v>7</v>
      </c>
      <c r="B7" s="44"/>
      <c r="C7" s="44"/>
      <c r="D7" s="16"/>
      <c r="E7" s="30"/>
      <c r="F7" s="3"/>
      <c r="G7" s="30"/>
      <c r="H7" s="3"/>
      <c r="I7" s="30"/>
      <c r="J7" s="3"/>
      <c r="K7" s="30"/>
      <c r="L7" s="3"/>
      <c r="M7" s="30"/>
      <c r="N7" s="3"/>
    </row>
    <row r="8" spans="1:14" ht="11.25" customHeight="1">
      <c r="A8" s="1" t="s">
        <v>8</v>
      </c>
      <c r="B8" s="1"/>
      <c r="C8" s="1"/>
      <c r="D8" s="31"/>
      <c r="E8" s="2">
        <v>689230</v>
      </c>
      <c r="F8" s="3"/>
      <c r="G8" s="2">
        <v>673486</v>
      </c>
      <c r="H8" s="4"/>
      <c r="I8" s="2">
        <v>662497</v>
      </c>
      <c r="J8" s="3"/>
      <c r="K8" s="2">
        <v>706916</v>
      </c>
      <c r="L8" s="3"/>
      <c r="M8" s="2">
        <v>739000</v>
      </c>
      <c r="N8" s="3"/>
    </row>
    <row r="9" spans="1:14" ht="11.25" customHeight="1">
      <c r="A9" s="1" t="s">
        <v>10</v>
      </c>
      <c r="B9" s="5"/>
      <c r="C9" s="32"/>
      <c r="D9" s="31"/>
      <c r="E9" s="2"/>
      <c r="F9" s="3"/>
      <c r="G9" s="2"/>
      <c r="H9" s="3"/>
      <c r="I9" s="2"/>
      <c r="J9" s="3"/>
      <c r="K9" s="2"/>
      <c r="L9" s="3"/>
      <c r="M9" s="2"/>
      <c r="N9" s="3"/>
    </row>
    <row r="10" spans="1:14" ht="11.25" customHeight="1">
      <c r="A10" s="5" t="s">
        <v>11</v>
      </c>
      <c r="B10" s="5"/>
      <c r="C10" s="32"/>
      <c r="D10" s="31"/>
      <c r="E10" s="2">
        <v>9100</v>
      </c>
      <c r="F10" s="3"/>
      <c r="G10" s="2">
        <v>6400</v>
      </c>
      <c r="H10" s="4"/>
      <c r="I10" s="2">
        <v>8320</v>
      </c>
      <c r="J10" s="4"/>
      <c r="K10" s="2">
        <v>9910</v>
      </c>
      <c r="L10" s="3"/>
      <c r="M10" s="2">
        <v>9000</v>
      </c>
      <c r="N10" s="3"/>
    </row>
    <row r="11" spans="1:14" ht="11.25" customHeight="1">
      <c r="A11" s="5" t="s">
        <v>12</v>
      </c>
      <c r="B11" s="5"/>
      <c r="C11" s="1"/>
      <c r="D11" s="31"/>
      <c r="E11" s="6">
        <v>5278</v>
      </c>
      <c r="F11" s="7"/>
      <c r="G11" s="6">
        <v>3710</v>
      </c>
      <c r="H11" s="8"/>
      <c r="I11" s="6">
        <v>4927</v>
      </c>
      <c r="J11" s="7"/>
      <c r="K11" s="6">
        <v>5746</v>
      </c>
      <c r="L11" s="7"/>
      <c r="M11" s="6">
        <v>5310</v>
      </c>
      <c r="N11" s="7"/>
    </row>
    <row r="12" spans="1:14" ht="11.25" customHeight="1">
      <c r="A12" s="9" t="s">
        <v>172</v>
      </c>
      <c r="B12" s="5"/>
      <c r="C12" s="1"/>
      <c r="D12" s="31"/>
      <c r="E12" s="2"/>
      <c r="F12" s="3"/>
      <c r="G12" s="2"/>
      <c r="H12" s="3"/>
      <c r="I12" s="2"/>
      <c r="J12" s="3"/>
      <c r="K12" s="2"/>
      <c r="L12" s="3"/>
      <c r="M12" s="2"/>
      <c r="N12" s="3"/>
    </row>
    <row r="13" spans="1:14" ht="11.25" customHeight="1">
      <c r="A13" s="5" t="s">
        <v>13</v>
      </c>
      <c r="B13" s="5"/>
      <c r="C13" s="32" t="s">
        <v>14</v>
      </c>
      <c r="D13" s="31"/>
      <c r="E13" s="2">
        <v>2447</v>
      </c>
      <c r="F13" s="3"/>
      <c r="G13" s="2">
        <v>2261</v>
      </c>
      <c r="H13" s="3"/>
      <c r="I13" s="2">
        <v>2180</v>
      </c>
      <c r="J13" s="3"/>
      <c r="K13" s="2">
        <v>2459</v>
      </c>
      <c r="L13" s="3"/>
      <c r="M13" s="2">
        <v>2640</v>
      </c>
      <c r="N13" s="3"/>
    </row>
    <row r="14" spans="1:14" ht="11.25" customHeight="1">
      <c r="A14" s="5" t="s">
        <v>15</v>
      </c>
      <c r="B14" s="5"/>
      <c r="C14" s="32" t="s">
        <v>16</v>
      </c>
      <c r="D14" s="31"/>
      <c r="E14" s="10">
        <v>4370</v>
      </c>
      <c r="F14" s="11"/>
      <c r="G14" s="10">
        <v>4360</v>
      </c>
      <c r="H14" s="11"/>
      <c r="I14" s="10">
        <v>3322</v>
      </c>
      <c r="J14" s="11"/>
      <c r="K14" s="10">
        <v>3977</v>
      </c>
      <c r="L14" s="11"/>
      <c r="M14" s="10">
        <v>4766</v>
      </c>
      <c r="N14" s="11"/>
    </row>
    <row r="15" spans="1:14" ht="11.25" customHeight="1">
      <c r="A15" s="12" t="s">
        <v>17</v>
      </c>
      <c r="B15" s="5"/>
      <c r="C15" s="32" t="s">
        <v>16</v>
      </c>
      <c r="D15" s="31"/>
      <c r="E15" s="2">
        <f>SUM(E13:E14)</f>
        <v>6817</v>
      </c>
      <c r="F15" s="3"/>
      <c r="G15" s="2">
        <f>SUM(G13:G14)</f>
        <v>6621</v>
      </c>
      <c r="H15" s="3"/>
      <c r="I15" s="2">
        <f>SUM(I13:I14)</f>
        <v>5502</v>
      </c>
      <c r="J15" s="3"/>
      <c r="K15" s="2">
        <f>SUM(K13:K14)</f>
        <v>6436</v>
      </c>
      <c r="L15" s="3"/>
      <c r="M15" s="2">
        <f>SUM(M13:M14)</f>
        <v>7406</v>
      </c>
      <c r="N15" s="3"/>
    </row>
    <row r="16" spans="1:14" ht="11.25" customHeight="1">
      <c r="A16" s="1" t="s">
        <v>18</v>
      </c>
      <c r="B16" s="5"/>
      <c r="C16" s="32"/>
      <c r="D16" s="31"/>
      <c r="E16" s="2"/>
      <c r="F16" s="3"/>
      <c r="G16" s="2"/>
      <c r="H16" s="3"/>
      <c r="I16" s="2"/>
      <c r="J16" s="3"/>
      <c r="K16" s="2"/>
      <c r="L16" s="3"/>
      <c r="M16" s="2"/>
      <c r="N16" s="3"/>
    </row>
    <row r="17" spans="1:14" ht="11.25" customHeight="1">
      <c r="A17" s="5" t="s">
        <v>19</v>
      </c>
      <c r="B17" s="5"/>
      <c r="C17" s="32"/>
      <c r="D17" s="31"/>
      <c r="E17" s="2">
        <v>450</v>
      </c>
      <c r="F17" s="3"/>
      <c r="G17" s="2">
        <v>580</v>
      </c>
      <c r="H17" s="3"/>
      <c r="I17" s="2">
        <v>550</v>
      </c>
      <c r="J17" s="3"/>
      <c r="K17" s="2">
        <v>540</v>
      </c>
      <c r="L17" s="3"/>
      <c r="M17" s="2">
        <v>404</v>
      </c>
      <c r="N17" s="3"/>
    </row>
    <row r="18" spans="1:14" ht="11.25" customHeight="1">
      <c r="A18" s="5" t="s">
        <v>20</v>
      </c>
      <c r="B18" s="5"/>
      <c r="C18" s="1"/>
      <c r="D18" s="31"/>
      <c r="E18" s="2">
        <v>306</v>
      </c>
      <c r="F18" s="3"/>
      <c r="G18" s="2">
        <v>397</v>
      </c>
      <c r="H18" s="3"/>
      <c r="I18" s="2">
        <v>371</v>
      </c>
      <c r="J18" s="4"/>
      <c r="K18" s="2">
        <v>366</v>
      </c>
      <c r="L18" s="3"/>
      <c r="M18" s="2">
        <v>271</v>
      </c>
      <c r="N18" s="3"/>
    </row>
    <row r="19" spans="1:14" ht="11.25" customHeight="1">
      <c r="A19" s="1" t="s">
        <v>21</v>
      </c>
      <c r="B19" s="5"/>
      <c r="C19" s="1"/>
      <c r="D19" s="31"/>
      <c r="E19" s="2"/>
      <c r="F19" s="3"/>
      <c r="G19" s="2"/>
      <c r="H19" s="3"/>
      <c r="I19" s="2"/>
      <c r="J19" s="3"/>
      <c r="K19" s="2"/>
      <c r="L19" s="3"/>
      <c r="M19" s="2"/>
      <c r="N19" s="3"/>
    </row>
    <row r="20" spans="1:14" ht="11.25" customHeight="1">
      <c r="A20" s="5" t="s">
        <v>22</v>
      </c>
      <c r="B20" s="5"/>
      <c r="C20" s="32"/>
      <c r="D20" s="31"/>
      <c r="E20" s="2">
        <v>144263</v>
      </c>
      <c r="F20" s="3"/>
      <c r="G20" s="2">
        <v>137092</v>
      </c>
      <c r="H20" s="3"/>
      <c r="I20" s="2">
        <v>141865</v>
      </c>
      <c r="J20" s="3"/>
      <c r="K20" s="2">
        <v>129589</v>
      </c>
      <c r="L20" s="3"/>
      <c r="M20" s="2">
        <v>89501</v>
      </c>
      <c r="N20" s="3"/>
    </row>
    <row r="21" spans="1:14" ht="11.25" customHeight="1">
      <c r="A21" s="5" t="s">
        <v>23</v>
      </c>
      <c r="B21" s="5"/>
      <c r="C21" s="32"/>
      <c r="D21" s="31"/>
      <c r="E21" s="2"/>
      <c r="F21" s="3"/>
      <c r="G21" s="2"/>
      <c r="H21" s="3"/>
      <c r="I21" s="2"/>
      <c r="J21" s="3"/>
      <c r="K21" s="2"/>
      <c r="L21" s="3"/>
      <c r="M21" s="2"/>
      <c r="N21" s="3"/>
    </row>
    <row r="22" spans="1:14" ht="11.25" customHeight="1">
      <c r="A22" s="12" t="s">
        <v>24</v>
      </c>
      <c r="B22" s="5"/>
      <c r="C22" s="32"/>
      <c r="D22" s="31"/>
      <c r="E22" s="2">
        <v>149300</v>
      </c>
      <c r="F22" s="3"/>
      <c r="G22" s="2">
        <v>172800</v>
      </c>
      <c r="H22" s="3"/>
      <c r="I22" s="2">
        <v>142500</v>
      </c>
      <c r="J22" s="3"/>
      <c r="K22" s="2">
        <v>119667</v>
      </c>
      <c r="L22" s="3"/>
      <c r="M22" s="2">
        <v>112025</v>
      </c>
      <c r="N22" s="3"/>
    </row>
    <row r="23" spans="1:14" ht="11.25" customHeight="1">
      <c r="A23" s="12" t="s">
        <v>25</v>
      </c>
      <c r="B23" s="5"/>
      <c r="C23" s="32"/>
      <c r="D23" s="31"/>
      <c r="E23" s="2">
        <v>134500</v>
      </c>
      <c r="F23" s="3"/>
      <c r="G23" s="2">
        <v>126100</v>
      </c>
      <c r="H23" s="3"/>
      <c r="I23" s="2">
        <v>132078</v>
      </c>
      <c r="J23" s="3"/>
      <c r="K23" s="2">
        <v>101000</v>
      </c>
      <c r="L23" s="3"/>
      <c r="M23" s="2">
        <v>93300</v>
      </c>
      <c r="N23" s="3"/>
    </row>
    <row r="24" spans="1:14" ht="11.25" customHeight="1">
      <c r="A24" s="1" t="s">
        <v>26</v>
      </c>
      <c r="B24" s="5"/>
      <c r="C24" s="32" t="s">
        <v>27</v>
      </c>
      <c r="D24" s="31"/>
      <c r="E24" s="2">
        <v>451300</v>
      </c>
      <c r="F24" s="3"/>
      <c r="G24" s="2">
        <v>430800</v>
      </c>
      <c r="H24" s="4"/>
      <c r="I24" s="2">
        <v>394800</v>
      </c>
      <c r="J24" s="3"/>
      <c r="K24" s="2">
        <v>398300</v>
      </c>
      <c r="L24" s="3"/>
      <c r="M24" s="2">
        <v>372767</v>
      </c>
      <c r="N24" s="3"/>
    </row>
    <row r="25" spans="1:14" ht="11.25" customHeight="1">
      <c r="A25" s="1" t="s">
        <v>28</v>
      </c>
      <c r="B25" s="5"/>
      <c r="C25" s="32"/>
      <c r="D25" s="31"/>
      <c r="E25" s="2"/>
      <c r="F25" s="3"/>
      <c r="G25" s="2"/>
      <c r="H25" s="3"/>
      <c r="I25" s="2"/>
      <c r="J25" s="3"/>
      <c r="K25" s="2"/>
      <c r="L25" s="3"/>
      <c r="M25" s="2"/>
      <c r="N25" s="3"/>
    </row>
    <row r="26" spans="1:14" ht="11.25" customHeight="1">
      <c r="A26" s="5" t="s">
        <v>29</v>
      </c>
      <c r="B26" s="5"/>
      <c r="C26" s="32"/>
      <c r="D26" s="31"/>
      <c r="E26" s="2"/>
      <c r="F26" s="3"/>
      <c r="G26" s="2"/>
      <c r="H26" s="3"/>
      <c r="I26" s="2"/>
      <c r="J26" s="3"/>
      <c r="K26" s="2"/>
      <c r="L26" s="3"/>
      <c r="M26" s="2"/>
      <c r="N26" s="3"/>
    </row>
    <row r="27" spans="1:14" ht="11.25" customHeight="1">
      <c r="A27" s="12" t="s">
        <v>11</v>
      </c>
      <c r="B27" s="5"/>
      <c r="C27" s="32" t="s">
        <v>14</v>
      </c>
      <c r="D27" s="31"/>
      <c r="E27" s="2">
        <v>29512</v>
      </c>
      <c r="F27" s="3"/>
      <c r="G27" s="2">
        <v>33707</v>
      </c>
      <c r="H27" s="3"/>
      <c r="I27" s="2">
        <v>34757</v>
      </c>
      <c r="J27" s="3"/>
      <c r="K27" s="2">
        <v>36484</v>
      </c>
      <c r="L27" s="3"/>
      <c r="M27" s="2">
        <v>38086</v>
      </c>
      <c r="N27" s="3"/>
    </row>
    <row r="28" spans="1:14" ht="11.25" customHeight="1">
      <c r="A28" s="12" t="s">
        <v>176</v>
      </c>
      <c r="B28" s="5"/>
      <c r="C28" s="32" t="s">
        <v>16</v>
      </c>
      <c r="D28" s="31"/>
      <c r="E28" s="2">
        <v>18442</v>
      </c>
      <c r="F28" s="3"/>
      <c r="G28" s="2">
        <v>21570</v>
      </c>
      <c r="H28" s="3"/>
      <c r="I28" s="2">
        <v>22240</v>
      </c>
      <c r="J28" s="4"/>
      <c r="K28" s="2">
        <v>23200</v>
      </c>
      <c r="L28" s="3"/>
      <c r="M28" s="2">
        <v>24200</v>
      </c>
      <c r="N28" s="3"/>
    </row>
    <row r="29" spans="1:14" ht="11.25" customHeight="1">
      <c r="A29" s="5" t="s">
        <v>23</v>
      </c>
      <c r="B29" s="5"/>
      <c r="C29" s="32"/>
      <c r="D29" s="31"/>
      <c r="E29" s="2"/>
      <c r="F29" s="3"/>
      <c r="G29" s="2"/>
      <c r="H29" s="3"/>
      <c r="I29" s="2"/>
      <c r="J29" s="3"/>
      <c r="K29" s="2"/>
      <c r="L29" s="3"/>
      <c r="M29" s="2"/>
      <c r="N29" s="3"/>
    </row>
    <row r="30" spans="1:14" ht="11.25" customHeight="1">
      <c r="A30" s="12" t="s">
        <v>30</v>
      </c>
      <c r="B30" s="5"/>
      <c r="C30" s="32" t="s">
        <v>16</v>
      </c>
      <c r="D30" s="31"/>
      <c r="E30" s="2">
        <v>4587</v>
      </c>
      <c r="F30" s="3"/>
      <c r="G30" s="2">
        <v>6300</v>
      </c>
      <c r="H30" s="3"/>
      <c r="I30" s="2">
        <v>5800</v>
      </c>
      <c r="J30" s="3"/>
      <c r="K30" s="2">
        <v>5800</v>
      </c>
      <c r="L30" s="3"/>
      <c r="M30" s="2">
        <v>6234</v>
      </c>
      <c r="N30" s="3"/>
    </row>
    <row r="31" spans="1:14" ht="11.25" customHeight="1">
      <c r="A31" s="12" t="s">
        <v>31</v>
      </c>
      <c r="B31" s="5"/>
      <c r="C31" s="32" t="s">
        <v>16</v>
      </c>
      <c r="D31" s="31"/>
      <c r="E31" s="6">
        <v>1260</v>
      </c>
      <c r="F31" s="7"/>
      <c r="G31" s="6">
        <v>1530</v>
      </c>
      <c r="H31" s="7"/>
      <c r="I31" s="6">
        <v>1560</v>
      </c>
      <c r="J31" s="7"/>
      <c r="K31" s="6">
        <v>1700</v>
      </c>
      <c r="L31" s="7"/>
      <c r="M31" s="6">
        <v>1542</v>
      </c>
      <c r="N31" s="7"/>
    </row>
    <row r="32" spans="1:14" ht="11.25" customHeight="1">
      <c r="A32" s="12" t="s">
        <v>32</v>
      </c>
      <c r="B32" s="5"/>
      <c r="C32" s="32"/>
      <c r="D32" s="31"/>
      <c r="E32" s="2"/>
      <c r="F32" s="3"/>
      <c r="G32" s="2"/>
      <c r="H32" s="3"/>
      <c r="I32" s="2"/>
      <c r="J32" s="3"/>
      <c r="K32" s="2"/>
      <c r="L32" s="3"/>
      <c r="M32" s="2"/>
      <c r="N32" s="3"/>
    </row>
    <row r="33" spans="1:14" ht="11.25" customHeight="1">
      <c r="A33" s="13" t="s">
        <v>33</v>
      </c>
      <c r="B33" s="5"/>
      <c r="C33" s="32" t="s">
        <v>16</v>
      </c>
      <c r="D33" s="31"/>
      <c r="E33" s="2">
        <v>2155</v>
      </c>
      <c r="F33" s="3"/>
      <c r="G33" s="2">
        <v>2674</v>
      </c>
      <c r="H33" s="4"/>
      <c r="I33" s="2">
        <v>2141</v>
      </c>
      <c r="J33" s="3"/>
      <c r="K33" s="2">
        <v>2351</v>
      </c>
      <c r="L33" s="3"/>
      <c r="M33" s="2">
        <v>2700</v>
      </c>
      <c r="N33" s="4" t="s">
        <v>46</v>
      </c>
    </row>
    <row r="34" spans="1:14" ht="11.25" customHeight="1">
      <c r="A34" s="13" t="s">
        <v>34</v>
      </c>
      <c r="B34" s="5"/>
      <c r="C34" s="32" t="s">
        <v>16</v>
      </c>
      <c r="D34" s="31"/>
      <c r="E34" s="2">
        <v>527</v>
      </c>
      <c r="F34" s="3"/>
      <c r="G34" s="2">
        <v>597</v>
      </c>
      <c r="H34" s="3"/>
      <c r="I34" s="2">
        <v>524</v>
      </c>
      <c r="J34" s="4"/>
      <c r="K34" s="2">
        <v>619</v>
      </c>
      <c r="L34" s="3"/>
      <c r="M34" s="2">
        <v>650</v>
      </c>
      <c r="N34" s="4" t="s">
        <v>46</v>
      </c>
    </row>
    <row r="35" spans="1:14" ht="11.25" customHeight="1">
      <c r="A35" s="13" t="s">
        <v>35</v>
      </c>
      <c r="B35" s="13"/>
      <c r="C35" s="32" t="s">
        <v>16</v>
      </c>
      <c r="D35" s="31"/>
      <c r="E35" s="2">
        <v>106</v>
      </c>
      <c r="F35" s="3"/>
      <c r="G35" s="2">
        <v>109</v>
      </c>
      <c r="H35" s="4"/>
      <c r="I35" s="2">
        <v>108</v>
      </c>
      <c r="J35" s="4"/>
      <c r="K35" s="2">
        <v>142</v>
      </c>
      <c r="L35" s="3"/>
      <c r="M35" s="2">
        <v>140</v>
      </c>
      <c r="N35" s="4" t="s">
        <v>46</v>
      </c>
    </row>
    <row r="36" spans="1:14" ht="11.25" customHeight="1">
      <c r="A36" s="13" t="s">
        <v>36</v>
      </c>
      <c r="B36" s="13"/>
      <c r="C36" s="32" t="s">
        <v>16</v>
      </c>
      <c r="D36" s="31"/>
      <c r="E36" s="2">
        <v>6</v>
      </c>
      <c r="F36" s="3"/>
      <c r="G36" s="2">
        <v>18</v>
      </c>
      <c r="H36" s="4"/>
      <c r="I36" s="2">
        <v>18</v>
      </c>
      <c r="J36" s="4"/>
      <c r="K36" s="2">
        <v>25</v>
      </c>
      <c r="L36" s="3"/>
      <c r="M36" s="2">
        <v>6</v>
      </c>
      <c r="N36" s="4"/>
    </row>
    <row r="37" spans="1:14" ht="11.25" customHeight="1">
      <c r="A37" s="13" t="s">
        <v>37</v>
      </c>
      <c r="B37" s="15"/>
      <c r="C37" s="32" t="s">
        <v>16</v>
      </c>
      <c r="D37" s="31"/>
      <c r="E37" s="2">
        <v>267</v>
      </c>
      <c r="F37" s="3"/>
      <c r="G37" s="2">
        <v>238</v>
      </c>
      <c r="H37" s="4"/>
      <c r="I37" s="2">
        <v>220</v>
      </c>
      <c r="J37" s="4"/>
      <c r="K37" s="2">
        <v>273</v>
      </c>
      <c r="L37" s="3"/>
      <c r="M37" s="2">
        <v>284</v>
      </c>
      <c r="N37" s="4"/>
    </row>
    <row r="38" spans="1:14" ht="11.25" customHeight="1">
      <c r="A38" s="13" t="s">
        <v>38</v>
      </c>
      <c r="B38" s="12"/>
      <c r="C38" s="32" t="s">
        <v>16</v>
      </c>
      <c r="D38" s="31"/>
      <c r="E38" s="2">
        <v>36</v>
      </c>
      <c r="F38" s="3"/>
      <c r="G38" s="2">
        <v>41</v>
      </c>
      <c r="H38" s="4"/>
      <c r="I38" s="2">
        <v>39</v>
      </c>
      <c r="J38" s="3"/>
      <c r="K38" s="2">
        <v>43</v>
      </c>
      <c r="L38" s="3"/>
      <c r="M38" s="2">
        <v>40</v>
      </c>
      <c r="N38" s="4" t="s">
        <v>46</v>
      </c>
    </row>
    <row r="39" spans="1:14" ht="11.25" customHeight="1">
      <c r="A39" s="13" t="s">
        <v>39</v>
      </c>
      <c r="B39" s="13"/>
      <c r="C39" s="32" t="s">
        <v>16</v>
      </c>
      <c r="D39" s="31"/>
      <c r="E39" s="10">
        <v>30</v>
      </c>
      <c r="F39" s="11"/>
      <c r="G39" s="10">
        <v>30</v>
      </c>
      <c r="H39" s="14"/>
      <c r="I39" s="10">
        <v>64</v>
      </c>
      <c r="J39" s="11"/>
      <c r="K39" s="10">
        <v>85</v>
      </c>
      <c r="L39" s="11"/>
      <c r="M39" s="10">
        <v>80</v>
      </c>
      <c r="N39" s="11"/>
    </row>
    <row r="40" spans="1:14" ht="11.25" customHeight="1">
      <c r="A40" s="15" t="s">
        <v>17</v>
      </c>
      <c r="B40" s="13"/>
      <c r="C40" s="32" t="s">
        <v>16</v>
      </c>
      <c r="D40" s="31"/>
      <c r="E40" s="2">
        <f>SUM(E33:E39)</f>
        <v>3127</v>
      </c>
      <c r="F40" s="3" t="s">
        <v>9</v>
      </c>
      <c r="G40" s="2">
        <f>SUM(G33:G39)</f>
        <v>3707</v>
      </c>
      <c r="H40" s="3" t="s">
        <v>9</v>
      </c>
      <c r="I40" s="2">
        <f>SUM(I33:I39)</f>
        <v>3114</v>
      </c>
      <c r="J40" s="3" t="s">
        <v>9</v>
      </c>
      <c r="K40" s="2">
        <f>SUM(K33:K39)</f>
        <v>3538</v>
      </c>
      <c r="L40" s="3" t="s">
        <v>9</v>
      </c>
      <c r="M40" s="2">
        <f>SUM(M33:M39)</f>
        <v>3900</v>
      </c>
      <c r="N40" s="4" t="s">
        <v>46</v>
      </c>
    </row>
    <row r="41" spans="1:14" ht="11.25" customHeight="1">
      <c r="A41" s="12" t="s">
        <v>40</v>
      </c>
      <c r="B41" s="13"/>
      <c r="C41" s="32"/>
      <c r="D41" s="31"/>
      <c r="E41" s="2"/>
      <c r="F41" s="3"/>
      <c r="G41" s="2"/>
      <c r="H41" s="3"/>
      <c r="I41" s="2"/>
      <c r="J41" s="3"/>
      <c r="K41" s="2"/>
      <c r="L41" s="3"/>
      <c r="M41" s="2"/>
      <c r="N41" s="3"/>
    </row>
    <row r="42" spans="1:14" ht="11.25" customHeight="1">
      <c r="A42" s="13" t="s">
        <v>41</v>
      </c>
      <c r="B42" s="15"/>
      <c r="C42" s="32" t="s">
        <v>16</v>
      </c>
      <c r="D42" s="31"/>
      <c r="E42" s="2">
        <v>6830</v>
      </c>
      <c r="F42" s="4"/>
      <c r="G42" s="2">
        <v>8481</v>
      </c>
      <c r="H42" s="3"/>
      <c r="I42" s="2">
        <v>8821</v>
      </c>
      <c r="J42" s="3"/>
      <c r="K42" s="2">
        <v>9100</v>
      </c>
      <c r="L42" s="3"/>
      <c r="M42" s="2">
        <v>9384</v>
      </c>
      <c r="N42" s="3"/>
    </row>
    <row r="43" spans="1:14" ht="11.25" customHeight="1">
      <c r="A43" s="13" t="s">
        <v>42</v>
      </c>
      <c r="B43" s="13"/>
      <c r="C43" s="32"/>
      <c r="D43" s="31"/>
      <c r="E43" s="2">
        <v>450</v>
      </c>
      <c r="F43" s="4" t="s">
        <v>46</v>
      </c>
      <c r="G43" s="2">
        <v>436</v>
      </c>
      <c r="H43" s="3"/>
      <c r="I43" s="2">
        <v>440</v>
      </c>
      <c r="J43" s="3"/>
      <c r="K43" s="2">
        <v>550</v>
      </c>
      <c r="L43" s="3"/>
      <c r="M43" s="2">
        <v>643</v>
      </c>
      <c r="N43" s="3"/>
    </row>
    <row r="44" spans="1:14" ht="11.25" customHeight="1">
      <c r="A44" s="1" t="s">
        <v>43</v>
      </c>
      <c r="B44" s="13"/>
      <c r="C44" s="32"/>
      <c r="D44" s="31"/>
      <c r="E44" s="2"/>
      <c r="F44" s="3"/>
      <c r="G44" s="2"/>
      <c r="H44" s="3"/>
      <c r="I44" s="2"/>
      <c r="J44" s="3"/>
      <c r="K44" s="2"/>
      <c r="L44" s="3"/>
      <c r="M44" s="2"/>
      <c r="N44" s="3"/>
    </row>
    <row r="45" spans="1:14" ht="11.25" customHeight="1">
      <c r="A45" s="5" t="s">
        <v>44</v>
      </c>
      <c r="B45" s="13"/>
      <c r="C45" s="32"/>
      <c r="D45" s="31"/>
      <c r="E45" s="2">
        <v>80191</v>
      </c>
      <c r="F45" s="3"/>
      <c r="G45" s="2">
        <v>75262</v>
      </c>
      <c r="H45" s="4"/>
      <c r="I45" s="2">
        <v>50771</v>
      </c>
      <c r="J45" s="3"/>
      <c r="K45" s="2">
        <v>49444</v>
      </c>
      <c r="L45" s="3"/>
      <c r="M45" s="2">
        <v>39941</v>
      </c>
      <c r="N45" s="3"/>
    </row>
    <row r="46" spans="1:14" ht="11.25" customHeight="1">
      <c r="A46" s="5" t="s">
        <v>45</v>
      </c>
      <c r="B46" s="15"/>
      <c r="C46" s="32"/>
      <c r="D46" s="31"/>
      <c r="E46" s="6">
        <v>55000</v>
      </c>
      <c r="F46" s="7"/>
      <c r="G46" s="6">
        <v>46200</v>
      </c>
      <c r="H46" s="8"/>
      <c r="I46" s="6">
        <v>53000</v>
      </c>
      <c r="J46" s="8"/>
      <c r="K46" s="6">
        <v>50000</v>
      </c>
      <c r="L46" s="8" t="s">
        <v>46</v>
      </c>
      <c r="M46" s="6">
        <v>53000</v>
      </c>
      <c r="N46" s="8"/>
    </row>
    <row r="47" spans="1:14" ht="11.25" customHeight="1">
      <c r="A47" s="1" t="s">
        <v>47</v>
      </c>
      <c r="B47" s="12"/>
      <c r="C47" s="32"/>
      <c r="D47" s="31"/>
      <c r="E47" s="16"/>
      <c r="F47" s="3"/>
      <c r="G47" s="16"/>
      <c r="H47" s="3"/>
      <c r="I47" s="16"/>
      <c r="J47" s="3"/>
      <c r="K47" s="16"/>
      <c r="L47" s="3"/>
      <c r="M47" s="16"/>
      <c r="N47" s="3"/>
    </row>
    <row r="48" spans="1:14" ht="11.25" customHeight="1">
      <c r="A48" s="5" t="s">
        <v>48</v>
      </c>
      <c r="B48" s="5"/>
      <c r="C48" s="1"/>
      <c r="D48" s="31"/>
      <c r="E48" s="16"/>
      <c r="F48" s="3"/>
      <c r="G48" s="16"/>
      <c r="H48" s="3"/>
      <c r="I48" s="16"/>
      <c r="J48" s="3"/>
      <c r="K48" s="16"/>
      <c r="L48" s="3"/>
      <c r="M48" s="16"/>
      <c r="N48" s="3"/>
    </row>
    <row r="49" spans="1:14" ht="11.25" customHeight="1">
      <c r="A49" s="12" t="s">
        <v>49</v>
      </c>
      <c r="B49" s="12"/>
      <c r="C49" s="1"/>
      <c r="D49" s="31"/>
      <c r="E49" s="16"/>
      <c r="F49" s="3"/>
      <c r="G49" s="16"/>
      <c r="H49" s="3"/>
      <c r="I49" s="16"/>
      <c r="J49" s="3"/>
      <c r="K49" s="16"/>
      <c r="L49" s="3"/>
      <c r="M49" s="16"/>
      <c r="N49" s="3"/>
    </row>
    <row r="50" spans="1:14" ht="11.25" customHeight="1">
      <c r="A50" s="13" t="s">
        <v>50</v>
      </c>
      <c r="B50" s="13"/>
      <c r="C50" s="32" t="s">
        <v>14</v>
      </c>
      <c r="D50" s="31"/>
      <c r="E50" s="2">
        <v>1876</v>
      </c>
      <c r="F50" s="3"/>
      <c r="G50" s="2">
        <v>2047</v>
      </c>
      <c r="H50" s="3"/>
      <c r="I50" s="2">
        <v>2082</v>
      </c>
      <c r="J50" s="3"/>
      <c r="K50" s="2">
        <v>1600</v>
      </c>
      <c r="L50" s="3"/>
      <c r="M50" s="2">
        <v>1619</v>
      </c>
      <c r="N50" s="3"/>
    </row>
    <row r="51" spans="1:14" ht="11.25" customHeight="1">
      <c r="A51" s="13" t="s">
        <v>51</v>
      </c>
      <c r="B51" s="13"/>
      <c r="C51" s="32" t="s">
        <v>16</v>
      </c>
      <c r="D51" s="31"/>
      <c r="E51" s="2">
        <v>12</v>
      </c>
      <c r="F51" s="3"/>
      <c r="G51" s="2">
        <v>302</v>
      </c>
      <c r="H51" s="3"/>
      <c r="I51" s="17" t="s">
        <v>52</v>
      </c>
      <c r="J51" s="3"/>
      <c r="K51" s="2">
        <v>728</v>
      </c>
      <c r="L51" s="3"/>
      <c r="M51" s="2">
        <v>178</v>
      </c>
      <c r="N51" s="3"/>
    </row>
    <row r="52" spans="1:14" ht="11.25" customHeight="1">
      <c r="A52" s="13" t="s">
        <v>53</v>
      </c>
      <c r="B52" s="12"/>
      <c r="C52" s="32" t="s">
        <v>16</v>
      </c>
      <c r="D52" s="31"/>
      <c r="E52" s="2">
        <v>235</v>
      </c>
      <c r="F52" s="3"/>
      <c r="G52" s="2">
        <v>235</v>
      </c>
      <c r="H52" s="3"/>
      <c r="I52" s="2">
        <v>326</v>
      </c>
      <c r="J52" s="3"/>
      <c r="K52" s="2">
        <v>19</v>
      </c>
      <c r="L52" s="3"/>
      <c r="M52" s="2">
        <v>783</v>
      </c>
      <c r="N52" s="3"/>
    </row>
    <row r="53" spans="1:14" ht="11.25" customHeight="1">
      <c r="A53" s="13" t="s">
        <v>54</v>
      </c>
      <c r="B53" s="12"/>
      <c r="C53" s="32" t="s">
        <v>16</v>
      </c>
      <c r="D53" s="31"/>
      <c r="E53" s="10">
        <v>970</v>
      </c>
      <c r="F53" s="11"/>
      <c r="G53" s="10">
        <v>1029</v>
      </c>
      <c r="H53" s="11"/>
      <c r="I53" s="10">
        <v>832</v>
      </c>
      <c r="J53" s="11"/>
      <c r="K53" s="10">
        <v>955</v>
      </c>
      <c r="L53" s="11"/>
      <c r="M53" s="10">
        <v>905</v>
      </c>
      <c r="N53" s="11"/>
    </row>
    <row r="54" spans="1:14" ht="11.25" customHeight="1">
      <c r="A54" s="15" t="s">
        <v>17</v>
      </c>
      <c r="B54" s="12"/>
      <c r="C54" s="32" t="s">
        <v>16</v>
      </c>
      <c r="D54" s="31"/>
      <c r="E54" s="2">
        <f>SUM(E50:E53)</f>
        <v>3093</v>
      </c>
      <c r="F54" s="3"/>
      <c r="G54" s="2">
        <f>SUM(G50:G53)</f>
        <v>3613</v>
      </c>
      <c r="H54" s="3"/>
      <c r="I54" s="2">
        <f>SUM(I50:I53)</f>
        <v>3240</v>
      </c>
      <c r="J54" s="3"/>
      <c r="K54" s="2">
        <f>SUM(K50:K53)</f>
        <v>3302</v>
      </c>
      <c r="L54" s="3"/>
      <c r="M54" s="2">
        <f>SUM(M50:M53)</f>
        <v>3485</v>
      </c>
      <c r="N54" s="3"/>
    </row>
    <row r="55" spans="1:14" ht="11.25" customHeight="1">
      <c r="A55" s="12" t="s">
        <v>55</v>
      </c>
      <c r="B55" s="12"/>
      <c r="C55" s="32" t="s">
        <v>16</v>
      </c>
      <c r="D55" s="31"/>
      <c r="E55" s="6">
        <v>29</v>
      </c>
      <c r="F55" s="7"/>
      <c r="G55" s="6">
        <v>22</v>
      </c>
      <c r="H55" s="7"/>
      <c r="I55" s="6">
        <v>26</v>
      </c>
      <c r="J55" s="7"/>
      <c r="K55" s="6">
        <v>20</v>
      </c>
      <c r="L55" s="7"/>
      <c r="M55" s="6">
        <v>16</v>
      </c>
      <c r="N55" s="7"/>
    </row>
    <row r="56" spans="1:14" ht="11.25" customHeight="1">
      <c r="A56" s="13" t="s">
        <v>56</v>
      </c>
      <c r="B56" s="12"/>
      <c r="C56" s="32" t="s">
        <v>16</v>
      </c>
      <c r="D56" s="31"/>
      <c r="E56" s="2">
        <f>SUM(E54:E55)</f>
        <v>3122</v>
      </c>
      <c r="F56" s="3"/>
      <c r="G56" s="2">
        <f>SUM(G54:G55)</f>
        <v>3635</v>
      </c>
      <c r="H56" s="3"/>
      <c r="I56" s="2">
        <f>SUM(I54:I55)</f>
        <v>3266</v>
      </c>
      <c r="J56" s="3"/>
      <c r="K56" s="2">
        <f>SUM(K54:K55)</f>
        <v>3322</v>
      </c>
      <c r="L56" s="3"/>
      <c r="M56" s="2">
        <f>SUM(M54:M55)</f>
        <v>3501</v>
      </c>
      <c r="N56" s="3"/>
    </row>
    <row r="57" spans="1:14" ht="11.25" customHeight="1">
      <c r="A57" s="5" t="s">
        <v>57</v>
      </c>
      <c r="B57" s="12"/>
      <c r="C57" s="32" t="s">
        <v>16</v>
      </c>
      <c r="D57" s="31"/>
      <c r="E57" s="2">
        <v>40</v>
      </c>
      <c r="F57" s="3"/>
      <c r="G57" s="2">
        <v>40</v>
      </c>
      <c r="H57" s="3"/>
      <c r="I57" s="2">
        <v>40</v>
      </c>
      <c r="J57" s="3"/>
      <c r="K57" s="2">
        <v>40</v>
      </c>
      <c r="L57" s="3"/>
      <c r="M57" s="2">
        <v>40</v>
      </c>
      <c r="N57" s="3"/>
    </row>
    <row r="58" spans="1:14" ht="11.25" customHeight="1">
      <c r="A58" s="1" t="s">
        <v>58</v>
      </c>
      <c r="B58" s="12"/>
      <c r="C58" s="32"/>
      <c r="D58" s="31"/>
      <c r="E58" s="2"/>
      <c r="F58" s="3"/>
      <c r="G58" s="2"/>
      <c r="H58" s="3"/>
      <c r="I58" s="2"/>
      <c r="J58" s="3"/>
      <c r="K58" s="2"/>
      <c r="L58" s="3"/>
      <c r="M58" s="2"/>
      <c r="N58" s="3"/>
    </row>
    <row r="59" spans="1:14" ht="11.25" customHeight="1">
      <c r="A59" s="5" t="s">
        <v>59</v>
      </c>
      <c r="B59" s="12"/>
      <c r="C59" s="32"/>
      <c r="D59" s="31"/>
      <c r="E59" s="2">
        <v>36200</v>
      </c>
      <c r="F59" s="3"/>
      <c r="G59" s="2">
        <v>36616</v>
      </c>
      <c r="H59" s="3"/>
      <c r="I59" s="2">
        <v>36443</v>
      </c>
      <c r="J59" s="3"/>
      <c r="K59" s="2">
        <v>38546</v>
      </c>
      <c r="L59" s="4" t="s">
        <v>9</v>
      </c>
      <c r="M59" s="2">
        <v>40842</v>
      </c>
      <c r="N59" s="3"/>
    </row>
    <row r="60" spans="1:14" ht="11.25" customHeight="1">
      <c r="A60" s="5" t="s">
        <v>60</v>
      </c>
      <c r="B60" s="12"/>
      <c r="C60" s="32"/>
      <c r="D60" s="28"/>
      <c r="E60" s="10">
        <v>28345</v>
      </c>
      <c r="F60" s="14"/>
      <c r="G60" s="10">
        <v>30900</v>
      </c>
      <c r="H60" s="11"/>
      <c r="I60" s="10">
        <v>30500</v>
      </c>
      <c r="J60" s="14" t="s">
        <v>46</v>
      </c>
      <c r="K60" s="10">
        <v>31646</v>
      </c>
      <c r="L60" s="14" t="s">
        <v>9</v>
      </c>
      <c r="M60" s="10">
        <v>25500</v>
      </c>
      <c r="N60" s="14" t="s">
        <v>46</v>
      </c>
    </row>
    <row r="61" spans="1:14" ht="11.25" customHeight="1">
      <c r="A61" s="45" t="s">
        <v>61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1.2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3" spans="1:14" ht="11.2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</row>
    <row r="64" spans="1:14" ht="11.2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</row>
    <row r="65" spans="1:14" ht="11.25" customHeight="1">
      <c r="A65" s="40" t="s">
        <v>62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</row>
    <row r="66" spans="1:14" ht="11.25" customHeight="1">
      <c r="A66" s="40" t="s">
        <v>167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1:14" ht="11.2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</row>
    <row r="68" spans="1:14" ht="11.25" customHeight="1">
      <c r="A68" s="40" t="s">
        <v>1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14" ht="11.2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</row>
    <row r="70" spans="1:14" ht="11.25" customHeight="1">
      <c r="A70" s="43" t="s">
        <v>2</v>
      </c>
      <c r="B70" s="43"/>
      <c r="C70" s="43"/>
      <c r="D70" s="1"/>
      <c r="E70" s="29" t="s">
        <v>3</v>
      </c>
      <c r="F70" s="22"/>
      <c r="G70" s="29" t="s">
        <v>4</v>
      </c>
      <c r="H70" s="22"/>
      <c r="I70" s="29" t="s">
        <v>5</v>
      </c>
      <c r="J70" s="22"/>
      <c r="K70" s="29" t="s">
        <v>6</v>
      </c>
      <c r="L70" s="22"/>
      <c r="M70" s="29" t="s">
        <v>162</v>
      </c>
      <c r="N70" s="22"/>
    </row>
    <row r="71" spans="1:14" ht="11.25" customHeight="1">
      <c r="A71" s="44" t="s">
        <v>63</v>
      </c>
      <c r="B71" s="44"/>
      <c r="C71" s="44"/>
      <c r="D71" s="16"/>
      <c r="E71" s="30"/>
      <c r="F71" s="3"/>
      <c r="G71" s="30"/>
      <c r="H71" s="3"/>
      <c r="I71" s="30"/>
      <c r="J71" s="3"/>
      <c r="K71" s="30"/>
      <c r="L71" s="3"/>
      <c r="M71" s="30"/>
      <c r="N71" s="3"/>
    </row>
    <row r="72" spans="1:14" ht="11.25" customHeight="1">
      <c r="A72" s="1" t="s">
        <v>64</v>
      </c>
      <c r="B72" s="5"/>
      <c r="C72" s="32"/>
      <c r="D72" s="31"/>
      <c r="E72" s="34"/>
      <c r="F72" s="24"/>
      <c r="G72" s="34"/>
      <c r="H72" s="24"/>
      <c r="I72" s="34"/>
      <c r="J72" s="24"/>
      <c r="K72" s="34"/>
      <c r="L72" s="24"/>
      <c r="M72" s="34"/>
      <c r="N72" s="24"/>
    </row>
    <row r="73" spans="1:14" ht="11.25" customHeight="1">
      <c r="A73" s="5" t="s">
        <v>65</v>
      </c>
      <c r="B73" s="5"/>
      <c r="C73" s="32" t="s">
        <v>27</v>
      </c>
      <c r="D73" s="31"/>
      <c r="E73" s="27" t="s">
        <v>69</v>
      </c>
      <c r="F73" s="3"/>
      <c r="G73" s="27" t="s">
        <v>69</v>
      </c>
      <c r="H73" s="3"/>
      <c r="I73" s="27" t="s">
        <v>69</v>
      </c>
      <c r="J73" s="4"/>
      <c r="K73" s="2">
        <v>3682</v>
      </c>
      <c r="L73" s="3"/>
      <c r="M73" s="2">
        <v>6444</v>
      </c>
      <c r="N73" s="3"/>
    </row>
    <row r="74" spans="1:14" ht="11.25" customHeight="1">
      <c r="A74" s="5" t="s">
        <v>65</v>
      </c>
      <c r="B74" s="5"/>
      <c r="C74" s="32" t="s">
        <v>16</v>
      </c>
      <c r="D74" s="31"/>
      <c r="E74" s="2">
        <v>121304</v>
      </c>
      <c r="F74" s="3"/>
      <c r="G74" s="2">
        <v>114459</v>
      </c>
      <c r="H74" s="3"/>
      <c r="I74" s="2">
        <v>130307</v>
      </c>
      <c r="J74" s="4"/>
      <c r="K74" s="2">
        <v>133796</v>
      </c>
      <c r="L74" s="3"/>
      <c r="M74" s="2">
        <v>148348</v>
      </c>
      <c r="N74" s="3"/>
    </row>
    <row r="75" spans="1:14" ht="11.25" customHeight="1">
      <c r="A75" s="5" t="s">
        <v>66</v>
      </c>
      <c r="B75" s="13"/>
      <c r="C75" s="32" t="s">
        <v>16</v>
      </c>
      <c r="D75" s="31"/>
      <c r="E75" s="2">
        <v>58164</v>
      </c>
      <c r="F75" s="3"/>
      <c r="G75" s="2">
        <v>55818</v>
      </c>
      <c r="H75" s="3"/>
      <c r="I75" s="2">
        <v>62601</v>
      </c>
      <c r="J75" s="4"/>
      <c r="K75" s="2">
        <v>64244</v>
      </c>
      <c r="L75" s="3"/>
      <c r="M75" s="2">
        <v>70946</v>
      </c>
      <c r="N75" s="3"/>
    </row>
    <row r="76" spans="1:14" ht="11.25" customHeight="1">
      <c r="A76" s="5" t="s">
        <v>67</v>
      </c>
      <c r="B76" s="13"/>
      <c r="C76" s="32" t="s">
        <v>16</v>
      </c>
      <c r="D76" s="31"/>
      <c r="E76" s="2">
        <v>12752</v>
      </c>
      <c r="F76" s="3"/>
      <c r="G76" s="2">
        <v>12067</v>
      </c>
      <c r="H76" s="3"/>
      <c r="I76" s="2">
        <v>13507</v>
      </c>
      <c r="J76" s="4"/>
      <c r="K76" s="2">
        <v>15367</v>
      </c>
      <c r="L76" s="3"/>
      <c r="M76" s="2">
        <v>16816</v>
      </c>
      <c r="N76" s="3"/>
    </row>
    <row r="77" spans="1:14" ht="11.25" customHeight="1">
      <c r="A77" s="5" t="s">
        <v>68</v>
      </c>
      <c r="B77" s="13"/>
      <c r="C77" s="32" t="s">
        <v>16</v>
      </c>
      <c r="D77" s="31"/>
      <c r="E77" s="17" t="s">
        <v>69</v>
      </c>
      <c r="F77" s="3"/>
      <c r="G77" s="2">
        <v>19427</v>
      </c>
      <c r="H77" s="3"/>
      <c r="I77" s="2">
        <v>19329</v>
      </c>
      <c r="J77" s="4"/>
      <c r="K77" s="2">
        <v>22094</v>
      </c>
      <c r="L77" s="3"/>
      <c r="M77" s="2">
        <v>23537</v>
      </c>
      <c r="N77" s="3"/>
    </row>
    <row r="78" spans="1:14" ht="11.25" customHeight="1">
      <c r="A78" s="5" t="s">
        <v>70</v>
      </c>
      <c r="B78" s="15"/>
      <c r="C78" s="32" t="s">
        <v>16</v>
      </c>
      <c r="D78" s="31"/>
      <c r="E78" s="10">
        <v>24259</v>
      </c>
      <c r="F78" s="14"/>
      <c r="G78" s="10">
        <v>4999</v>
      </c>
      <c r="H78" s="14"/>
      <c r="I78" s="10">
        <v>4169</v>
      </c>
      <c r="J78" s="14"/>
      <c r="K78" s="10">
        <v>3850</v>
      </c>
      <c r="L78" s="11"/>
      <c r="M78" s="10">
        <v>59</v>
      </c>
      <c r="N78" s="11"/>
    </row>
    <row r="79" spans="1:14" ht="11.25" customHeight="1">
      <c r="A79" s="12" t="s">
        <v>17</v>
      </c>
      <c r="B79" s="5"/>
      <c r="C79" s="32" t="s">
        <v>16</v>
      </c>
      <c r="D79" s="31"/>
      <c r="E79" s="2">
        <f>SUM(E73:E78)</f>
        <v>216479</v>
      </c>
      <c r="F79" s="4"/>
      <c r="G79" s="2">
        <f>SUM(G73:G78)</f>
        <v>206770</v>
      </c>
      <c r="H79" s="4"/>
      <c r="I79" s="2">
        <f>SUM(I73:I78)</f>
        <v>229913</v>
      </c>
      <c r="J79" s="4"/>
      <c r="K79" s="2">
        <f>SUM(K73:K78)</f>
        <v>243033</v>
      </c>
      <c r="L79" s="4" t="s">
        <v>9</v>
      </c>
      <c r="M79" s="2">
        <f>SUM(M73:M78)</f>
        <v>266150</v>
      </c>
      <c r="N79" s="3"/>
    </row>
    <row r="80" spans="1:14" ht="11.25" customHeight="1">
      <c r="A80" s="1" t="s">
        <v>71</v>
      </c>
      <c r="B80" s="5"/>
      <c r="C80" s="32" t="s">
        <v>16</v>
      </c>
      <c r="D80" s="31"/>
      <c r="E80" s="6">
        <v>151959</v>
      </c>
      <c r="F80" s="8"/>
      <c r="G80" s="6">
        <v>144143</v>
      </c>
      <c r="H80" s="7"/>
      <c r="I80" s="6">
        <v>109570</v>
      </c>
      <c r="J80" s="7"/>
      <c r="K80" s="6">
        <v>113266</v>
      </c>
      <c r="L80" s="7"/>
      <c r="M80" s="6">
        <v>81000</v>
      </c>
      <c r="N80" s="7"/>
    </row>
    <row r="81" spans="1:14" ht="11.25" customHeight="1">
      <c r="A81" s="1" t="s">
        <v>72</v>
      </c>
      <c r="B81" s="5"/>
      <c r="C81" s="1"/>
      <c r="D81" s="31"/>
      <c r="E81" s="34"/>
      <c r="F81" s="24"/>
      <c r="G81" s="34"/>
      <c r="H81" s="24"/>
      <c r="I81" s="34"/>
      <c r="J81" s="25"/>
      <c r="K81" s="34"/>
      <c r="L81" s="24"/>
      <c r="M81" s="34"/>
      <c r="N81" s="24"/>
    </row>
    <row r="82" spans="1:14" ht="11.25" customHeight="1">
      <c r="A82" s="5" t="s">
        <v>73</v>
      </c>
      <c r="B82" s="5"/>
      <c r="C82" s="32" t="s">
        <v>14</v>
      </c>
      <c r="D82" s="31"/>
      <c r="E82" s="34">
        <v>1851</v>
      </c>
      <c r="F82" s="24"/>
      <c r="G82" s="34">
        <v>1800</v>
      </c>
      <c r="H82" s="24"/>
      <c r="I82" s="34">
        <v>1750</v>
      </c>
      <c r="J82" s="24"/>
      <c r="K82" s="34">
        <v>1800</v>
      </c>
      <c r="L82" s="24"/>
      <c r="M82" s="34">
        <v>2000</v>
      </c>
      <c r="N82" s="24"/>
    </row>
    <row r="83" spans="1:14" ht="11.25" customHeight="1">
      <c r="A83" s="5" t="s">
        <v>74</v>
      </c>
      <c r="B83" s="5"/>
      <c r="C83" s="32" t="s">
        <v>16</v>
      </c>
      <c r="D83" s="31"/>
      <c r="E83" s="35">
        <v>100</v>
      </c>
      <c r="F83" s="11"/>
      <c r="G83" s="35">
        <v>130</v>
      </c>
      <c r="H83" s="11"/>
      <c r="I83" s="35">
        <v>120</v>
      </c>
      <c r="J83" s="14"/>
      <c r="K83" s="35">
        <v>120</v>
      </c>
      <c r="L83" s="11"/>
      <c r="M83" s="35">
        <v>150</v>
      </c>
      <c r="N83" s="11"/>
    </row>
    <row r="84" spans="1:14" ht="11.25" customHeight="1">
      <c r="A84" s="12" t="s">
        <v>17</v>
      </c>
      <c r="B84" s="5"/>
      <c r="C84" s="32" t="s">
        <v>16</v>
      </c>
      <c r="D84" s="31"/>
      <c r="E84" s="34">
        <f>SUM(E82:E83)</f>
        <v>1951</v>
      </c>
      <c r="F84" s="24" t="s">
        <v>9</v>
      </c>
      <c r="G84" s="34">
        <f>SUM(G82:G83)</f>
        <v>1930</v>
      </c>
      <c r="H84" s="24"/>
      <c r="I84" s="34">
        <f>SUM(I82:I83)</f>
        <v>1870</v>
      </c>
      <c r="J84" s="24"/>
      <c r="K84" s="34">
        <f>SUM(K82:K83)</f>
        <v>1920</v>
      </c>
      <c r="L84" s="24"/>
      <c r="M84" s="34">
        <f>SUM(M82:M83)</f>
        <v>2150</v>
      </c>
      <c r="N84" s="24"/>
    </row>
    <row r="85" spans="1:14" ht="11.25" customHeight="1">
      <c r="A85" s="5" t="s">
        <v>75</v>
      </c>
      <c r="B85" s="5"/>
      <c r="C85" s="32" t="s">
        <v>16</v>
      </c>
      <c r="D85" s="31"/>
      <c r="E85" s="36">
        <v>1168</v>
      </c>
      <c r="F85" s="24"/>
      <c r="G85" s="36">
        <v>1057</v>
      </c>
      <c r="H85" s="24"/>
      <c r="I85" s="36">
        <v>1090</v>
      </c>
      <c r="J85" s="25"/>
      <c r="K85" s="34">
        <v>1150</v>
      </c>
      <c r="L85" s="24"/>
      <c r="M85" s="34">
        <v>1350</v>
      </c>
      <c r="N85" s="24"/>
    </row>
    <row r="86" spans="1:14" ht="11.25" customHeight="1">
      <c r="A86" s="1" t="s">
        <v>76</v>
      </c>
      <c r="B86" s="5"/>
      <c r="C86" s="32"/>
      <c r="D86" s="31"/>
      <c r="E86" s="36">
        <v>1084</v>
      </c>
      <c r="F86" s="24"/>
      <c r="G86" s="36">
        <v>1015</v>
      </c>
      <c r="H86" s="24"/>
      <c r="I86" s="36">
        <v>1065</v>
      </c>
      <c r="J86" s="25"/>
      <c r="K86" s="34">
        <v>998</v>
      </c>
      <c r="L86" s="24"/>
      <c r="M86" s="34">
        <v>901</v>
      </c>
      <c r="N86" s="24"/>
    </row>
    <row r="87" spans="1:14" ht="11.25" customHeight="1">
      <c r="A87" s="1" t="s">
        <v>77</v>
      </c>
      <c r="B87" s="5"/>
      <c r="C87" s="32"/>
      <c r="D87" s="31"/>
      <c r="E87" s="36">
        <v>17612</v>
      </c>
      <c r="F87" s="24"/>
      <c r="G87" s="36">
        <v>18021</v>
      </c>
      <c r="H87" s="24"/>
      <c r="I87" s="36">
        <v>18184</v>
      </c>
      <c r="J87" s="24"/>
      <c r="K87" s="34">
        <v>25227</v>
      </c>
      <c r="L87" s="24"/>
      <c r="M87" s="34">
        <v>15000</v>
      </c>
      <c r="N87" s="24"/>
    </row>
    <row r="88" spans="1:14" ht="11.25" customHeight="1">
      <c r="A88" s="1" t="s">
        <v>78</v>
      </c>
      <c r="B88" s="5"/>
      <c r="C88" s="32"/>
      <c r="D88" s="31"/>
      <c r="E88" s="36"/>
      <c r="F88" s="24"/>
      <c r="G88" s="36"/>
      <c r="H88" s="24"/>
      <c r="I88" s="36"/>
      <c r="J88" s="25"/>
      <c r="K88" s="34"/>
      <c r="L88" s="24"/>
      <c r="M88" s="34"/>
      <c r="N88" s="24"/>
    </row>
    <row r="89" spans="1:14" ht="11.25" customHeight="1">
      <c r="A89" s="5" t="s">
        <v>79</v>
      </c>
      <c r="B89" s="5"/>
      <c r="C89" s="32"/>
      <c r="D89" s="31"/>
      <c r="E89" s="36"/>
      <c r="F89" s="24"/>
      <c r="G89" s="36"/>
      <c r="H89" s="24"/>
      <c r="I89" s="36"/>
      <c r="J89" s="25"/>
      <c r="K89" s="34"/>
      <c r="L89" s="24"/>
      <c r="M89" s="34"/>
      <c r="N89" s="24"/>
    </row>
    <row r="90" spans="1:14" ht="11.25" customHeight="1">
      <c r="A90" s="12" t="s">
        <v>11</v>
      </c>
      <c r="B90" s="5"/>
      <c r="C90" s="32"/>
      <c r="D90" s="31"/>
      <c r="E90" s="36">
        <v>129200</v>
      </c>
      <c r="F90" s="24"/>
      <c r="G90" s="36">
        <v>116100</v>
      </c>
      <c r="H90" s="24"/>
      <c r="I90" s="36">
        <v>113400</v>
      </c>
      <c r="J90" s="25"/>
      <c r="K90" s="34">
        <v>118900</v>
      </c>
      <c r="L90" s="24"/>
      <c r="M90" s="34">
        <v>103100</v>
      </c>
      <c r="N90" s="24"/>
    </row>
    <row r="91" spans="1:14" ht="11.25" customHeight="1">
      <c r="A91" s="12" t="s">
        <v>80</v>
      </c>
      <c r="B91" s="5"/>
      <c r="C91" s="32"/>
      <c r="D91" s="31"/>
      <c r="E91" s="36">
        <v>69733</v>
      </c>
      <c r="F91" s="24"/>
      <c r="G91" s="36">
        <v>62703</v>
      </c>
      <c r="H91" s="24"/>
      <c r="I91" s="36">
        <v>61221</v>
      </c>
      <c r="J91" s="24"/>
      <c r="K91" s="34">
        <v>64173</v>
      </c>
      <c r="L91" s="24"/>
      <c r="M91" s="34">
        <v>41239</v>
      </c>
      <c r="N91" s="24"/>
    </row>
    <row r="92" spans="1:14" ht="11.25" customHeight="1">
      <c r="A92" s="5" t="s">
        <v>81</v>
      </c>
      <c r="B92" s="5"/>
      <c r="C92" s="32"/>
      <c r="D92" s="31"/>
      <c r="E92" s="36">
        <v>108000</v>
      </c>
      <c r="F92" s="24"/>
      <c r="G92" s="36">
        <v>103000</v>
      </c>
      <c r="H92" s="24"/>
      <c r="I92" s="36">
        <v>109000</v>
      </c>
      <c r="J92" s="25"/>
      <c r="K92" s="34">
        <v>105000</v>
      </c>
      <c r="L92" s="24"/>
      <c r="M92" s="34">
        <v>116000</v>
      </c>
      <c r="N92" s="24"/>
    </row>
    <row r="93" spans="1:14" ht="11.25" customHeight="1">
      <c r="A93" s="1" t="s">
        <v>82</v>
      </c>
      <c r="B93" s="5"/>
      <c r="C93" s="32"/>
      <c r="D93" s="31"/>
      <c r="E93" s="34">
        <v>219000</v>
      </c>
      <c r="F93" s="24"/>
      <c r="G93" s="34">
        <v>253000</v>
      </c>
      <c r="H93" s="24"/>
      <c r="I93" s="34">
        <v>245000</v>
      </c>
      <c r="J93" s="24"/>
      <c r="K93" s="34">
        <v>274000</v>
      </c>
      <c r="L93" s="24"/>
      <c r="M93" s="34">
        <v>300000</v>
      </c>
      <c r="N93" s="24"/>
    </row>
    <row r="94" spans="1:14" ht="11.25" customHeight="1">
      <c r="A94" s="44" t="s">
        <v>83</v>
      </c>
      <c r="B94" s="44"/>
      <c r="C94" s="44"/>
      <c r="D94" s="31"/>
      <c r="E94" s="34"/>
      <c r="F94" s="24"/>
      <c r="G94" s="34"/>
      <c r="H94" s="24"/>
      <c r="I94" s="34"/>
      <c r="J94" s="24"/>
      <c r="K94" s="34"/>
      <c r="L94" s="24"/>
      <c r="M94" s="34"/>
      <c r="N94" s="24"/>
    </row>
    <row r="95" spans="1:14" ht="11.25" customHeight="1">
      <c r="A95" s="9" t="s">
        <v>84</v>
      </c>
      <c r="B95" s="5"/>
      <c r="C95" s="32"/>
      <c r="D95" s="31"/>
      <c r="E95" s="2">
        <v>136949</v>
      </c>
      <c r="F95" s="3"/>
      <c r="G95" s="2">
        <v>182674</v>
      </c>
      <c r="H95" s="3"/>
      <c r="I95" s="2">
        <v>193225</v>
      </c>
      <c r="J95" s="3"/>
      <c r="K95" s="2">
        <v>165000</v>
      </c>
      <c r="L95" s="24"/>
      <c r="M95" s="2">
        <v>220000</v>
      </c>
      <c r="N95" s="24"/>
    </row>
    <row r="96" spans="1:14" ht="11.25" customHeight="1">
      <c r="A96" s="9" t="s">
        <v>85</v>
      </c>
      <c r="B96" s="5"/>
      <c r="C96" s="32"/>
      <c r="D96" s="31"/>
      <c r="E96" s="2">
        <v>18700</v>
      </c>
      <c r="F96" s="3"/>
      <c r="G96" s="2">
        <v>18782</v>
      </c>
      <c r="H96" s="3"/>
      <c r="I96" s="2">
        <v>13393</v>
      </c>
      <c r="J96" s="3"/>
      <c r="K96" s="17" t="s">
        <v>52</v>
      </c>
      <c r="L96" s="24"/>
      <c r="M96" s="17">
        <v>6218</v>
      </c>
      <c r="N96" s="24"/>
    </row>
    <row r="97" spans="1:14" ht="11.25" customHeight="1">
      <c r="A97" s="9" t="s">
        <v>86</v>
      </c>
      <c r="B97" s="5"/>
      <c r="C97" s="1"/>
      <c r="D97" s="31"/>
      <c r="E97" s="6">
        <v>2844</v>
      </c>
      <c r="F97" s="7"/>
      <c r="G97" s="6">
        <v>1628</v>
      </c>
      <c r="H97" s="7"/>
      <c r="I97" s="18" t="s">
        <v>52</v>
      </c>
      <c r="J97" s="7"/>
      <c r="K97" s="18" t="s">
        <v>52</v>
      </c>
      <c r="L97" s="7"/>
      <c r="M97" s="18" t="s">
        <v>52</v>
      </c>
      <c r="N97" s="7"/>
    </row>
    <row r="98" spans="1:14" ht="11.25" customHeight="1">
      <c r="A98" s="9" t="s">
        <v>168</v>
      </c>
      <c r="B98" s="5"/>
      <c r="C98" s="32"/>
      <c r="D98" s="31"/>
      <c r="E98" s="2"/>
      <c r="F98" s="3"/>
      <c r="G98" s="2"/>
      <c r="H98" s="3"/>
      <c r="I98" s="2"/>
      <c r="J98" s="3"/>
      <c r="K98" s="2"/>
      <c r="L98" s="24"/>
      <c r="M98" s="2"/>
      <c r="N98" s="24"/>
    </row>
    <row r="99" spans="1:14" ht="11.25" customHeight="1">
      <c r="A99" s="5" t="s">
        <v>87</v>
      </c>
      <c r="B99" s="5"/>
      <c r="C99" s="32" t="s">
        <v>14</v>
      </c>
      <c r="D99" s="31"/>
      <c r="E99" s="2">
        <v>8068</v>
      </c>
      <c r="F99" s="3"/>
      <c r="G99" s="2">
        <v>7971</v>
      </c>
      <c r="H99" s="4"/>
      <c r="I99" s="2">
        <v>8036</v>
      </c>
      <c r="J99" s="4"/>
      <c r="K99" s="2">
        <v>8525</v>
      </c>
      <c r="L99" s="24"/>
      <c r="M99" s="2">
        <v>8883</v>
      </c>
      <c r="N99" s="24"/>
    </row>
    <row r="100" spans="1:14" ht="11.25" customHeight="1">
      <c r="A100" s="5" t="s">
        <v>88</v>
      </c>
      <c r="B100" s="5"/>
      <c r="C100" s="32" t="s">
        <v>16</v>
      </c>
      <c r="D100" s="31"/>
      <c r="E100" s="10">
        <v>940</v>
      </c>
      <c r="F100" s="11"/>
      <c r="G100" s="10">
        <v>1020</v>
      </c>
      <c r="H100" s="14"/>
      <c r="I100" s="10">
        <v>1129</v>
      </c>
      <c r="J100" s="14"/>
      <c r="K100" s="10">
        <v>1099</v>
      </c>
      <c r="L100" s="11"/>
      <c r="M100" s="10">
        <v>1280</v>
      </c>
      <c r="N100" s="11"/>
    </row>
    <row r="101" spans="1:14" ht="11.25" customHeight="1">
      <c r="A101" s="12" t="s">
        <v>17</v>
      </c>
      <c r="B101" s="5"/>
      <c r="C101" s="32" t="s">
        <v>16</v>
      </c>
      <c r="D101" s="31"/>
      <c r="E101" s="2">
        <f>SUM(E99:E100)</f>
        <v>9008</v>
      </c>
      <c r="F101" s="3"/>
      <c r="G101" s="2">
        <f>SUM(G99:G100)</f>
        <v>8991</v>
      </c>
      <c r="H101" s="3"/>
      <c r="I101" s="2">
        <f>SUM(I99:I100)</f>
        <v>9165</v>
      </c>
      <c r="J101" s="3"/>
      <c r="K101" s="2">
        <f>SUM(K99:K100)</f>
        <v>9624</v>
      </c>
      <c r="L101" s="24"/>
      <c r="M101" s="2">
        <f>SUM(M99:M100)</f>
        <v>10163</v>
      </c>
      <c r="N101" s="24"/>
    </row>
    <row r="102" spans="1:14" ht="11.25" customHeight="1">
      <c r="A102" s="1" t="s">
        <v>89</v>
      </c>
      <c r="B102" s="5"/>
      <c r="C102" s="32"/>
      <c r="D102" s="31"/>
      <c r="E102" s="34"/>
      <c r="F102" s="24"/>
      <c r="G102" s="34"/>
      <c r="H102" s="24"/>
      <c r="I102" s="34"/>
      <c r="J102" s="25"/>
      <c r="K102" s="34"/>
      <c r="L102" s="24"/>
      <c r="M102" s="34"/>
      <c r="N102" s="24"/>
    </row>
    <row r="103" spans="1:14" ht="11.25" customHeight="1">
      <c r="A103" s="5" t="s">
        <v>90</v>
      </c>
      <c r="B103" s="5"/>
      <c r="C103" s="32"/>
      <c r="D103" s="31"/>
      <c r="E103" s="2">
        <v>7008</v>
      </c>
      <c r="F103" s="3"/>
      <c r="G103" s="2">
        <v>10287</v>
      </c>
      <c r="H103" s="3"/>
      <c r="I103" s="2">
        <v>9299</v>
      </c>
      <c r="J103" s="3"/>
      <c r="K103" s="2">
        <v>7990</v>
      </c>
      <c r="L103" s="24"/>
      <c r="M103" s="2">
        <v>14585</v>
      </c>
      <c r="N103" s="24"/>
    </row>
    <row r="104" spans="1:14" ht="11.25" customHeight="1">
      <c r="A104" s="5" t="s">
        <v>91</v>
      </c>
      <c r="B104" s="5"/>
      <c r="C104" s="32"/>
      <c r="D104" s="31"/>
      <c r="E104" s="2">
        <v>49261</v>
      </c>
      <c r="F104" s="3"/>
      <c r="G104" s="2">
        <v>85187</v>
      </c>
      <c r="H104" s="3"/>
      <c r="I104" s="2">
        <v>116384</v>
      </c>
      <c r="J104" s="4"/>
      <c r="K104" s="2">
        <v>218512</v>
      </c>
      <c r="L104" s="24"/>
      <c r="M104" s="2">
        <v>145060</v>
      </c>
      <c r="N104" s="24"/>
    </row>
    <row r="105" spans="1:14" ht="11.25" customHeight="1">
      <c r="A105" s="5" t="s">
        <v>92</v>
      </c>
      <c r="B105" s="5"/>
      <c r="C105" s="1"/>
      <c r="D105" s="31"/>
      <c r="E105" s="2">
        <v>119450</v>
      </c>
      <c r="F105" s="3"/>
      <c r="G105" s="2">
        <v>112637</v>
      </c>
      <c r="H105" s="3"/>
      <c r="I105" s="2">
        <v>141303</v>
      </c>
      <c r="J105" s="3"/>
      <c r="K105" s="2">
        <v>101150</v>
      </c>
      <c r="L105" s="24"/>
      <c r="M105" s="2">
        <v>90604</v>
      </c>
      <c r="N105" s="24"/>
    </row>
    <row r="106" spans="1:14" ht="11.25" customHeight="1">
      <c r="A106" s="5" t="s">
        <v>93</v>
      </c>
      <c r="B106" s="5"/>
      <c r="C106" s="32"/>
      <c r="D106" s="31"/>
      <c r="E106" s="2">
        <v>88864</v>
      </c>
      <c r="F106" s="3"/>
      <c r="G106" s="2">
        <v>47256</v>
      </c>
      <c r="H106" s="3"/>
      <c r="I106" s="2">
        <v>50848</v>
      </c>
      <c r="J106" s="3"/>
      <c r="K106" s="2">
        <v>41963</v>
      </c>
      <c r="L106" s="24"/>
      <c r="M106" s="2">
        <v>53279</v>
      </c>
      <c r="N106" s="24"/>
    </row>
    <row r="107" spans="1:14" ht="11.25" customHeight="1">
      <c r="A107" s="5" t="s">
        <v>94</v>
      </c>
      <c r="B107" s="5"/>
      <c r="C107" s="32"/>
      <c r="D107" s="31"/>
      <c r="E107" s="2">
        <v>123173</v>
      </c>
      <c r="F107" s="3"/>
      <c r="G107" s="2">
        <v>98897</v>
      </c>
      <c r="H107" s="4"/>
      <c r="I107" s="2">
        <v>85556</v>
      </c>
      <c r="J107" s="4"/>
      <c r="K107" s="2">
        <v>91380</v>
      </c>
      <c r="L107" s="24"/>
      <c r="M107" s="2">
        <v>85260</v>
      </c>
      <c r="N107" s="24"/>
    </row>
    <row r="108" spans="1:14" ht="11.25" customHeight="1">
      <c r="A108" s="5" t="s">
        <v>95</v>
      </c>
      <c r="B108" s="5"/>
      <c r="C108" s="32" t="s">
        <v>14</v>
      </c>
      <c r="D108" s="31"/>
      <c r="E108" s="6">
        <v>3289</v>
      </c>
      <c r="F108" s="7"/>
      <c r="G108" s="6">
        <v>5347</v>
      </c>
      <c r="H108" s="7"/>
      <c r="I108" s="6">
        <v>5823</v>
      </c>
      <c r="J108" s="7"/>
      <c r="K108" s="6">
        <v>6203</v>
      </c>
      <c r="L108" s="7"/>
      <c r="M108" s="6">
        <v>7593</v>
      </c>
      <c r="N108" s="7"/>
    </row>
    <row r="109" spans="1:14" ht="11.25" customHeight="1">
      <c r="A109" s="1" t="s">
        <v>96</v>
      </c>
      <c r="B109" s="5"/>
      <c r="C109" s="1"/>
      <c r="D109" s="31"/>
      <c r="E109" s="2"/>
      <c r="F109" s="3"/>
      <c r="G109" s="2"/>
      <c r="H109" s="3"/>
      <c r="I109" s="2"/>
      <c r="J109" s="3"/>
      <c r="K109" s="2"/>
      <c r="L109" s="24"/>
      <c r="M109" s="2"/>
      <c r="N109" s="24"/>
    </row>
    <row r="110" spans="1:14" ht="11.25" customHeight="1">
      <c r="A110" s="5" t="s">
        <v>97</v>
      </c>
      <c r="B110" s="5"/>
      <c r="C110" s="32" t="s">
        <v>98</v>
      </c>
      <c r="D110" s="31"/>
      <c r="E110" s="2">
        <v>4006</v>
      </c>
      <c r="F110" s="4"/>
      <c r="G110" s="2">
        <v>4316</v>
      </c>
      <c r="H110" s="4"/>
      <c r="I110" s="2">
        <v>4465</v>
      </c>
      <c r="J110" s="4"/>
      <c r="K110" s="2">
        <v>4350</v>
      </c>
      <c r="L110" s="24"/>
      <c r="M110" s="2">
        <v>5144</v>
      </c>
      <c r="N110" s="24"/>
    </row>
    <row r="111" spans="1:14" ht="11.25" customHeight="1">
      <c r="A111" s="5" t="s">
        <v>99</v>
      </c>
      <c r="B111" s="5"/>
      <c r="C111" s="32" t="s">
        <v>16</v>
      </c>
      <c r="D111" s="31"/>
      <c r="E111" s="10">
        <v>6009</v>
      </c>
      <c r="F111" s="14"/>
      <c r="G111" s="10">
        <v>6474</v>
      </c>
      <c r="H111" s="14"/>
      <c r="I111" s="10">
        <v>6698</v>
      </c>
      <c r="J111" s="14"/>
      <c r="K111" s="10">
        <v>6526</v>
      </c>
      <c r="L111" s="11"/>
      <c r="M111" s="10">
        <v>7540</v>
      </c>
      <c r="N111" s="11"/>
    </row>
    <row r="112" spans="1:14" ht="11.25" customHeight="1">
      <c r="A112" s="12" t="s">
        <v>100</v>
      </c>
      <c r="B112" s="5"/>
      <c r="C112" s="32" t="s">
        <v>16</v>
      </c>
      <c r="D112" s="31"/>
      <c r="E112" s="2">
        <f>SUM(E110:E111)</f>
        <v>10015</v>
      </c>
      <c r="F112" s="4"/>
      <c r="G112" s="2">
        <f>SUM(G110:G111)</f>
        <v>10790</v>
      </c>
      <c r="H112" s="4"/>
      <c r="I112" s="2">
        <f>SUM(I110:I111)</f>
        <v>11163</v>
      </c>
      <c r="J112" s="4"/>
      <c r="K112" s="2">
        <f>SUM(K110:K111)</f>
        <v>10876</v>
      </c>
      <c r="L112" s="24"/>
      <c r="M112" s="2">
        <f>SUM(M110:M111)</f>
        <v>12684</v>
      </c>
      <c r="N112" s="24"/>
    </row>
    <row r="113" spans="1:14" ht="11.25" customHeight="1">
      <c r="A113" s="1" t="s">
        <v>101</v>
      </c>
      <c r="B113" s="5"/>
      <c r="C113" s="1"/>
      <c r="D113" s="31"/>
      <c r="E113" s="6">
        <v>59336</v>
      </c>
      <c r="F113" s="7"/>
      <c r="G113" s="6">
        <v>66774</v>
      </c>
      <c r="H113" s="7"/>
      <c r="I113" s="6">
        <v>66736</v>
      </c>
      <c r="J113" s="8"/>
      <c r="K113" s="6">
        <v>57197</v>
      </c>
      <c r="L113" s="7"/>
      <c r="M113" s="6">
        <v>57738</v>
      </c>
      <c r="N113" s="7"/>
    </row>
    <row r="114" spans="1:14" ht="11.25" customHeight="1">
      <c r="A114" s="1" t="s">
        <v>102</v>
      </c>
      <c r="B114" s="5"/>
      <c r="C114" s="32"/>
      <c r="D114" s="31"/>
      <c r="E114" s="2"/>
      <c r="F114" s="3"/>
      <c r="G114" s="2"/>
      <c r="H114" s="3"/>
      <c r="I114" s="2"/>
      <c r="J114" s="3"/>
      <c r="K114" s="2"/>
      <c r="L114" s="3"/>
      <c r="M114" s="2"/>
      <c r="N114" s="3"/>
    </row>
    <row r="115" spans="1:14" ht="11.25" customHeight="1">
      <c r="A115" s="5" t="s">
        <v>103</v>
      </c>
      <c r="B115" s="5"/>
      <c r="C115" s="32"/>
      <c r="D115" s="31"/>
      <c r="E115" s="2">
        <v>203280</v>
      </c>
      <c r="F115" s="3"/>
      <c r="G115" s="2">
        <v>201737</v>
      </c>
      <c r="H115" s="3"/>
      <c r="I115" s="2">
        <v>272068</v>
      </c>
      <c r="J115" s="3"/>
      <c r="K115" s="2">
        <v>254000</v>
      </c>
      <c r="L115" s="3"/>
      <c r="M115" s="2">
        <v>223000</v>
      </c>
      <c r="N115" s="3"/>
    </row>
    <row r="116" spans="1:14" ht="11.25" customHeight="1">
      <c r="A116" s="5" t="s">
        <v>104</v>
      </c>
      <c r="B116" s="5"/>
      <c r="C116" s="32"/>
      <c r="D116" s="31"/>
      <c r="E116" s="10">
        <v>14000</v>
      </c>
      <c r="F116" s="11"/>
      <c r="G116" s="10">
        <v>10618</v>
      </c>
      <c r="H116" s="11"/>
      <c r="I116" s="10">
        <v>14319</v>
      </c>
      <c r="J116" s="11"/>
      <c r="K116" s="10">
        <v>13000</v>
      </c>
      <c r="L116" s="11"/>
      <c r="M116" s="10">
        <v>12000</v>
      </c>
      <c r="N116" s="11"/>
    </row>
    <row r="117" spans="1:14" ht="11.25" customHeight="1">
      <c r="A117" s="12" t="s">
        <v>100</v>
      </c>
      <c r="B117" s="5"/>
      <c r="C117" s="32"/>
      <c r="D117" s="31"/>
      <c r="E117" s="2">
        <f>SUM(E115:E116)</f>
        <v>217280</v>
      </c>
      <c r="F117" s="3"/>
      <c r="G117" s="2">
        <f>SUM(G115:G116)</f>
        <v>212355</v>
      </c>
      <c r="H117" s="3"/>
      <c r="I117" s="2">
        <f>SUM(I115:I116)</f>
        <v>286387</v>
      </c>
      <c r="J117" s="3"/>
      <c r="K117" s="2">
        <f>SUM(K115:K116)</f>
        <v>267000</v>
      </c>
      <c r="L117" s="3"/>
      <c r="M117" s="2">
        <f>SUM(M115:M116)</f>
        <v>235000</v>
      </c>
      <c r="N117" s="3"/>
    </row>
    <row r="118" spans="1:14" ht="11.25" customHeight="1">
      <c r="A118" s="1" t="s">
        <v>169</v>
      </c>
      <c r="B118" s="5"/>
      <c r="C118" s="32" t="s">
        <v>27</v>
      </c>
      <c r="D118" s="31"/>
      <c r="E118" s="2">
        <v>80000</v>
      </c>
      <c r="F118" s="3"/>
      <c r="G118" s="2">
        <v>80000</v>
      </c>
      <c r="H118" s="3"/>
      <c r="I118" s="2">
        <v>80000</v>
      </c>
      <c r="J118" s="3"/>
      <c r="K118" s="2">
        <v>80000</v>
      </c>
      <c r="L118" s="3"/>
      <c r="M118" s="2">
        <v>80000</v>
      </c>
      <c r="N118" s="3"/>
    </row>
    <row r="119" spans="1:14" ht="11.25" customHeight="1">
      <c r="A119" s="1" t="s">
        <v>106</v>
      </c>
      <c r="B119" s="5"/>
      <c r="C119" s="32"/>
      <c r="D119" s="31"/>
      <c r="E119" s="2">
        <v>505404</v>
      </c>
      <c r="F119" s="3"/>
      <c r="G119" s="2">
        <v>413105</v>
      </c>
      <c r="H119" s="3"/>
      <c r="I119" s="2">
        <v>382830</v>
      </c>
      <c r="J119" s="3"/>
      <c r="K119" s="2">
        <v>415387</v>
      </c>
      <c r="L119" s="3"/>
      <c r="M119" s="2">
        <v>394069</v>
      </c>
      <c r="N119" s="3"/>
    </row>
    <row r="120" spans="1:14" ht="11.25" customHeight="1">
      <c r="A120" s="1" t="s">
        <v>107</v>
      </c>
      <c r="B120" s="5"/>
      <c r="C120" s="32" t="s">
        <v>14</v>
      </c>
      <c r="D120" s="31"/>
      <c r="E120" s="2">
        <v>2170</v>
      </c>
      <c r="F120" s="3"/>
      <c r="G120" s="2">
        <v>2138</v>
      </c>
      <c r="H120" s="3"/>
      <c r="I120" s="2">
        <v>2132</v>
      </c>
      <c r="J120" s="3"/>
      <c r="K120" s="2">
        <v>2262</v>
      </c>
      <c r="L120" s="3"/>
      <c r="M120" s="2">
        <v>2312</v>
      </c>
      <c r="N120" s="3"/>
    </row>
    <row r="121" spans="1:14" ht="11.25" customHeight="1">
      <c r="A121" s="1" t="s">
        <v>108</v>
      </c>
      <c r="B121" s="5"/>
      <c r="C121" s="32" t="s">
        <v>16</v>
      </c>
      <c r="D121" s="31"/>
      <c r="E121" s="2">
        <v>1920</v>
      </c>
      <c r="F121" s="3"/>
      <c r="G121" s="2">
        <v>1391</v>
      </c>
      <c r="H121" s="3"/>
      <c r="I121" s="2">
        <v>1615</v>
      </c>
      <c r="J121" s="3"/>
      <c r="K121" s="2">
        <v>1598</v>
      </c>
      <c r="L121" s="3"/>
      <c r="M121" s="2">
        <v>1571</v>
      </c>
      <c r="N121" s="3"/>
    </row>
    <row r="122" spans="1:14" ht="11.25" customHeight="1">
      <c r="A122" s="1" t="s">
        <v>109</v>
      </c>
      <c r="B122" s="5"/>
      <c r="C122" s="32"/>
      <c r="D122" s="31"/>
      <c r="E122" s="2">
        <v>74000</v>
      </c>
      <c r="F122" s="4" t="s">
        <v>46</v>
      </c>
      <c r="G122" s="2">
        <v>74000</v>
      </c>
      <c r="H122" s="4" t="s">
        <v>46</v>
      </c>
      <c r="I122" s="2">
        <v>33900</v>
      </c>
      <c r="J122" s="4" t="s">
        <v>46</v>
      </c>
      <c r="K122" s="2">
        <v>40000</v>
      </c>
      <c r="L122" s="4"/>
      <c r="M122" s="2">
        <v>40000</v>
      </c>
      <c r="N122" s="3"/>
    </row>
    <row r="123" spans="1:14" ht="11.25" customHeight="1">
      <c r="A123" s="1" t="s">
        <v>110</v>
      </c>
      <c r="B123" s="5"/>
      <c r="C123" s="32"/>
      <c r="D123" s="31"/>
      <c r="E123" s="23">
        <v>1010</v>
      </c>
      <c r="F123" s="24"/>
      <c r="G123" s="23">
        <v>708</v>
      </c>
      <c r="H123" s="24"/>
      <c r="I123" s="23">
        <v>937</v>
      </c>
      <c r="J123" s="25"/>
      <c r="K123" s="23">
        <v>821</v>
      </c>
      <c r="L123" s="24"/>
      <c r="M123" s="23">
        <v>1003</v>
      </c>
      <c r="N123" s="24"/>
    </row>
    <row r="124" spans="1:14" ht="11.25" customHeight="1">
      <c r="A124" s="1" t="s">
        <v>112</v>
      </c>
      <c r="B124" s="1"/>
      <c r="C124" s="1"/>
      <c r="D124" s="31"/>
      <c r="E124" s="2">
        <v>784800</v>
      </c>
      <c r="F124" s="3"/>
      <c r="G124" s="2">
        <v>560200</v>
      </c>
      <c r="H124" s="3"/>
      <c r="I124" s="2">
        <v>505900</v>
      </c>
      <c r="J124" s="3"/>
      <c r="K124" s="2">
        <v>491900</v>
      </c>
      <c r="L124" s="3"/>
      <c r="M124" s="2">
        <v>493200</v>
      </c>
      <c r="N124" s="3"/>
    </row>
    <row r="125" spans="1:14" ht="11.25" customHeight="1">
      <c r="A125" s="1" t="s">
        <v>113</v>
      </c>
      <c r="B125" s="1"/>
      <c r="C125" s="1"/>
      <c r="D125" s="28"/>
      <c r="E125" s="10">
        <v>400</v>
      </c>
      <c r="F125" s="11"/>
      <c r="G125" s="10">
        <v>400</v>
      </c>
      <c r="H125" s="11"/>
      <c r="I125" s="10">
        <v>400</v>
      </c>
      <c r="J125" s="11"/>
      <c r="K125" s="10">
        <v>400</v>
      </c>
      <c r="L125" s="11"/>
      <c r="M125" s="10">
        <v>400</v>
      </c>
      <c r="N125" s="11"/>
    </row>
    <row r="126" spans="1:14" ht="11.25" customHeight="1">
      <c r="A126" s="45" t="s">
        <v>61</v>
      </c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</row>
    <row r="127" spans="1:14" ht="11.2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1.2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1.25" customHeight="1">
      <c r="A129" s="40" t="s">
        <v>62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</row>
    <row r="130" spans="1:14" ht="11.25" customHeight="1">
      <c r="A130" s="40" t="s">
        <v>167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</row>
    <row r="131" spans="1:14" ht="11.2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</row>
    <row r="132" spans="1:14" ht="11.25" customHeight="1">
      <c r="A132" s="40" t="s">
        <v>1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</row>
    <row r="133" spans="1:14" ht="11.25" customHeight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</row>
    <row r="134" spans="1:14" ht="11.25" customHeight="1">
      <c r="A134" s="43" t="s">
        <v>2</v>
      </c>
      <c r="B134" s="43"/>
      <c r="C134" s="43"/>
      <c r="D134" s="1"/>
      <c r="E134" s="29" t="s">
        <v>3</v>
      </c>
      <c r="F134" s="22"/>
      <c r="G134" s="29" t="s">
        <v>4</v>
      </c>
      <c r="H134" s="22"/>
      <c r="I134" s="29" t="s">
        <v>5</v>
      </c>
      <c r="J134" s="22"/>
      <c r="K134" s="29" t="s">
        <v>6</v>
      </c>
      <c r="L134" s="22"/>
      <c r="M134" s="29" t="s">
        <v>162</v>
      </c>
      <c r="N134" s="22"/>
    </row>
    <row r="135" spans="1:14" ht="11.25" customHeight="1">
      <c r="A135" s="44" t="s">
        <v>111</v>
      </c>
      <c r="B135" s="44"/>
      <c r="C135" s="44"/>
      <c r="D135" s="31"/>
      <c r="E135" s="34"/>
      <c r="F135" s="24"/>
      <c r="G135" s="34"/>
      <c r="H135" s="24"/>
      <c r="I135" s="34"/>
      <c r="J135" s="24"/>
      <c r="K135" s="34"/>
      <c r="L135" s="24"/>
      <c r="M135" s="34"/>
      <c r="N135" s="24"/>
    </row>
    <row r="136" spans="1:14" ht="11.25" customHeight="1">
      <c r="A136" s="1" t="s">
        <v>114</v>
      </c>
      <c r="B136" s="5"/>
      <c r="C136" s="32"/>
      <c r="D136" s="31"/>
      <c r="E136" s="2"/>
      <c r="F136" s="3"/>
      <c r="G136" s="2"/>
      <c r="H136" s="3"/>
      <c r="I136" s="2"/>
      <c r="J136" s="3"/>
      <c r="K136" s="2"/>
      <c r="L136" s="3"/>
      <c r="M136" s="2"/>
      <c r="N136" s="3"/>
    </row>
    <row r="137" spans="1:14" ht="11.25" customHeight="1">
      <c r="A137" s="5" t="s">
        <v>11</v>
      </c>
      <c r="B137" s="5"/>
      <c r="C137" s="32" t="s">
        <v>14</v>
      </c>
      <c r="D137" s="31"/>
      <c r="E137" s="2">
        <v>2957</v>
      </c>
      <c r="F137" s="3"/>
      <c r="G137" s="2">
        <v>2796</v>
      </c>
      <c r="H137" s="3"/>
      <c r="I137" s="2">
        <v>2550</v>
      </c>
      <c r="J137" s="4"/>
      <c r="K137" s="2">
        <v>2803</v>
      </c>
      <c r="L137" s="3"/>
      <c r="M137" s="2">
        <v>2643</v>
      </c>
      <c r="N137" s="3"/>
    </row>
    <row r="138" spans="1:14" ht="11.25" customHeight="1">
      <c r="A138" s="5" t="s">
        <v>115</v>
      </c>
      <c r="B138" s="5"/>
      <c r="C138" s="32" t="s">
        <v>16</v>
      </c>
      <c r="D138" s="31"/>
      <c r="E138" s="6">
        <v>1153</v>
      </c>
      <c r="F138" s="7"/>
      <c r="G138" s="6">
        <v>1083</v>
      </c>
      <c r="H138" s="7"/>
      <c r="I138" s="6">
        <v>995</v>
      </c>
      <c r="J138" s="8"/>
      <c r="K138" s="6">
        <v>1086</v>
      </c>
      <c r="L138" s="7"/>
      <c r="M138" s="6">
        <v>1030</v>
      </c>
      <c r="N138" s="7"/>
    </row>
    <row r="139" spans="1:14" ht="11.25" customHeight="1">
      <c r="A139" s="1" t="s">
        <v>116</v>
      </c>
      <c r="B139" s="5"/>
      <c r="C139" s="32"/>
      <c r="D139" s="31"/>
      <c r="E139" s="2"/>
      <c r="F139" s="3"/>
      <c r="G139" s="2"/>
      <c r="H139" s="3"/>
      <c r="I139" s="2"/>
      <c r="J139" s="3"/>
      <c r="K139" s="2"/>
      <c r="L139" s="3"/>
      <c r="M139" s="2"/>
      <c r="N139" s="3"/>
    </row>
    <row r="140" spans="1:14" ht="11.25" customHeight="1">
      <c r="A140" s="5" t="s">
        <v>117</v>
      </c>
      <c r="B140" s="5"/>
      <c r="C140" s="32"/>
      <c r="D140" s="31"/>
      <c r="E140" s="2">
        <v>118</v>
      </c>
      <c r="F140" s="3"/>
      <c r="G140" s="2">
        <v>550</v>
      </c>
      <c r="H140" s="3"/>
      <c r="I140" s="2">
        <v>801</v>
      </c>
      <c r="J140" s="3"/>
      <c r="K140" s="2">
        <v>143</v>
      </c>
      <c r="L140" s="3"/>
      <c r="M140" s="2">
        <v>608</v>
      </c>
      <c r="N140" s="3"/>
    </row>
    <row r="141" spans="1:14" ht="11.25" customHeight="1">
      <c r="A141" s="5" t="s">
        <v>118</v>
      </c>
      <c r="B141" s="5"/>
      <c r="C141" s="32"/>
      <c r="D141" s="31"/>
      <c r="E141" s="10">
        <v>98</v>
      </c>
      <c r="F141" s="11"/>
      <c r="G141" s="10">
        <v>80</v>
      </c>
      <c r="H141" s="11"/>
      <c r="I141" s="10">
        <v>51</v>
      </c>
      <c r="J141" s="11"/>
      <c r="K141" s="10">
        <v>109</v>
      </c>
      <c r="L141" s="11"/>
      <c r="M141" s="10">
        <v>156</v>
      </c>
      <c r="N141" s="11"/>
    </row>
    <row r="142" spans="1:14" ht="11.25" customHeight="1">
      <c r="A142" s="12" t="s">
        <v>17</v>
      </c>
      <c r="B142" s="5"/>
      <c r="C142" s="32"/>
      <c r="D142" s="31"/>
      <c r="E142" s="2">
        <f>SUM(E140:E141)</f>
        <v>216</v>
      </c>
      <c r="F142" s="3"/>
      <c r="G142" s="2">
        <f>SUM(G140:G141)</f>
        <v>630</v>
      </c>
      <c r="H142" s="3"/>
      <c r="I142" s="2">
        <f>SUM(I140:I141)</f>
        <v>852</v>
      </c>
      <c r="J142" s="3"/>
      <c r="K142" s="2">
        <f>SUM(K140:K141)</f>
        <v>252</v>
      </c>
      <c r="L142" s="3"/>
      <c r="M142" s="2">
        <f>SUM(M140:M141)</f>
        <v>764</v>
      </c>
      <c r="N142" s="3"/>
    </row>
    <row r="143" spans="1:14" ht="11.25" customHeight="1">
      <c r="A143" s="1" t="s">
        <v>119</v>
      </c>
      <c r="B143" s="5"/>
      <c r="C143" s="32"/>
      <c r="D143" s="31"/>
      <c r="E143" s="2">
        <v>388380</v>
      </c>
      <c r="F143" s="3"/>
      <c r="G143" s="2">
        <v>345632</v>
      </c>
      <c r="H143" s="3"/>
      <c r="I143" s="2">
        <v>353998</v>
      </c>
      <c r="J143" s="4"/>
      <c r="K143" s="2">
        <v>430647</v>
      </c>
      <c r="L143" s="3"/>
      <c r="M143" s="2">
        <v>438335</v>
      </c>
      <c r="N143" s="3"/>
    </row>
    <row r="144" spans="1:14" ht="11.25" customHeight="1">
      <c r="A144" s="1" t="s">
        <v>120</v>
      </c>
      <c r="B144" s="5"/>
      <c r="C144" s="32" t="s">
        <v>14</v>
      </c>
      <c r="D144" s="31"/>
      <c r="E144" s="2">
        <v>2170</v>
      </c>
      <c r="F144" s="3"/>
      <c r="G144" s="2">
        <v>2137</v>
      </c>
      <c r="H144" s="3"/>
      <c r="I144" s="2">
        <v>2127</v>
      </c>
      <c r="J144" s="3"/>
      <c r="K144" s="2">
        <v>2248</v>
      </c>
      <c r="L144" s="3"/>
      <c r="M144" s="2">
        <v>2457</v>
      </c>
      <c r="N144" s="3"/>
    </row>
    <row r="145" spans="1:14" ht="11.25" customHeight="1">
      <c r="A145" s="1" t="s">
        <v>121</v>
      </c>
      <c r="B145" s="5"/>
      <c r="C145" s="32"/>
      <c r="D145" s="31"/>
      <c r="E145" s="2">
        <v>53400</v>
      </c>
      <c r="F145" s="3"/>
      <c r="G145" s="2">
        <v>49712</v>
      </c>
      <c r="H145" s="3"/>
      <c r="I145" s="2">
        <v>57759</v>
      </c>
      <c r="J145" s="3"/>
      <c r="K145" s="2">
        <v>53793</v>
      </c>
      <c r="L145" s="3"/>
      <c r="M145" s="2">
        <v>52813</v>
      </c>
      <c r="N145" s="3"/>
    </row>
    <row r="146" spans="1:14" ht="11.25" customHeight="1">
      <c r="A146" s="1" t="s">
        <v>122</v>
      </c>
      <c r="B146" s="5"/>
      <c r="C146" s="32"/>
      <c r="D146" s="31"/>
      <c r="E146" s="34"/>
      <c r="F146" s="24"/>
      <c r="G146" s="34"/>
      <c r="H146" s="24"/>
      <c r="I146" s="34"/>
      <c r="J146" s="24"/>
      <c r="K146" s="34"/>
      <c r="L146" s="25"/>
      <c r="M146" s="34"/>
      <c r="N146" s="25"/>
    </row>
    <row r="147" spans="1:14" ht="11.25" customHeight="1">
      <c r="A147" s="5" t="s">
        <v>123</v>
      </c>
      <c r="B147" s="5"/>
      <c r="C147" s="32"/>
      <c r="D147" s="31"/>
      <c r="E147" s="34"/>
      <c r="F147" s="24"/>
      <c r="G147" s="34"/>
      <c r="H147" s="24"/>
      <c r="I147" s="34"/>
      <c r="J147" s="25"/>
      <c r="K147" s="34"/>
      <c r="L147" s="24"/>
      <c r="M147" s="34"/>
      <c r="N147" s="24"/>
    </row>
    <row r="148" spans="1:14" ht="11.25" customHeight="1">
      <c r="A148" s="12" t="s">
        <v>124</v>
      </c>
      <c r="B148" s="5"/>
      <c r="C148" s="32"/>
      <c r="D148" s="31"/>
      <c r="E148" s="34">
        <v>782000</v>
      </c>
      <c r="F148" s="24"/>
      <c r="G148" s="34">
        <v>648818</v>
      </c>
      <c r="H148" s="24"/>
      <c r="I148" s="34">
        <v>716294</v>
      </c>
      <c r="J148" s="24"/>
      <c r="K148" s="34">
        <v>765486</v>
      </c>
      <c r="L148" s="24"/>
      <c r="M148" s="34">
        <v>945098</v>
      </c>
      <c r="N148" s="24"/>
    </row>
    <row r="149" spans="1:14" ht="11.25" customHeight="1">
      <c r="A149" s="12" t="s">
        <v>125</v>
      </c>
      <c r="B149" s="5"/>
      <c r="C149" s="32"/>
      <c r="D149" s="31"/>
      <c r="E149" s="34">
        <v>24500</v>
      </c>
      <c r="F149" s="24"/>
      <c r="G149" s="34">
        <v>24952</v>
      </c>
      <c r="H149" s="24"/>
      <c r="I149" s="34">
        <v>40984</v>
      </c>
      <c r="J149" s="25"/>
      <c r="K149" s="34">
        <v>24386</v>
      </c>
      <c r="L149" s="24"/>
      <c r="M149" s="34">
        <v>50880</v>
      </c>
      <c r="N149" s="24"/>
    </row>
    <row r="150" spans="1:14" ht="11.25" customHeight="1">
      <c r="A150" s="5" t="s">
        <v>126</v>
      </c>
      <c r="B150" s="5"/>
      <c r="C150" s="32"/>
      <c r="D150" s="31"/>
      <c r="E150" s="34"/>
      <c r="F150" s="24"/>
      <c r="G150" s="34"/>
      <c r="H150" s="24"/>
      <c r="I150" s="34"/>
      <c r="J150" s="24"/>
      <c r="K150" s="34"/>
      <c r="L150" s="24"/>
      <c r="M150" s="34"/>
      <c r="N150" s="24"/>
    </row>
    <row r="151" spans="1:14" ht="11.25" customHeight="1">
      <c r="A151" s="12" t="s">
        <v>127</v>
      </c>
      <c r="B151" s="5"/>
      <c r="C151" s="32" t="s">
        <v>14</v>
      </c>
      <c r="D151" s="31"/>
      <c r="E151" s="34">
        <v>19030</v>
      </c>
      <c r="F151" s="24"/>
      <c r="G151" s="34">
        <v>15881</v>
      </c>
      <c r="H151" s="25"/>
      <c r="I151" s="34">
        <v>18764</v>
      </c>
      <c r="J151" s="24"/>
      <c r="K151" s="34">
        <v>19922</v>
      </c>
      <c r="L151" s="24"/>
      <c r="M151" s="34">
        <v>15980</v>
      </c>
      <c r="N151" s="24"/>
    </row>
    <row r="152" spans="1:14" ht="11.25" customHeight="1">
      <c r="A152" s="12" t="s">
        <v>128</v>
      </c>
      <c r="B152" s="5"/>
      <c r="C152" s="32" t="s">
        <v>16</v>
      </c>
      <c r="D152" s="31"/>
      <c r="E152" s="37">
        <v>8360</v>
      </c>
      <c r="F152" s="7"/>
      <c r="G152" s="37">
        <v>7965</v>
      </c>
      <c r="H152" s="8"/>
      <c r="I152" s="37">
        <v>7412</v>
      </c>
      <c r="J152" s="7"/>
      <c r="K152" s="37">
        <v>318</v>
      </c>
      <c r="L152" s="7"/>
      <c r="M152" s="38" t="s">
        <v>52</v>
      </c>
      <c r="N152" s="7"/>
    </row>
    <row r="153" spans="1:14" ht="11.25" customHeight="1">
      <c r="A153" s="12" t="s">
        <v>129</v>
      </c>
      <c r="B153" s="5"/>
      <c r="C153" s="32"/>
      <c r="D153" s="31"/>
      <c r="E153" s="34"/>
      <c r="F153" s="24"/>
      <c r="G153" s="34"/>
      <c r="H153" s="25"/>
      <c r="I153" s="34"/>
      <c r="J153" s="24"/>
      <c r="K153" s="34"/>
      <c r="L153" s="24"/>
      <c r="M153" s="34"/>
      <c r="N153" s="24"/>
    </row>
    <row r="154" spans="1:14" ht="11.25" customHeight="1">
      <c r="A154" s="13" t="s">
        <v>130</v>
      </c>
      <c r="B154" s="1"/>
      <c r="C154" s="32" t="s">
        <v>16</v>
      </c>
      <c r="D154" s="31"/>
      <c r="E154" s="34">
        <v>286</v>
      </c>
      <c r="F154" s="24"/>
      <c r="G154" s="34">
        <v>294</v>
      </c>
      <c r="H154" s="25"/>
      <c r="I154" s="34">
        <v>243</v>
      </c>
      <c r="J154" s="24"/>
      <c r="K154" s="34">
        <v>275</v>
      </c>
      <c r="L154" s="24"/>
      <c r="M154" s="34">
        <v>345</v>
      </c>
      <c r="N154" s="24"/>
    </row>
    <row r="155" spans="1:14" ht="11.25" customHeight="1">
      <c r="A155" s="13" t="s">
        <v>131</v>
      </c>
      <c r="B155" s="1"/>
      <c r="C155" s="32" t="s">
        <v>16</v>
      </c>
      <c r="D155" s="31"/>
      <c r="E155" s="35">
        <v>3</v>
      </c>
      <c r="F155" s="11"/>
      <c r="G155" s="35">
        <v>7358</v>
      </c>
      <c r="H155" s="14"/>
      <c r="I155" s="35">
        <v>67</v>
      </c>
      <c r="J155" s="11"/>
      <c r="K155" s="35">
        <v>67</v>
      </c>
      <c r="L155" s="11"/>
      <c r="M155" s="35">
        <v>49</v>
      </c>
      <c r="N155" s="11"/>
    </row>
    <row r="156" spans="1:14" ht="11.25" customHeight="1">
      <c r="A156" s="15" t="s">
        <v>17</v>
      </c>
      <c r="B156" s="1"/>
      <c r="C156" s="32" t="s">
        <v>16</v>
      </c>
      <c r="D156" s="31"/>
      <c r="E156" s="34">
        <f>SUM(E154:E155)</f>
        <v>289</v>
      </c>
      <c r="F156" s="24"/>
      <c r="G156" s="34">
        <f>SUM(G154:G155)</f>
        <v>7652</v>
      </c>
      <c r="H156" s="25"/>
      <c r="I156" s="34">
        <f>SUM(I154:I155)</f>
        <v>310</v>
      </c>
      <c r="J156" s="24"/>
      <c r="K156" s="34">
        <f>SUM(K154:K155)</f>
        <v>342</v>
      </c>
      <c r="L156" s="24"/>
      <c r="M156" s="34">
        <f>SUM(M154:M155)</f>
        <v>394</v>
      </c>
      <c r="N156" s="24"/>
    </row>
    <row r="157" spans="1:14" ht="11.25" customHeight="1">
      <c r="A157" s="5" t="s">
        <v>132</v>
      </c>
      <c r="B157" s="1"/>
      <c r="C157" s="32" t="s">
        <v>16</v>
      </c>
      <c r="D157" s="31"/>
      <c r="E157" s="37">
        <v>29326</v>
      </c>
      <c r="F157" s="7"/>
      <c r="G157" s="37">
        <v>27836</v>
      </c>
      <c r="H157" s="8"/>
      <c r="I157" s="37">
        <v>28459</v>
      </c>
      <c r="J157" s="7"/>
      <c r="K157" s="37">
        <v>31516</v>
      </c>
      <c r="L157" s="7"/>
      <c r="M157" s="37">
        <v>35890</v>
      </c>
      <c r="N157" s="7"/>
    </row>
    <row r="158" spans="1:14" ht="11.25" customHeight="1">
      <c r="A158" s="1" t="s">
        <v>133</v>
      </c>
      <c r="B158" s="1"/>
      <c r="C158" s="32"/>
      <c r="D158" s="31"/>
      <c r="E158" s="34"/>
      <c r="F158" s="24"/>
      <c r="G158" s="34"/>
      <c r="H158" s="25"/>
      <c r="I158" s="34"/>
      <c r="J158" s="24"/>
      <c r="K158" s="34"/>
      <c r="L158" s="24"/>
      <c r="M158" s="34"/>
      <c r="N158" s="24"/>
    </row>
    <row r="159" spans="1:14" ht="11.25" customHeight="1">
      <c r="A159" s="5" t="s">
        <v>134</v>
      </c>
      <c r="B159" s="1"/>
      <c r="C159" s="32" t="s">
        <v>16</v>
      </c>
      <c r="D159" s="31"/>
      <c r="E159" s="34">
        <v>141</v>
      </c>
      <c r="F159" s="24"/>
      <c r="G159" s="34">
        <v>146</v>
      </c>
      <c r="H159" s="25"/>
      <c r="I159" s="34">
        <v>150</v>
      </c>
      <c r="J159" s="24"/>
      <c r="K159" s="34">
        <v>183</v>
      </c>
      <c r="L159" s="24"/>
      <c r="M159" s="34">
        <v>175</v>
      </c>
      <c r="N159" s="24"/>
    </row>
    <row r="160" spans="1:14" ht="11.25" customHeight="1">
      <c r="A160" s="5" t="s">
        <v>135</v>
      </c>
      <c r="B160" s="1"/>
      <c r="C160" s="32"/>
      <c r="D160" s="31"/>
      <c r="E160" s="34"/>
      <c r="F160" s="24"/>
      <c r="G160" s="34"/>
      <c r="H160" s="25"/>
      <c r="I160" s="34"/>
      <c r="J160" s="24"/>
      <c r="K160" s="34"/>
      <c r="L160" s="24"/>
      <c r="M160" s="34"/>
      <c r="N160" s="24"/>
    </row>
    <row r="161" spans="1:14" ht="11.25" customHeight="1">
      <c r="A161" s="12" t="s">
        <v>136</v>
      </c>
      <c r="B161" s="1"/>
      <c r="C161" s="32" t="s">
        <v>16</v>
      </c>
      <c r="D161" s="31"/>
      <c r="E161" s="34">
        <v>126</v>
      </c>
      <c r="F161" s="24"/>
      <c r="G161" s="34">
        <v>100</v>
      </c>
      <c r="H161" s="25"/>
      <c r="I161" s="34">
        <v>265</v>
      </c>
      <c r="J161" s="24"/>
      <c r="K161" s="34">
        <v>362</v>
      </c>
      <c r="L161" s="24"/>
      <c r="M161" s="34">
        <v>316</v>
      </c>
      <c r="N161" s="24" t="s">
        <v>166</v>
      </c>
    </row>
    <row r="162" spans="1:14" ht="11.25" customHeight="1">
      <c r="A162" s="12" t="s">
        <v>137</v>
      </c>
      <c r="B162" s="1"/>
      <c r="C162" s="32" t="s">
        <v>16</v>
      </c>
      <c r="D162" s="31"/>
      <c r="E162" s="35">
        <v>139</v>
      </c>
      <c r="F162" s="11"/>
      <c r="G162" s="35">
        <v>202</v>
      </c>
      <c r="H162" s="14"/>
      <c r="I162" s="35">
        <v>123</v>
      </c>
      <c r="J162" s="11"/>
      <c r="K162" s="35">
        <v>137</v>
      </c>
      <c r="L162" s="11"/>
      <c r="M162" s="35">
        <v>123</v>
      </c>
      <c r="N162" s="14" t="s">
        <v>46</v>
      </c>
    </row>
    <row r="163" spans="1:14" ht="11.25" customHeight="1">
      <c r="A163" s="13" t="s">
        <v>17</v>
      </c>
      <c r="B163" s="1"/>
      <c r="C163" s="32" t="s">
        <v>16</v>
      </c>
      <c r="D163" s="31"/>
      <c r="E163" s="34">
        <f>SUM(E159:E162)</f>
        <v>406</v>
      </c>
      <c r="F163" s="24"/>
      <c r="G163" s="34">
        <f>SUM(G159:G162)</f>
        <v>448</v>
      </c>
      <c r="H163" s="25"/>
      <c r="I163" s="34">
        <f>SUM(I159:I162)</f>
        <v>538</v>
      </c>
      <c r="J163" s="24" t="s">
        <v>9</v>
      </c>
      <c r="K163" s="34">
        <f>SUM(K159:K162)</f>
        <v>682</v>
      </c>
      <c r="L163" s="24" t="s">
        <v>9</v>
      </c>
      <c r="M163" s="34">
        <f>SUM(M159:M162)</f>
        <v>614</v>
      </c>
      <c r="N163" s="24"/>
    </row>
    <row r="164" spans="1:14" ht="11.25" customHeight="1">
      <c r="A164" s="9" t="s">
        <v>138</v>
      </c>
      <c r="B164" s="1"/>
      <c r="C164" s="32"/>
      <c r="D164" s="31"/>
      <c r="E164" s="34"/>
      <c r="F164" s="24"/>
      <c r="G164" s="34"/>
      <c r="H164" s="25"/>
      <c r="I164" s="34"/>
      <c r="J164" s="24"/>
      <c r="K164" s="34"/>
      <c r="L164" s="24"/>
      <c r="M164" s="34"/>
      <c r="N164" s="24"/>
    </row>
    <row r="165" spans="1:14" ht="11.25" customHeight="1">
      <c r="A165" s="5" t="s">
        <v>139</v>
      </c>
      <c r="B165" s="5"/>
      <c r="C165" s="32"/>
      <c r="D165" s="31"/>
      <c r="E165" s="34">
        <v>7873</v>
      </c>
      <c r="F165" s="24"/>
      <c r="G165" s="34">
        <v>5600</v>
      </c>
      <c r="H165" s="25"/>
      <c r="I165" s="34">
        <v>3030</v>
      </c>
      <c r="J165" s="24"/>
      <c r="K165" s="34">
        <v>2511</v>
      </c>
      <c r="L165" s="24"/>
      <c r="M165" s="34">
        <v>6719</v>
      </c>
      <c r="N165" s="24"/>
    </row>
    <row r="166" spans="1:14" ht="11.25" customHeight="1">
      <c r="A166" s="5" t="s">
        <v>140</v>
      </c>
      <c r="B166" s="5"/>
      <c r="C166" s="32"/>
      <c r="D166" s="31"/>
      <c r="E166" s="34">
        <v>13277</v>
      </c>
      <c r="F166" s="24"/>
      <c r="G166" s="34">
        <v>11989</v>
      </c>
      <c r="H166" s="25"/>
      <c r="I166" s="34">
        <v>14047</v>
      </c>
      <c r="J166" s="24"/>
      <c r="K166" s="34">
        <v>15587</v>
      </c>
      <c r="L166" s="24"/>
      <c r="M166" s="34">
        <v>14350</v>
      </c>
      <c r="N166" s="24"/>
    </row>
    <row r="167" spans="1:14" ht="11.25" customHeight="1">
      <c r="A167" s="1" t="s">
        <v>141</v>
      </c>
      <c r="B167" s="5"/>
      <c r="C167" s="32"/>
      <c r="D167" s="31"/>
      <c r="E167" s="37">
        <v>217800</v>
      </c>
      <c r="F167" s="7"/>
      <c r="G167" s="39">
        <v>208835</v>
      </c>
      <c r="H167" s="8"/>
      <c r="I167" s="39">
        <v>156632</v>
      </c>
      <c r="J167" s="7"/>
      <c r="K167" s="37">
        <v>210000</v>
      </c>
      <c r="L167" s="7"/>
      <c r="M167" s="37">
        <v>183802</v>
      </c>
      <c r="N167" s="7"/>
    </row>
    <row r="168" spans="1:14" ht="11.25" customHeight="1">
      <c r="A168" s="44" t="s">
        <v>142</v>
      </c>
      <c r="B168" s="44"/>
      <c r="C168" s="44"/>
      <c r="D168" s="31"/>
      <c r="E168" s="34"/>
      <c r="F168" s="24"/>
      <c r="G168" s="36"/>
      <c r="H168" s="25"/>
      <c r="I168" s="36"/>
      <c r="J168" s="24"/>
      <c r="K168" s="34"/>
      <c r="L168" s="24"/>
      <c r="M168" s="34"/>
      <c r="N168" s="24"/>
    </row>
    <row r="169" spans="1:14" ht="11.25" customHeight="1">
      <c r="A169" s="1" t="s">
        <v>173</v>
      </c>
      <c r="B169" s="5"/>
      <c r="C169" s="32"/>
      <c r="D169" s="31"/>
      <c r="E169" s="34"/>
      <c r="F169" s="24"/>
      <c r="G169" s="36"/>
      <c r="H169" s="25"/>
      <c r="I169" s="36"/>
      <c r="J169" s="24"/>
      <c r="K169" s="34"/>
      <c r="L169" s="24"/>
      <c r="M169" s="34"/>
      <c r="N169" s="24"/>
    </row>
    <row r="170" spans="1:14" ht="11.25" customHeight="1">
      <c r="A170" s="5" t="s">
        <v>143</v>
      </c>
      <c r="B170" s="5"/>
      <c r="C170" s="32" t="s">
        <v>14</v>
      </c>
      <c r="D170" s="23"/>
      <c r="E170" s="2">
        <v>1930</v>
      </c>
      <c r="F170" s="4"/>
      <c r="G170" s="2">
        <v>1618</v>
      </c>
      <c r="H170" s="3"/>
      <c r="I170" s="2">
        <v>1618</v>
      </c>
      <c r="J170" s="4"/>
      <c r="K170" s="2">
        <v>1305</v>
      </c>
      <c r="L170" s="3"/>
      <c r="M170" s="2">
        <v>1206</v>
      </c>
      <c r="N170" s="3"/>
    </row>
    <row r="171" spans="1:14" ht="11.25" customHeight="1">
      <c r="A171" s="5" t="s">
        <v>144</v>
      </c>
      <c r="B171" s="5"/>
      <c r="C171" s="32" t="s">
        <v>16</v>
      </c>
      <c r="D171" s="23"/>
      <c r="E171" s="10">
        <v>221541</v>
      </c>
      <c r="F171" s="14"/>
      <c r="G171" s="10">
        <v>222500</v>
      </c>
      <c r="H171" s="11"/>
      <c r="I171" s="10">
        <v>221882</v>
      </c>
      <c r="J171" s="14"/>
      <c r="K171" s="10">
        <v>218895</v>
      </c>
      <c r="L171" s="11"/>
      <c r="M171" s="10">
        <v>238105</v>
      </c>
      <c r="N171" s="11"/>
    </row>
    <row r="172" spans="1:14" ht="11.25" customHeight="1">
      <c r="A172" s="12" t="s">
        <v>17</v>
      </c>
      <c r="B172" s="5"/>
      <c r="C172" s="32" t="s">
        <v>16</v>
      </c>
      <c r="D172" s="23"/>
      <c r="E172" s="34">
        <f>SUM(E170:E171)</f>
        <v>223471</v>
      </c>
      <c r="F172" s="4"/>
      <c r="G172" s="34">
        <f>SUM(G170:G171)</f>
        <v>224118</v>
      </c>
      <c r="H172" s="3"/>
      <c r="I172" s="34">
        <f>SUM(I170:I171)</f>
        <v>223500</v>
      </c>
      <c r="J172" s="4"/>
      <c r="K172" s="34">
        <f>SUM(K170:K171)</f>
        <v>220200</v>
      </c>
      <c r="L172" s="3"/>
      <c r="M172" s="34">
        <f>SUM(M170:M171)</f>
        <v>239311</v>
      </c>
      <c r="N172" s="3"/>
    </row>
    <row r="173" spans="1:14" ht="11.25" customHeight="1">
      <c r="A173" s="1" t="s">
        <v>145</v>
      </c>
      <c r="B173" s="5"/>
      <c r="C173" s="32" t="s">
        <v>146</v>
      </c>
      <c r="D173" s="23"/>
      <c r="E173" s="2">
        <v>2039</v>
      </c>
      <c r="F173" s="3"/>
      <c r="G173" s="2">
        <v>2088</v>
      </c>
      <c r="H173" s="3"/>
      <c r="I173" s="2">
        <v>1800</v>
      </c>
      <c r="J173" s="4" t="s">
        <v>46</v>
      </c>
      <c r="K173" s="2">
        <v>2000</v>
      </c>
      <c r="L173" s="3" t="s">
        <v>46</v>
      </c>
      <c r="M173" s="2">
        <v>2500</v>
      </c>
      <c r="N173" s="4" t="s">
        <v>46</v>
      </c>
    </row>
    <row r="174" spans="1:14" ht="11.25" customHeight="1">
      <c r="A174" s="1" t="s">
        <v>147</v>
      </c>
      <c r="B174" s="1"/>
      <c r="C174" s="1"/>
      <c r="D174" s="2"/>
      <c r="E174" s="3"/>
      <c r="F174" s="2"/>
      <c r="G174" s="3"/>
      <c r="H174" s="2"/>
      <c r="I174" s="3"/>
      <c r="J174" s="2"/>
      <c r="K174" s="3"/>
      <c r="L174" s="24"/>
      <c r="M174" s="3"/>
      <c r="N174" s="24"/>
    </row>
    <row r="175" spans="1:14" ht="11.25" customHeight="1">
      <c r="A175" s="5" t="s">
        <v>41</v>
      </c>
      <c r="B175" s="1"/>
      <c r="C175" s="19" t="s">
        <v>148</v>
      </c>
      <c r="D175" s="2"/>
      <c r="E175" s="6">
        <v>5493</v>
      </c>
      <c r="F175" s="7"/>
      <c r="G175" s="6">
        <v>6606</v>
      </c>
      <c r="H175" s="7"/>
      <c r="I175" s="6">
        <v>13870</v>
      </c>
      <c r="J175" s="7"/>
      <c r="K175" s="6">
        <v>10950</v>
      </c>
      <c r="L175" s="7"/>
      <c r="M175" s="6">
        <v>4068</v>
      </c>
      <c r="N175" s="7"/>
    </row>
    <row r="176" spans="1:14" ht="11.25" customHeight="1">
      <c r="A176" s="5" t="s">
        <v>163</v>
      </c>
      <c r="B176" s="1"/>
      <c r="C176" s="1"/>
      <c r="D176" s="2"/>
      <c r="E176" s="2"/>
      <c r="F176" s="3"/>
      <c r="G176" s="2"/>
      <c r="H176" s="3"/>
      <c r="I176" s="2"/>
      <c r="J176" s="3"/>
      <c r="K176" s="2"/>
      <c r="L176" s="3"/>
      <c r="M176" s="2"/>
      <c r="N176" s="3"/>
    </row>
    <row r="177" spans="1:14" ht="11.25" customHeight="1">
      <c r="A177" s="12" t="s">
        <v>149</v>
      </c>
      <c r="B177" s="5"/>
      <c r="C177" s="32" t="s">
        <v>16</v>
      </c>
      <c r="D177" s="2"/>
      <c r="E177" s="2">
        <v>3650</v>
      </c>
      <c r="F177" s="3"/>
      <c r="G177" s="2">
        <v>4000</v>
      </c>
      <c r="H177" s="4" t="s">
        <v>105</v>
      </c>
      <c r="I177" s="2">
        <v>4000</v>
      </c>
      <c r="J177" s="4"/>
      <c r="K177" s="2">
        <v>4000</v>
      </c>
      <c r="L177" s="3"/>
      <c r="M177" s="2">
        <v>4000</v>
      </c>
      <c r="N177" s="3"/>
    </row>
    <row r="178" spans="1:14" ht="11.25" customHeight="1">
      <c r="A178" s="12" t="s">
        <v>150</v>
      </c>
      <c r="B178" s="5"/>
      <c r="C178" s="32" t="s">
        <v>16</v>
      </c>
      <c r="D178" s="2"/>
      <c r="E178" s="2">
        <v>67000</v>
      </c>
      <c r="F178" s="3"/>
      <c r="G178" s="2">
        <v>67900</v>
      </c>
      <c r="H178" s="4" t="s">
        <v>105</v>
      </c>
      <c r="I178" s="2">
        <v>67900</v>
      </c>
      <c r="J178" s="4"/>
      <c r="K178" s="2">
        <v>67900</v>
      </c>
      <c r="L178" s="3"/>
      <c r="M178" s="2">
        <v>67900</v>
      </c>
      <c r="N178" s="3"/>
    </row>
    <row r="179" spans="1:14" ht="11.25" customHeight="1">
      <c r="A179" s="12" t="s">
        <v>151</v>
      </c>
      <c r="B179" s="5"/>
      <c r="C179" s="32" t="s">
        <v>16</v>
      </c>
      <c r="D179" s="2"/>
      <c r="E179" s="2">
        <v>12000</v>
      </c>
      <c r="F179" s="3"/>
      <c r="G179" s="2">
        <v>13900</v>
      </c>
      <c r="H179" s="4" t="s">
        <v>105</v>
      </c>
      <c r="I179" s="2">
        <v>13900</v>
      </c>
      <c r="J179" s="4"/>
      <c r="K179" s="2">
        <v>13900</v>
      </c>
      <c r="L179" s="3"/>
      <c r="M179" s="2">
        <v>13400</v>
      </c>
      <c r="N179" s="3"/>
    </row>
    <row r="180" spans="1:14" ht="11.25" customHeight="1">
      <c r="A180" s="12" t="s">
        <v>152</v>
      </c>
      <c r="B180" s="5"/>
      <c r="C180" s="32" t="s">
        <v>16</v>
      </c>
      <c r="D180" s="2"/>
      <c r="E180" s="2">
        <v>7000</v>
      </c>
      <c r="F180" s="3"/>
      <c r="G180" s="2">
        <v>11700</v>
      </c>
      <c r="H180" s="4" t="s">
        <v>105</v>
      </c>
      <c r="I180" s="2">
        <v>11700</v>
      </c>
      <c r="J180" s="4"/>
      <c r="K180" s="2">
        <v>11700</v>
      </c>
      <c r="L180" s="3"/>
      <c r="M180" s="2">
        <v>11100</v>
      </c>
      <c r="N180" s="3"/>
    </row>
    <row r="181" spans="1:14" ht="11.25" customHeight="1">
      <c r="A181" s="12" t="s">
        <v>153</v>
      </c>
      <c r="B181" s="5"/>
      <c r="C181" s="32" t="s">
        <v>16</v>
      </c>
      <c r="D181" s="2"/>
      <c r="E181" s="2">
        <v>55000</v>
      </c>
      <c r="F181" s="3"/>
      <c r="G181" s="2">
        <v>51500</v>
      </c>
      <c r="H181" s="4" t="s">
        <v>105</v>
      </c>
      <c r="I181" s="2">
        <v>51500</v>
      </c>
      <c r="J181" s="4"/>
      <c r="K181" s="2">
        <v>51500</v>
      </c>
      <c r="L181" s="3"/>
      <c r="M181" s="2">
        <v>53400</v>
      </c>
      <c r="N181" s="3"/>
    </row>
    <row r="182" spans="1:14" ht="11.25" customHeight="1">
      <c r="A182" s="12" t="s">
        <v>154</v>
      </c>
      <c r="B182" s="5"/>
      <c r="C182" s="32" t="s">
        <v>16</v>
      </c>
      <c r="D182" s="2"/>
      <c r="E182" s="2">
        <v>24000</v>
      </c>
      <c r="F182" s="3"/>
      <c r="G182" s="2">
        <v>34700</v>
      </c>
      <c r="H182" s="4" t="s">
        <v>105</v>
      </c>
      <c r="I182" s="2">
        <v>34700</v>
      </c>
      <c r="J182" s="4"/>
      <c r="K182" s="2">
        <v>34700</v>
      </c>
      <c r="L182" s="3"/>
      <c r="M182" s="2">
        <v>35100</v>
      </c>
      <c r="N182" s="3"/>
    </row>
    <row r="183" spans="1:14" ht="11.25" customHeight="1">
      <c r="A183" s="12" t="s">
        <v>164</v>
      </c>
      <c r="B183" s="5"/>
      <c r="C183" s="32" t="s">
        <v>16</v>
      </c>
      <c r="D183" s="2"/>
      <c r="E183" s="2">
        <v>12400</v>
      </c>
      <c r="F183" s="4"/>
      <c r="G183" s="2">
        <v>18250</v>
      </c>
      <c r="H183" s="4" t="s">
        <v>105</v>
      </c>
      <c r="I183" s="2">
        <v>18300</v>
      </c>
      <c r="J183" s="4"/>
      <c r="K183" s="2">
        <v>18300</v>
      </c>
      <c r="L183" s="3"/>
      <c r="M183" s="2">
        <v>17400</v>
      </c>
      <c r="N183" s="3"/>
    </row>
    <row r="184" spans="1:14" ht="11.25" customHeight="1">
      <c r="A184" s="13" t="s">
        <v>155</v>
      </c>
      <c r="B184" s="5"/>
      <c r="C184" s="32" t="s">
        <v>16</v>
      </c>
      <c r="D184" s="10"/>
      <c r="E184" s="20">
        <f>ROUND(SUM(E177:E183),-3)</f>
        <v>181000</v>
      </c>
      <c r="F184" s="22"/>
      <c r="G184" s="20">
        <f>SUM(G177:G183)</f>
        <v>201950</v>
      </c>
      <c r="H184" s="21" t="s">
        <v>105</v>
      </c>
      <c r="I184" s="20">
        <f>ROUND(SUM(I177:I183),-3)</f>
        <v>202000</v>
      </c>
      <c r="J184" s="21"/>
      <c r="K184" s="20">
        <f>ROUND(SUM(K177:K183),-3)</f>
        <v>202000</v>
      </c>
      <c r="L184" s="22"/>
      <c r="M184" s="20">
        <f>ROUND(SUM(M177:M183),-3)</f>
        <v>202000</v>
      </c>
      <c r="N184" s="22"/>
    </row>
    <row r="185" spans="1:14" ht="11.25" customHeight="1">
      <c r="A185" s="3" t="s">
        <v>174</v>
      </c>
      <c r="B185" s="26"/>
      <c r="C185" s="33"/>
      <c r="D185" s="23"/>
      <c r="E185" s="23"/>
      <c r="F185" s="25"/>
      <c r="G185" s="23"/>
      <c r="H185" s="24"/>
      <c r="I185" s="23"/>
      <c r="J185" s="25"/>
      <c r="K185" s="23"/>
      <c r="L185" s="25"/>
      <c r="M185" s="23"/>
      <c r="N185" s="24"/>
    </row>
    <row r="186" spans="1:14" ht="11.25" customHeight="1">
      <c r="A186" s="47" t="s">
        <v>165</v>
      </c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</row>
    <row r="187" spans="1:14" ht="11.25" customHeight="1">
      <c r="A187" s="3" t="s">
        <v>170</v>
      </c>
      <c r="B187" s="26"/>
      <c r="C187" s="33"/>
      <c r="D187" s="23"/>
      <c r="E187" s="23"/>
      <c r="F187" s="25"/>
      <c r="G187" s="23"/>
      <c r="H187" s="24"/>
      <c r="I187" s="23"/>
      <c r="J187" s="25"/>
      <c r="K187" s="23"/>
      <c r="L187" s="25"/>
      <c r="M187" s="23"/>
      <c r="N187" s="24"/>
    </row>
    <row r="188" spans="1:14" ht="11.25" customHeight="1">
      <c r="A188" s="16" t="s">
        <v>175</v>
      </c>
      <c r="B188" s="26"/>
      <c r="C188" s="33"/>
      <c r="D188" s="23"/>
      <c r="E188" s="23"/>
      <c r="F188" s="25"/>
      <c r="G188" s="23"/>
      <c r="H188" s="24"/>
      <c r="I188" s="23"/>
      <c r="J188" s="25"/>
      <c r="K188" s="23"/>
      <c r="L188" s="25"/>
      <c r="M188" s="23"/>
      <c r="N188" s="24"/>
    </row>
    <row r="189" spans="1:14" ht="11.25" customHeight="1">
      <c r="A189" s="41" t="s">
        <v>171</v>
      </c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</row>
    <row r="190" spans="1:14" ht="11.25" customHeight="1">
      <c r="A190" s="3" t="s">
        <v>156</v>
      </c>
      <c r="B190" s="26"/>
      <c r="C190" s="33"/>
      <c r="D190" s="23"/>
      <c r="E190" s="23"/>
      <c r="F190" s="25"/>
      <c r="G190" s="23"/>
      <c r="H190" s="24"/>
      <c r="I190" s="23"/>
      <c r="J190" s="25"/>
      <c r="K190" s="23"/>
      <c r="L190" s="25"/>
      <c r="M190" s="23"/>
      <c r="N190" s="24"/>
    </row>
    <row r="191" spans="1:14" ht="11.25" customHeight="1">
      <c r="A191" s="41" t="s">
        <v>157</v>
      </c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</row>
    <row r="192" spans="1:14" ht="11.2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</row>
    <row r="193" spans="1:14" ht="11.2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</row>
    <row r="194" spans="1:14" ht="11.25" customHeight="1">
      <c r="A194" s="40" t="s">
        <v>62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</row>
    <row r="195" spans="1:14" ht="11.25" customHeight="1">
      <c r="A195" s="40" t="s">
        <v>167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</row>
    <row r="196" spans="1:14" ht="11.25" customHeight="1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</row>
    <row r="197" spans="1:14" ht="11.25" customHeight="1">
      <c r="A197" s="50" t="s">
        <v>158</v>
      </c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</row>
    <row r="198" spans="1:14" ht="11.25" customHeight="1">
      <c r="A198" s="49" t="s">
        <v>177</v>
      </c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</row>
    <row r="199" spans="1:14" ht="11.25" customHeight="1">
      <c r="A199" s="47" t="s">
        <v>159</v>
      </c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</row>
    <row r="200" spans="1:14" ht="11.25" customHeight="1">
      <c r="A200" s="47" t="s">
        <v>160</v>
      </c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</row>
    <row r="201" spans="1:14" ht="11.2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</row>
    <row r="202" spans="1:14" ht="12.75">
      <c r="A202" s="41" t="s">
        <v>161</v>
      </c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</row>
  </sheetData>
  <mergeCells count="44">
    <mergeCell ref="A199:N199"/>
    <mergeCell ref="A200:N200"/>
    <mergeCell ref="A201:N201"/>
    <mergeCell ref="A202:N202"/>
    <mergeCell ref="A194:N194"/>
    <mergeCell ref="A195:N195"/>
    <mergeCell ref="A196:N196"/>
    <mergeCell ref="A198:N198"/>
    <mergeCell ref="A197:N197"/>
    <mergeCell ref="A189:N189"/>
    <mergeCell ref="A191:N191"/>
    <mergeCell ref="A192:N192"/>
    <mergeCell ref="A193:N193"/>
    <mergeCell ref="A134:C134"/>
    <mergeCell ref="A135:C135"/>
    <mergeCell ref="A168:C168"/>
    <mergeCell ref="A186:N186"/>
    <mergeCell ref="A130:N130"/>
    <mergeCell ref="A131:N131"/>
    <mergeCell ref="A132:N132"/>
    <mergeCell ref="A133:N133"/>
    <mergeCell ref="A70:C70"/>
    <mergeCell ref="A71:C71"/>
    <mergeCell ref="A94:C94"/>
    <mergeCell ref="A129:N129"/>
    <mergeCell ref="A126:N126"/>
    <mergeCell ref="A127:N127"/>
    <mergeCell ref="A128:N128"/>
    <mergeCell ref="A66:N66"/>
    <mergeCell ref="A67:N67"/>
    <mergeCell ref="A68:N68"/>
    <mergeCell ref="A69:N69"/>
    <mergeCell ref="A5:N5"/>
    <mergeCell ref="A6:C6"/>
    <mergeCell ref="A7:C7"/>
    <mergeCell ref="A65:N65"/>
    <mergeCell ref="A61:N61"/>
    <mergeCell ref="A62:N62"/>
    <mergeCell ref="A63:N63"/>
    <mergeCell ref="A64:N64"/>
    <mergeCell ref="A1:N1"/>
    <mergeCell ref="A2:N2"/>
    <mergeCell ref="A3:N3"/>
    <mergeCell ref="A4:N4"/>
  </mergeCells>
  <printOptions/>
  <pageMargins left="0.5" right="0.5" top="0.5" bottom="0.5" header="0.5" footer="0.5"/>
  <pageSetup horizontalDpi="1200" verticalDpi="1200" orientation="portrait" r:id="rId1"/>
  <rowBreaks count="2" manualBreakCount="2">
    <brk id="64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gwallace</dc:creator>
  <cp:keywords/>
  <dc:description/>
  <cp:lastModifiedBy>Jeanette Ishee</cp:lastModifiedBy>
  <cp:lastPrinted>2005-07-06T19:27:14Z</cp:lastPrinted>
  <dcterms:created xsi:type="dcterms:W3CDTF">2005-02-11T20:27:37Z</dcterms:created>
  <dcterms:modified xsi:type="dcterms:W3CDTF">2005-12-16T15:23:02Z</dcterms:modified>
  <cp:category/>
  <cp:version/>
  <cp:contentType/>
  <cp:contentStatus/>
</cp:coreProperties>
</file>