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650" windowWidth="9105" windowHeight="6495" activeTab="0"/>
  </bookViews>
  <sheets>
    <sheet name="final_11408 (2)" sheetId="1" r:id="rId1"/>
    <sheet name="final_11408" sheetId="2" r:id="rId2"/>
    <sheet name="final_1808" sheetId="3" r:id="rId3"/>
  </sheets>
  <definedNames>
    <definedName name="_xlnm.Print_Area" localSheetId="1">'final_11408'!$A$1:$D$87</definedName>
    <definedName name="_xlnm.Print_Area" localSheetId="0">'final_11408 (2)'!$A$1:$D$74</definedName>
    <definedName name="_xlnm.Print_Area" localSheetId="2">'final_1808'!$A$1:$D$87</definedName>
    <definedName name="_xlnm.Print_Titles" localSheetId="1">'final_11408'!$B:$C,'final_11408'!$1:$6</definedName>
    <definedName name="_xlnm.Print_Titles" localSheetId="0">'final_11408 (2)'!$B:$C,'final_11408 (2)'!$1:$6</definedName>
    <definedName name="_xlnm.Print_Titles" localSheetId="2">'final_1808'!$B:$C,'final_1808'!$1:$6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<sst xmlns="http://schemas.openxmlformats.org/spreadsheetml/2006/main" count="649" uniqueCount="213">
  <si>
    <t>PROJECT LOCATION AND DESCRIPTION</t>
  </si>
  <si>
    <t>STATE</t>
  </si>
  <si>
    <t>FEDERAL TRANSIT ADMINISTRATION</t>
  </si>
  <si>
    <t>ALLOCATION</t>
  </si>
  <si>
    <t xml:space="preserve">Denali Commission </t>
  </si>
  <si>
    <t>Central Phoenix/East Valley LRT</t>
  </si>
  <si>
    <t>EARMARK ID</t>
  </si>
  <si>
    <t>Metro Gold Line Eastside Light Rail Extension</t>
  </si>
  <si>
    <t>Southeast Corridor LRT</t>
  </si>
  <si>
    <t>North Shore LRT Connector</t>
  </si>
  <si>
    <t>Northwest/Southeast LRT MOS</t>
  </si>
  <si>
    <t>Weber County to Salt Lake City Commuter Rail</t>
  </si>
  <si>
    <t>Unallocated Balance</t>
  </si>
  <si>
    <t>TOTAL ALLOCATION…………………………………………………………………………….</t>
  </si>
  <si>
    <t>Largo Metrorail Extension</t>
  </si>
  <si>
    <t>Central Link Initial Segment</t>
  </si>
  <si>
    <t>FY 2008 SECTION 5309 NEW STARTS ALLOCATIONS</t>
  </si>
  <si>
    <t>E2008-NWST-001</t>
  </si>
  <si>
    <t>E2008-NWST-002</t>
  </si>
  <si>
    <t>E2008-NWST-003</t>
  </si>
  <si>
    <t>AC Transit BRT Corridor - Alameda County</t>
  </si>
  <si>
    <t>Metro Rapid Bus System Gap Closure</t>
  </si>
  <si>
    <t>Perris Valley Line Metrolink Extension</t>
  </si>
  <si>
    <t>Rapid Transit (BRT) project, Livermore</t>
  </si>
  <si>
    <t>Smart EIS and PE</t>
  </si>
  <si>
    <t>South Sacramento Corridor, Phase 2</t>
  </si>
  <si>
    <t xml:space="preserve">Third Street Light Rail Project </t>
  </si>
  <si>
    <t>E2008-NWST-004</t>
  </si>
  <si>
    <t>E2008-NWST-005</t>
  </si>
  <si>
    <t>E2008-NWST-006</t>
  </si>
  <si>
    <t>E2008-NWST-007</t>
  </si>
  <si>
    <t>E2008-NWST-008</t>
  </si>
  <si>
    <t>E2008-NWST-010</t>
  </si>
  <si>
    <t>E2008-NWST-011</t>
  </si>
  <si>
    <t>E2008-NWST-012</t>
  </si>
  <si>
    <t>E2008-NWST-013</t>
  </si>
  <si>
    <t>E2008-NWST-014</t>
  </si>
  <si>
    <t>E2008-NWST-015</t>
  </si>
  <si>
    <t>E2008-NWST-016</t>
  </si>
  <si>
    <t>E2008-NWST-017</t>
  </si>
  <si>
    <t>E2008-NWST-018</t>
  </si>
  <si>
    <t>Metrorail Orange Line Expansion</t>
  </si>
  <si>
    <t>E2008-NWST-019</t>
  </si>
  <si>
    <t>E2008-NWST-020</t>
  </si>
  <si>
    <t>Metra Union Pacific Northwest Line</t>
  </si>
  <si>
    <t>Metra Union Pacific West Line</t>
  </si>
  <si>
    <t>Ravenswood Line Extension</t>
  </si>
  <si>
    <t>E2008-NWST-021</t>
  </si>
  <si>
    <t>E2008-NWST-022</t>
  </si>
  <si>
    <t>E2008-NWST-023</t>
  </si>
  <si>
    <t>E2008-NWST-024</t>
  </si>
  <si>
    <t>E2008-NWST-025</t>
  </si>
  <si>
    <t>E2008-NWST-026</t>
  </si>
  <si>
    <t>Northern Indiana Commuter Transit District Recapitalization</t>
  </si>
  <si>
    <t>New Britain-Hartford Busway</t>
  </si>
  <si>
    <t>E-2008-NWST-027</t>
  </si>
  <si>
    <t>State Avenue BRT Corridor,  Wyandotte County</t>
  </si>
  <si>
    <t>E-2008-NWST-028</t>
  </si>
  <si>
    <t>MARC Commuter Rail Improvements and Rolling Stock</t>
  </si>
  <si>
    <t>E2008-NWST-029</t>
  </si>
  <si>
    <t>E2008-NWST-030</t>
  </si>
  <si>
    <t>North Shore Corridor and Blue Line Extension</t>
  </si>
  <si>
    <t>E2008-NWST-031</t>
  </si>
  <si>
    <t>E2008-NWST-032</t>
  </si>
  <si>
    <t>E2008-NWST-033</t>
  </si>
  <si>
    <t>I-69 Missippi HOV/BRT</t>
  </si>
  <si>
    <t>E2008-NWST-034</t>
  </si>
  <si>
    <t>Troost Corridor Bus Rapid Transit</t>
  </si>
  <si>
    <t>E2008-NWST-035</t>
  </si>
  <si>
    <t>E2008-NWST-036</t>
  </si>
  <si>
    <t>E2008-NWST-037</t>
  </si>
  <si>
    <t>E2008-NWST-038</t>
  </si>
  <si>
    <t>Hudson Bergen MOS-2</t>
  </si>
  <si>
    <t>Northwest NJ-Northeast PA passenger Rail Project</t>
  </si>
  <si>
    <t>Trans-Hudson Midtown Corridor</t>
  </si>
  <si>
    <t>E2008-NWST-039</t>
  </si>
  <si>
    <t>E2008-NWST-040</t>
  </si>
  <si>
    <t>Long Island Rail Road East Side Access</t>
  </si>
  <si>
    <t>E2008-NWST-041</t>
  </si>
  <si>
    <t>E2008-NWST-042</t>
  </si>
  <si>
    <t>E2008-NWST-043</t>
  </si>
  <si>
    <t xml:space="preserve">CORRIDORone Regional Rail Project </t>
  </si>
  <si>
    <t>Bus Rapid Transit, Cumberland County</t>
  </si>
  <si>
    <t>E2008-NWST-044</t>
  </si>
  <si>
    <t>E2008-NWST-045</t>
  </si>
  <si>
    <t>E2008-NWST-046</t>
  </si>
  <si>
    <t>E2008-NWST-048</t>
  </si>
  <si>
    <t>E2008-NWST-047</t>
  </si>
  <si>
    <t>Pawtucket/Central Falls Commuter Rail Station</t>
  </si>
  <si>
    <t>South County Commuter Rail Wickford Juncition Station</t>
  </si>
  <si>
    <t>E2008-NWST-049</t>
  </si>
  <si>
    <t>E2008-NWST-051</t>
  </si>
  <si>
    <t>E2008-NWST-052</t>
  </si>
  <si>
    <t>E2008-NWST-053</t>
  </si>
  <si>
    <t>E2008-NWST-054</t>
  </si>
  <si>
    <t>DCTA Fixed Guideway/Engineering</t>
  </si>
  <si>
    <t>E2008-NWSt-050</t>
  </si>
  <si>
    <t>E2008-NWST-055</t>
  </si>
  <si>
    <t>Mid-Jordan Light Rail Extension</t>
  </si>
  <si>
    <t>E2008-NWST-056</t>
  </si>
  <si>
    <t>Provo Orem BRT</t>
  </si>
  <si>
    <t>E2008-NWST-057</t>
  </si>
  <si>
    <t>E2008-NWST-058</t>
  </si>
  <si>
    <t>E2008-NWST-059</t>
  </si>
  <si>
    <t>E2008-NWST-060</t>
  </si>
  <si>
    <t>E2008-NWST-061</t>
  </si>
  <si>
    <t>VRE Rolling Stock</t>
  </si>
  <si>
    <t>E2008-NWST-062</t>
  </si>
  <si>
    <t>E2008-NWST-063</t>
  </si>
  <si>
    <t>E2008-NWST-064</t>
  </si>
  <si>
    <t>Univerity Link LRT Extension</t>
  </si>
  <si>
    <t>Alaska and Hawaii ferry projects</t>
  </si>
  <si>
    <t>Telegraph Ave./International Blvd./E 14th St. BRT Corridor Improvements</t>
  </si>
  <si>
    <t>West Corridor LRT Project</t>
  </si>
  <si>
    <t xml:space="preserve">JTA Bus Rapid Transit </t>
  </si>
  <si>
    <t xml:space="preserve">Honolulu High Capacity Transit Corridor </t>
  </si>
  <si>
    <t>METRA Connects Southeast Service</t>
  </si>
  <si>
    <t>MBTA Fitchburg to Boston Rail Corridor Project</t>
  </si>
  <si>
    <t>Central Corridor Light Rail</t>
  </si>
  <si>
    <t>NorthStar Commuter Rail</t>
  </si>
  <si>
    <t xml:space="preserve">Monmouth-Ocean-Middlesex County Passenger Rail </t>
  </si>
  <si>
    <t>Second Avenue Subway Phase 1</t>
  </si>
  <si>
    <t xml:space="preserve">Charltotte Rapid Transit </t>
  </si>
  <si>
    <t>Lane Transit District, Pioneer Parkway EmX BRT Corridor</t>
  </si>
  <si>
    <t>I-205/Portland Mall LRT</t>
  </si>
  <si>
    <t>Galveston Rail Trolley</t>
  </si>
  <si>
    <t>North Corridor, Houston and Southeast Corridor</t>
  </si>
  <si>
    <t>VIA Bus Rapid Transit Corridor Project</t>
  </si>
  <si>
    <t>Dulles Corridor Metrorail Project</t>
  </si>
  <si>
    <t>Norfolk LRT Project</t>
  </si>
  <si>
    <t>Route 1 BRT, Potomac Yard - Crystal City, Alexandria and Arlington</t>
  </si>
  <si>
    <t>Pacific Highway South BRT. King County</t>
  </si>
  <si>
    <t>TABLE 13</t>
  </si>
  <si>
    <t>FY 2008 SECTION 5309 NEW STARTS DISCRETIONARY ALLOCATIONS</t>
  </si>
  <si>
    <t>D2008-NWST-001</t>
  </si>
  <si>
    <t>D2008-NWST-002</t>
  </si>
  <si>
    <t>D2008-NWST-003</t>
  </si>
  <si>
    <t>Troost Corridor BRT</t>
  </si>
  <si>
    <t>D2008-NWST-004</t>
  </si>
  <si>
    <t>Hudson-Bergen MOS-2</t>
  </si>
  <si>
    <t>D2008-NWST-005</t>
  </si>
  <si>
    <t>Pioneer Parkway EmX BRT</t>
  </si>
  <si>
    <t>D2008-NWST-006</t>
  </si>
  <si>
    <t xml:space="preserve">North Shore LRT Connector </t>
  </si>
  <si>
    <t>D2008-NWST-007</t>
  </si>
  <si>
    <t>Pacific Highway South BRT</t>
  </si>
  <si>
    <t>--------------</t>
  </si>
  <si>
    <t>------------------------</t>
  </si>
  <si>
    <t>Subtotal…………………………………………………………………………….</t>
  </si>
  <si>
    <t>Virginia Railway Express Extenison - Gainesville/Haymarket, VA</t>
  </si>
  <si>
    <t xml:space="preserve">METRA Star Line </t>
  </si>
  <si>
    <t>AK</t>
  </si>
  <si>
    <t>AK/HI</t>
  </si>
  <si>
    <t>AZ</t>
  </si>
  <si>
    <t>CA</t>
  </si>
  <si>
    <t>CO</t>
  </si>
  <si>
    <t>CT</t>
  </si>
  <si>
    <t>DC/MD</t>
  </si>
  <si>
    <t>FL</t>
  </si>
  <si>
    <t>HI</t>
  </si>
  <si>
    <t>IL</t>
  </si>
  <si>
    <t>IN</t>
  </si>
  <si>
    <t>KS</t>
  </si>
  <si>
    <t>MD</t>
  </si>
  <si>
    <t>MA</t>
  </si>
  <si>
    <t>MN</t>
  </si>
  <si>
    <t>MS</t>
  </si>
  <si>
    <t>MO</t>
  </si>
  <si>
    <t>NJ</t>
  </si>
  <si>
    <t>NJ/PA</t>
  </si>
  <si>
    <t>NY</t>
  </si>
  <si>
    <t>NC</t>
  </si>
  <si>
    <t>OR</t>
  </si>
  <si>
    <t>PA</t>
  </si>
  <si>
    <t>RI</t>
  </si>
  <si>
    <t>TX</t>
  </si>
  <si>
    <t>UT</t>
  </si>
  <si>
    <t>VA</t>
  </si>
  <si>
    <t>WA</t>
  </si>
  <si>
    <t>Alaska</t>
  </si>
  <si>
    <t>Alaska/Hawaii</t>
  </si>
  <si>
    <t>Arizona</t>
  </si>
  <si>
    <t>California</t>
  </si>
  <si>
    <t>Colorado</t>
  </si>
  <si>
    <t>District of Columbia/Maryland</t>
  </si>
  <si>
    <t>Florida</t>
  </si>
  <si>
    <t>Hawaii</t>
  </si>
  <si>
    <t>Illinois</t>
  </si>
  <si>
    <t>Indiana</t>
  </si>
  <si>
    <t>Kansas</t>
  </si>
  <si>
    <t>Massachusetts</t>
  </si>
  <si>
    <t>Maryland</t>
  </si>
  <si>
    <t>Minnesota</t>
  </si>
  <si>
    <t>Missouri</t>
  </si>
  <si>
    <t>Mississippi</t>
  </si>
  <si>
    <t>North Carolina</t>
  </si>
  <si>
    <t>New Jersey</t>
  </si>
  <si>
    <t>New York</t>
  </si>
  <si>
    <t>Oregon</t>
  </si>
  <si>
    <t>Pennsylvania</t>
  </si>
  <si>
    <t>New Jersey/Pennsylvania</t>
  </si>
  <si>
    <t>Rhode Island</t>
  </si>
  <si>
    <t>Texas</t>
  </si>
  <si>
    <t>Utah</t>
  </si>
  <si>
    <t>Virginia</t>
  </si>
  <si>
    <t>Washington</t>
  </si>
  <si>
    <t>University Link LRT Extension</t>
  </si>
  <si>
    <t>Connecticut</t>
  </si>
  <si>
    <t>I-69 Mississippi HOV/BRT</t>
  </si>
  <si>
    <t xml:space="preserve">Charlotte Rapid Transit </t>
  </si>
  <si>
    <t>South County Commuter Rail Wickford Junction Station</t>
  </si>
  <si>
    <t>Virginia Railway Express Extension - Gainesville/Haymarket, VA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</si>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</sst>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00"/>
    <numFmt numFmtId="168" formatCode="&quot;$&quot;#,##0.0"/>
    <numFmt numFmtId="169" formatCode="&quot;$&quot;#,##0.00"/>
    <numFmt numFmtId="170" formatCode="#,##0.0000"/>
    <numFmt numFmtId="171" formatCode="0.0%"/>
    <numFmt numFmtId="172" formatCode="0.000%"/>
    <numFmt numFmtId="173" formatCode="0.0000%"/>
    <numFmt numFmtId="174" formatCode="&quot;$&quot;#,##0.0000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0.0"/>
    <numFmt numFmtId="178" formatCode="0.000"/>
    <numFmt numFmtId="179" formatCode="0.0000"/>
    <numFmt numFmtId="180" formatCode="&quot;$&quot;#,##0.000"/>
    <numFmt numFmtId="181" formatCode="&quot;$&quot;#,##0.00000"/>
    <numFmt numFmtId="182" formatCode="#,##0.0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164" fontId="2" fillId="0" borderId="3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32.8515625" style="13" customWidth="1"/>
    <col min="2" max="2" width="21.140625" style="13" bestFit="1" customWidth="1"/>
    <col min="3" max="3" width="77.00390625" style="5" customWidth="1"/>
    <col min="4" max="4" width="22.421875" style="5" bestFit="1" customWidth="1"/>
    <col min="5" max="16384" width="9.140625" style="5" customWidth="1"/>
  </cols>
  <sheetData>
    <row r="1" spans="1:4" s="1" customFormat="1" ht="33" customHeight="1">
      <c r="A1" s="25" t="s">
        <v>2</v>
      </c>
      <c r="B1" s="25"/>
      <c r="C1" s="25"/>
      <c r="D1" s="25"/>
    </row>
    <row r="2" spans="1:4" s="1" customFormat="1" ht="23.25" customHeight="1">
      <c r="A2" s="25" t="s">
        <v>132</v>
      </c>
      <c r="B2" s="25"/>
      <c r="C2" s="25"/>
      <c r="D2" s="25"/>
    </row>
    <row r="3" spans="1:4" s="1" customFormat="1" ht="26.25" customHeight="1">
      <c r="A3" s="26" t="s">
        <v>16</v>
      </c>
      <c r="B3" s="26"/>
      <c r="C3" s="26"/>
      <c r="D3" s="26"/>
    </row>
    <row r="4" ht="18.75" customHeight="1">
      <c r="C4" s="2"/>
    </row>
    <row r="5" spans="1:4" ht="15.75">
      <c r="A5" s="3" t="s">
        <v>1</v>
      </c>
      <c r="B5" s="3" t="s">
        <v>6</v>
      </c>
      <c r="C5" s="3" t="s">
        <v>0</v>
      </c>
      <c r="D5" s="4" t="s">
        <v>3</v>
      </c>
    </row>
    <row r="6" ht="5.25" customHeight="1">
      <c r="A6" s="13" t="s">
        <v>212</v>
      </c>
    </row>
    <row r="7" spans="1:4" ht="19.5" customHeight="1">
      <c r="A7" s="14" t="s">
        <v>179</v>
      </c>
      <c r="B7" s="14" t="s">
        <v>17</v>
      </c>
      <c r="C7" s="7" t="s">
        <v>4</v>
      </c>
      <c r="D7" s="16">
        <v>5000000</v>
      </c>
    </row>
    <row r="8" spans="1:4" ht="19.5" customHeight="1">
      <c r="A8" s="14" t="s">
        <v>180</v>
      </c>
      <c r="B8" s="14" t="s">
        <v>18</v>
      </c>
      <c r="C8" s="8" t="s">
        <v>111</v>
      </c>
      <c r="D8" s="11">
        <v>15000000</v>
      </c>
    </row>
    <row r="9" spans="1:4" ht="19.5" customHeight="1">
      <c r="A9" s="14" t="s">
        <v>181</v>
      </c>
      <c r="B9" s="14" t="s">
        <v>19</v>
      </c>
      <c r="C9" s="9" t="s">
        <v>5</v>
      </c>
      <c r="D9" s="11">
        <v>88200000</v>
      </c>
    </row>
    <row r="10" spans="1:4" ht="19.5" customHeight="1">
      <c r="A10" s="14" t="s">
        <v>182</v>
      </c>
      <c r="B10" s="14" t="s">
        <v>27</v>
      </c>
      <c r="C10" s="9" t="s">
        <v>20</v>
      </c>
      <c r="D10" s="11">
        <v>490000</v>
      </c>
    </row>
    <row r="11" spans="1:4" ht="19.5" customHeight="1">
      <c r="A11" s="14" t="s">
        <v>182</v>
      </c>
      <c r="B11" s="14" t="s">
        <v>28</v>
      </c>
      <c r="C11" s="9" t="s">
        <v>7</v>
      </c>
      <c r="D11" s="11">
        <v>78400000</v>
      </c>
    </row>
    <row r="12" spans="1:4" ht="19.5" customHeight="1">
      <c r="A12" s="14" t="s">
        <v>182</v>
      </c>
      <c r="B12" s="14" t="s">
        <v>29</v>
      </c>
      <c r="C12" s="9" t="s">
        <v>21</v>
      </c>
      <c r="D12" s="11">
        <v>16347380</v>
      </c>
    </row>
    <row r="13" spans="1:4" ht="19.5" customHeight="1">
      <c r="A13" s="14" t="s">
        <v>182</v>
      </c>
      <c r="B13" s="14" t="s">
        <v>30</v>
      </c>
      <c r="C13" s="9" t="s">
        <v>22</v>
      </c>
      <c r="D13" s="11">
        <v>1960000</v>
      </c>
    </row>
    <row r="14" spans="1:4" ht="19.5" customHeight="1">
      <c r="A14" s="14" t="s">
        <v>182</v>
      </c>
      <c r="B14" s="14" t="s">
        <v>31</v>
      </c>
      <c r="C14" s="9" t="s">
        <v>23</v>
      </c>
      <c r="D14" s="11">
        <v>2940000</v>
      </c>
    </row>
    <row r="15" spans="1:4" ht="19.5" customHeight="1">
      <c r="A15" s="14" t="s">
        <v>182</v>
      </c>
      <c r="B15" s="14" t="s">
        <v>32</v>
      </c>
      <c r="C15" s="9" t="s">
        <v>24</v>
      </c>
      <c r="D15" s="11">
        <v>1960000</v>
      </c>
    </row>
    <row r="16" spans="1:4" ht="19.5" customHeight="1">
      <c r="A16" s="14" t="s">
        <v>182</v>
      </c>
      <c r="B16" s="14" t="s">
        <v>33</v>
      </c>
      <c r="C16" s="9" t="s">
        <v>25</v>
      </c>
      <c r="D16" s="11">
        <v>4410000</v>
      </c>
    </row>
    <row r="17" spans="1:4" ht="19.5" customHeight="1">
      <c r="A17" s="14" t="s">
        <v>182</v>
      </c>
      <c r="B17" s="14" t="s">
        <v>34</v>
      </c>
      <c r="C17" s="9" t="s">
        <v>112</v>
      </c>
      <c r="D17" s="11">
        <v>1960000</v>
      </c>
    </row>
    <row r="18" spans="1:4" ht="19.5" customHeight="1">
      <c r="A18" s="14" t="s">
        <v>182</v>
      </c>
      <c r="B18" s="14" t="s">
        <v>35</v>
      </c>
      <c r="C18" s="9" t="s">
        <v>26</v>
      </c>
      <c r="D18" s="11">
        <v>11760000</v>
      </c>
    </row>
    <row r="19" spans="1:4" ht="19.5" customHeight="1">
      <c r="A19" s="14" t="s">
        <v>183</v>
      </c>
      <c r="B19" s="14" t="s">
        <v>36</v>
      </c>
      <c r="C19" s="9" t="s">
        <v>8</v>
      </c>
      <c r="D19" s="11">
        <v>50529274</v>
      </c>
    </row>
    <row r="20" spans="1:4" ht="19.5" customHeight="1">
      <c r="A20" s="14" t="s">
        <v>183</v>
      </c>
      <c r="B20" s="14" t="s">
        <v>37</v>
      </c>
      <c r="C20" s="10" t="s">
        <v>113</v>
      </c>
      <c r="D20" s="12">
        <v>39200000</v>
      </c>
    </row>
    <row r="21" spans="1:4" ht="19.5" customHeight="1">
      <c r="A21" s="14" t="s">
        <v>207</v>
      </c>
      <c r="B21" s="14" t="s">
        <v>38</v>
      </c>
      <c r="C21" s="10" t="s">
        <v>54</v>
      </c>
      <c r="D21" s="12">
        <v>3271632</v>
      </c>
    </row>
    <row r="22" spans="1:4" s="1" customFormat="1" ht="19.5" customHeight="1">
      <c r="A22" s="14" t="s">
        <v>184</v>
      </c>
      <c r="B22" s="14" t="s">
        <v>39</v>
      </c>
      <c r="C22" s="9" t="s">
        <v>14</v>
      </c>
      <c r="D22" s="11">
        <v>34300000</v>
      </c>
    </row>
    <row r="23" spans="1:4" s="1" customFormat="1" ht="19.5" customHeight="1">
      <c r="A23" s="14" t="s">
        <v>185</v>
      </c>
      <c r="B23" s="14" t="s">
        <v>40</v>
      </c>
      <c r="C23" s="9" t="s">
        <v>114</v>
      </c>
      <c r="D23" s="11">
        <v>9329600</v>
      </c>
    </row>
    <row r="24" spans="1:4" s="1" customFormat="1" ht="19.5" customHeight="1">
      <c r="A24" s="14" t="s">
        <v>185</v>
      </c>
      <c r="B24" s="14" t="s">
        <v>42</v>
      </c>
      <c r="C24" s="9" t="s">
        <v>41</v>
      </c>
      <c r="D24" s="11">
        <v>1960000</v>
      </c>
    </row>
    <row r="25" spans="1:4" s="1" customFormat="1" ht="19.5" customHeight="1">
      <c r="A25" s="14" t="s">
        <v>186</v>
      </c>
      <c r="B25" s="14" t="s">
        <v>43</v>
      </c>
      <c r="C25" s="9" t="s">
        <v>115</v>
      </c>
      <c r="D25" s="11">
        <v>15190000</v>
      </c>
    </row>
    <row r="26" spans="1:4" s="1" customFormat="1" ht="19.5" customHeight="1">
      <c r="A26" s="14" t="s">
        <v>187</v>
      </c>
      <c r="B26" s="14" t="s">
        <v>47</v>
      </c>
      <c r="C26" s="9" t="s">
        <v>116</v>
      </c>
      <c r="D26" s="11">
        <v>7227500</v>
      </c>
    </row>
    <row r="27" spans="1:4" s="1" customFormat="1" ht="19.5" customHeight="1">
      <c r="A27" s="14" t="s">
        <v>187</v>
      </c>
      <c r="B27" s="14" t="s">
        <v>48</v>
      </c>
      <c r="C27" s="9" t="s">
        <v>150</v>
      </c>
      <c r="D27" s="11">
        <v>7227500</v>
      </c>
    </row>
    <row r="28" spans="1:4" ht="19.5" customHeight="1">
      <c r="A28" s="14" t="s">
        <v>187</v>
      </c>
      <c r="B28" s="14" t="s">
        <v>49</v>
      </c>
      <c r="C28" s="9" t="s">
        <v>44</v>
      </c>
      <c r="D28" s="11">
        <v>7227500</v>
      </c>
    </row>
    <row r="29" spans="1:4" s="6" customFormat="1" ht="19.5" customHeight="1">
      <c r="A29" s="14" t="s">
        <v>187</v>
      </c>
      <c r="B29" s="14" t="s">
        <v>50</v>
      </c>
      <c r="C29" s="9" t="s">
        <v>45</v>
      </c>
      <c r="D29" s="11">
        <v>7227500</v>
      </c>
    </row>
    <row r="30" spans="1:4" s="6" customFormat="1" ht="19.5" customHeight="1">
      <c r="A30" s="14" t="s">
        <v>187</v>
      </c>
      <c r="B30" s="14" t="s">
        <v>51</v>
      </c>
      <c r="C30" s="9" t="s">
        <v>46</v>
      </c>
      <c r="D30" s="11">
        <v>39200000</v>
      </c>
    </row>
    <row r="31" spans="1:4" s="6" customFormat="1" ht="19.5" customHeight="1">
      <c r="A31" s="14" t="s">
        <v>188</v>
      </c>
      <c r="B31" s="14" t="s">
        <v>52</v>
      </c>
      <c r="C31" s="9" t="s">
        <v>53</v>
      </c>
      <c r="D31" s="11">
        <v>4900000</v>
      </c>
    </row>
    <row r="32" spans="1:4" s="6" customFormat="1" ht="19.5" customHeight="1">
      <c r="A32" s="14" t="s">
        <v>189</v>
      </c>
      <c r="B32" s="14" t="s">
        <v>55</v>
      </c>
      <c r="C32" s="9" t="s">
        <v>56</v>
      </c>
      <c r="D32" s="11">
        <v>1470000</v>
      </c>
    </row>
    <row r="33" spans="1:4" s="6" customFormat="1" ht="19.5" customHeight="1">
      <c r="A33" s="14" t="s">
        <v>190</v>
      </c>
      <c r="B33" s="14" t="s">
        <v>59</v>
      </c>
      <c r="C33" s="9" t="s">
        <v>117</v>
      </c>
      <c r="D33" s="11">
        <v>5880000</v>
      </c>
    </row>
    <row r="34" spans="1:4" s="6" customFormat="1" ht="19.5" customHeight="1">
      <c r="A34" s="14" t="s">
        <v>190</v>
      </c>
      <c r="B34" s="14" t="s">
        <v>60</v>
      </c>
      <c r="C34" s="9" t="s">
        <v>61</v>
      </c>
      <c r="D34" s="11">
        <v>1960000</v>
      </c>
    </row>
    <row r="35" spans="1:4" s="6" customFormat="1" ht="19.5" customHeight="1">
      <c r="A35" s="14" t="s">
        <v>191</v>
      </c>
      <c r="B35" s="14" t="s">
        <v>57</v>
      </c>
      <c r="C35" s="9" t="s">
        <v>58</v>
      </c>
      <c r="D35" s="11">
        <v>9800000</v>
      </c>
    </row>
    <row r="36" spans="1:4" s="6" customFormat="1" ht="19.5" customHeight="1">
      <c r="A36" s="14" t="s">
        <v>192</v>
      </c>
      <c r="B36" s="14" t="s">
        <v>62</v>
      </c>
      <c r="C36" s="9" t="s">
        <v>118</v>
      </c>
      <c r="D36" s="11">
        <v>10192000</v>
      </c>
    </row>
    <row r="37" spans="1:4" s="6" customFormat="1" ht="19.5" customHeight="1">
      <c r="A37" s="14" t="s">
        <v>192</v>
      </c>
      <c r="B37" s="14" t="s">
        <v>63</v>
      </c>
      <c r="C37" s="9" t="s">
        <v>119</v>
      </c>
      <c r="D37" s="11">
        <v>53900000</v>
      </c>
    </row>
    <row r="38" spans="1:4" s="6" customFormat="1" ht="19.5" customHeight="1">
      <c r="A38" s="14" t="s">
        <v>193</v>
      </c>
      <c r="B38" s="14" t="s">
        <v>66</v>
      </c>
      <c r="C38" s="9" t="s">
        <v>67</v>
      </c>
      <c r="D38" s="11">
        <v>6134800</v>
      </c>
    </row>
    <row r="39" spans="1:4" s="6" customFormat="1" ht="19.5" customHeight="1">
      <c r="A39" s="14" t="s">
        <v>194</v>
      </c>
      <c r="B39" s="14" t="s">
        <v>64</v>
      </c>
      <c r="C39" s="9" t="s">
        <v>208</v>
      </c>
      <c r="D39" s="11">
        <v>7546000</v>
      </c>
    </row>
    <row r="40" spans="1:4" s="6" customFormat="1" ht="19.5" customHeight="1">
      <c r="A40" s="14" t="s">
        <v>195</v>
      </c>
      <c r="B40" s="14" t="s">
        <v>78</v>
      </c>
      <c r="C40" s="8" t="s">
        <v>209</v>
      </c>
      <c r="D40" s="12">
        <v>1960000</v>
      </c>
    </row>
    <row r="41" spans="1:4" s="6" customFormat="1" ht="19.5" customHeight="1">
      <c r="A41" s="14" t="s">
        <v>196</v>
      </c>
      <c r="B41" s="14" t="s">
        <v>68</v>
      </c>
      <c r="C41" s="9" t="s">
        <v>72</v>
      </c>
      <c r="D41" s="11">
        <v>54089135</v>
      </c>
    </row>
    <row r="42" spans="1:4" s="6" customFormat="1" ht="19.5" customHeight="1">
      <c r="A42" s="14" t="s">
        <v>196</v>
      </c>
      <c r="B42" s="14" t="s">
        <v>69</v>
      </c>
      <c r="C42" s="9" t="s">
        <v>120</v>
      </c>
      <c r="D42" s="11">
        <v>980000</v>
      </c>
    </row>
    <row r="43" spans="1:4" s="6" customFormat="1" ht="19.5" customHeight="1">
      <c r="A43" s="14" t="s">
        <v>200</v>
      </c>
      <c r="B43" s="14" t="s">
        <v>70</v>
      </c>
      <c r="C43" s="9" t="s">
        <v>73</v>
      </c>
      <c r="D43" s="11">
        <v>2940000</v>
      </c>
    </row>
    <row r="44" spans="1:4" s="6" customFormat="1" ht="19.5" customHeight="1">
      <c r="A44" s="14" t="s">
        <v>196</v>
      </c>
      <c r="B44" s="14" t="s">
        <v>71</v>
      </c>
      <c r="C44" s="8" t="s">
        <v>74</v>
      </c>
      <c r="D44" s="12">
        <v>14700000</v>
      </c>
    </row>
    <row r="45" spans="1:4" s="6" customFormat="1" ht="19.5" customHeight="1">
      <c r="A45" s="14" t="s">
        <v>197</v>
      </c>
      <c r="B45" s="14" t="s">
        <v>75</v>
      </c>
      <c r="C45" s="8" t="s">
        <v>77</v>
      </c>
      <c r="D45" s="12">
        <v>210700000</v>
      </c>
    </row>
    <row r="46" spans="1:4" s="6" customFormat="1" ht="19.5" customHeight="1">
      <c r="A46" s="14" t="s">
        <v>197</v>
      </c>
      <c r="B46" s="14" t="s">
        <v>76</v>
      </c>
      <c r="C46" s="8" t="s">
        <v>121</v>
      </c>
      <c r="D46" s="12">
        <v>167810300</v>
      </c>
    </row>
    <row r="47" spans="1:4" s="6" customFormat="1" ht="19.5" customHeight="1">
      <c r="A47" s="14" t="s">
        <v>198</v>
      </c>
      <c r="B47" s="14" t="s">
        <v>79</v>
      </c>
      <c r="C47" s="8" t="s">
        <v>123</v>
      </c>
      <c r="D47" s="11">
        <v>14504000</v>
      </c>
    </row>
    <row r="48" spans="1:4" s="6" customFormat="1" ht="19.5" customHeight="1">
      <c r="A48" s="14" t="s">
        <v>198</v>
      </c>
      <c r="B48" s="14" t="s">
        <v>80</v>
      </c>
      <c r="C48" s="8" t="s">
        <v>124</v>
      </c>
      <c r="D48" s="11">
        <v>78400000</v>
      </c>
    </row>
    <row r="49" spans="1:4" s="6" customFormat="1" ht="19.5" customHeight="1">
      <c r="A49" s="6" t="s">
        <v>199</v>
      </c>
      <c r="B49" s="14" t="s">
        <v>83</v>
      </c>
      <c r="C49" s="6" t="s">
        <v>82</v>
      </c>
      <c r="D49" s="12">
        <v>294000</v>
      </c>
    </row>
    <row r="50" spans="1:4" s="6" customFormat="1" ht="19.5" customHeight="1">
      <c r="A50" s="6" t="s">
        <v>199</v>
      </c>
      <c r="B50" s="14" t="s">
        <v>84</v>
      </c>
      <c r="C50" s="10" t="s">
        <v>81</v>
      </c>
      <c r="D50" s="12">
        <v>10976000</v>
      </c>
    </row>
    <row r="51" spans="1:4" s="6" customFormat="1" ht="19.5" customHeight="1">
      <c r="A51" s="6" t="s">
        <v>199</v>
      </c>
      <c r="B51" s="14" t="s">
        <v>85</v>
      </c>
      <c r="C51" s="9" t="s">
        <v>9</v>
      </c>
      <c r="D51" s="12">
        <v>32846115</v>
      </c>
    </row>
    <row r="52" spans="1:4" s="6" customFormat="1" ht="19.5" customHeight="1">
      <c r="A52" s="14" t="s">
        <v>201</v>
      </c>
      <c r="B52" s="14" t="s">
        <v>87</v>
      </c>
      <c r="C52" s="9" t="s">
        <v>88</v>
      </c>
      <c r="D52" s="12">
        <v>1960000</v>
      </c>
    </row>
    <row r="53" spans="1:4" s="6" customFormat="1" ht="19.5" customHeight="1">
      <c r="A53" s="14" t="s">
        <v>201</v>
      </c>
      <c r="B53" s="14" t="s">
        <v>86</v>
      </c>
      <c r="C53" s="9" t="s">
        <v>210</v>
      </c>
      <c r="D53" s="12">
        <v>12269449</v>
      </c>
    </row>
    <row r="54" spans="1:4" s="6" customFormat="1" ht="19.5" customHeight="1">
      <c r="A54" s="14" t="s">
        <v>202</v>
      </c>
      <c r="B54" s="14" t="s">
        <v>90</v>
      </c>
      <c r="C54" s="9" t="s">
        <v>95</v>
      </c>
      <c r="D54" s="12">
        <v>245000</v>
      </c>
    </row>
    <row r="55" spans="1:4" s="6" customFormat="1" ht="19.5" customHeight="1">
      <c r="A55" s="14" t="s">
        <v>202</v>
      </c>
      <c r="B55" s="14" t="s">
        <v>96</v>
      </c>
      <c r="C55" s="9" t="s">
        <v>125</v>
      </c>
      <c r="D55" s="12">
        <v>1960000</v>
      </c>
    </row>
    <row r="56" spans="1:4" s="6" customFormat="1" ht="19.5" customHeight="1">
      <c r="A56" s="14" t="s">
        <v>202</v>
      </c>
      <c r="B56" s="14" t="s">
        <v>91</v>
      </c>
      <c r="C56" s="9" t="s">
        <v>126</v>
      </c>
      <c r="D56" s="12">
        <v>19600000</v>
      </c>
    </row>
    <row r="57" spans="1:4" s="6" customFormat="1" ht="19.5" customHeight="1">
      <c r="A57" s="14" t="s">
        <v>202</v>
      </c>
      <c r="B57" s="14" t="s">
        <v>92</v>
      </c>
      <c r="C57" s="9" t="s">
        <v>10</v>
      </c>
      <c r="D57" s="12">
        <v>84525000</v>
      </c>
    </row>
    <row r="58" spans="1:4" s="6" customFormat="1" ht="19.5" customHeight="1">
      <c r="A58" s="14" t="s">
        <v>202</v>
      </c>
      <c r="B58" s="14" t="s">
        <v>93</v>
      </c>
      <c r="C58" s="9" t="s">
        <v>127</v>
      </c>
      <c r="D58" s="12">
        <v>4900000</v>
      </c>
    </row>
    <row r="59" spans="1:4" s="6" customFormat="1" ht="19.5" customHeight="1">
      <c r="A59" s="14" t="s">
        <v>203</v>
      </c>
      <c r="B59" s="14" t="s">
        <v>94</v>
      </c>
      <c r="C59" s="10" t="s">
        <v>98</v>
      </c>
      <c r="D59" s="12">
        <v>19600000</v>
      </c>
    </row>
    <row r="60" spans="1:4" s="6" customFormat="1" ht="19.5" customHeight="1">
      <c r="A60" s="14" t="s">
        <v>203</v>
      </c>
      <c r="B60" s="14" t="s">
        <v>97</v>
      </c>
      <c r="C60" s="10" t="s">
        <v>100</v>
      </c>
      <c r="D60" s="12">
        <v>4018000</v>
      </c>
    </row>
    <row r="61" spans="1:4" s="6" customFormat="1" ht="19.5" customHeight="1">
      <c r="A61" s="14" t="s">
        <v>203</v>
      </c>
      <c r="B61" s="14" t="s">
        <v>99</v>
      </c>
      <c r="C61" s="10" t="s">
        <v>11</v>
      </c>
      <c r="D61" s="12">
        <v>78400000</v>
      </c>
    </row>
    <row r="62" spans="1:4" s="6" customFormat="1" ht="19.5" customHeight="1">
      <c r="A62" s="14" t="s">
        <v>204</v>
      </c>
      <c r="B62" s="14" t="s">
        <v>101</v>
      </c>
      <c r="C62" s="10" t="s">
        <v>128</v>
      </c>
      <c r="D62" s="12">
        <v>34300000</v>
      </c>
    </row>
    <row r="63" spans="1:4" s="6" customFormat="1" ht="19.5" customHeight="1">
      <c r="A63" s="14" t="s">
        <v>204</v>
      </c>
      <c r="B63" s="14" t="s">
        <v>102</v>
      </c>
      <c r="C63" s="10" t="s">
        <v>129</v>
      </c>
      <c r="D63" s="12">
        <v>23030000</v>
      </c>
    </row>
    <row r="64" spans="1:4" s="6" customFormat="1" ht="19.5" customHeight="1">
      <c r="A64" s="14" t="s">
        <v>204</v>
      </c>
      <c r="B64" s="14" t="s">
        <v>103</v>
      </c>
      <c r="C64" s="6" t="s">
        <v>130</v>
      </c>
      <c r="D64" s="12">
        <v>980000</v>
      </c>
    </row>
    <row r="65" spans="1:4" s="6" customFormat="1" ht="19.5" customHeight="1">
      <c r="A65" s="14" t="s">
        <v>204</v>
      </c>
      <c r="B65" s="14" t="s">
        <v>104</v>
      </c>
      <c r="C65" s="6" t="s">
        <v>211</v>
      </c>
      <c r="D65" s="12">
        <v>490000</v>
      </c>
    </row>
    <row r="66" spans="1:4" s="6" customFormat="1" ht="19.5" customHeight="1">
      <c r="A66" s="14" t="s">
        <v>204</v>
      </c>
      <c r="B66" s="14" t="s">
        <v>105</v>
      </c>
      <c r="C66" s="10" t="s">
        <v>106</v>
      </c>
      <c r="D66" s="12">
        <v>3920000</v>
      </c>
    </row>
    <row r="67" spans="1:4" s="6" customFormat="1" ht="19.5" customHeight="1">
      <c r="A67" s="14" t="s">
        <v>205</v>
      </c>
      <c r="B67" s="14" t="s">
        <v>107</v>
      </c>
      <c r="C67" s="10" t="s">
        <v>15</v>
      </c>
      <c r="D67" s="12">
        <v>68600000</v>
      </c>
    </row>
    <row r="68" spans="1:4" s="1" customFormat="1" ht="19.5" customHeight="1">
      <c r="A68" s="14" t="s">
        <v>205</v>
      </c>
      <c r="B68" s="14" t="s">
        <v>108</v>
      </c>
      <c r="C68" s="10" t="s">
        <v>131</v>
      </c>
      <c r="D68" s="12">
        <v>13794480</v>
      </c>
    </row>
    <row r="69" spans="1:4" s="1" customFormat="1" ht="19.5" customHeight="1">
      <c r="A69" s="14" t="s">
        <v>205</v>
      </c>
      <c r="B69" s="14" t="s">
        <v>109</v>
      </c>
      <c r="C69" s="8" t="s">
        <v>206</v>
      </c>
      <c r="D69" s="11">
        <v>19600000</v>
      </c>
    </row>
    <row r="70" spans="1:4" ht="20.25" customHeight="1">
      <c r="A70" s="20" t="s">
        <v>146</v>
      </c>
      <c r="B70" s="20" t="s">
        <v>147</v>
      </c>
      <c r="C70" s="9" t="s">
        <v>12</v>
      </c>
      <c r="D70" s="12">
        <v>18908912</v>
      </c>
    </row>
    <row r="71" spans="1:4" ht="22.5" customHeight="1">
      <c r="A71" s="24" t="s">
        <v>13</v>
      </c>
      <c r="B71" s="24"/>
      <c r="C71" s="24"/>
      <c r="D71" s="15">
        <v>1553401077</v>
      </c>
    </row>
  </sheetData>
  <mergeCells count="4">
    <mergeCell ref="A71:C71"/>
    <mergeCell ref="A1:D1"/>
    <mergeCell ref="A2:D2"/>
    <mergeCell ref="A3:D3"/>
  </mergeCells>
  <printOptions horizontalCentered="1"/>
  <pageMargins left="0.5" right="0.5" top="0.5" bottom="0.5" header="0.5" footer="0.5"/>
  <pageSetup horizontalDpi="300" verticalDpi="300" orientation="portrait" scale="60" r:id="rId1"/>
  <headerFooter alignWithMargins="0">
    <oddHeader>&amp;R&amp;9&amp;P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zoomScale="75" zoomScaleNormal="75" workbookViewId="0" topLeftCell="A66">
      <selection activeCell="A22" sqref="A22"/>
    </sheetView>
  </sheetViews>
  <sheetFormatPr defaultColWidth="9.140625" defaultRowHeight="12.75"/>
  <cols>
    <col min="1" max="1" width="32.8515625" style="13" customWidth="1"/>
    <col min="2" max="2" width="21.140625" style="13" bestFit="1" customWidth="1"/>
    <col min="3" max="3" width="77.00390625" style="5" customWidth="1"/>
    <col min="4" max="4" width="22.421875" style="5" bestFit="1" customWidth="1"/>
    <col min="5" max="16384" width="9.140625" style="5" customWidth="1"/>
  </cols>
  <sheetData>
    <row r="1" spans="1:4" s="1" customFormat="1" ht="33" customHeight="1">
      <c r="A1" s="25" t="s">
        <v>2</v>
      </c>
      <c r="B1" s="25"/>
      <c r="C1" s="25"/>
      <c r="D1" s="25"/>
    </row>
    <row r="2" spans="1:4" s="1" customFormat="1" ht="23.25" customHeight="1">
      <c r="A2" s="25" t="s">
        <v>132</v>
      </c>
      <c r="B2" s="25"/>
      <c r="C2" s="25"/>
      <c r="D2" s="25"/>
    </row>
    <row r="3" spans="1:4" s="1" customFormat="1" ht="26.25" customHeight="1">
      <c r="A3" s="26" t="s">
        <v>16</v>
      </c>
      <c r="B3" s="26"/>
      <c r="C3" s="26"/>
      <c r="D3" s="26"/>
    </row>
    <row r="4" ht="18.75" customHeight="1">
      <c r="C4" s="2"/>
    </row>
    <row r="5" spans="1:4" ht="15.75">
      <c r="A5" s="3" t="s">
        <v>1</v>
      </c>
      <c r="B5" s="3" t="s">
        <v>6</v>
      </c>
      <c r="C5" s="3" t="s">
        <v>0</v>
      </c>
      <c r="D5" s="4" t="s">
        <v>3</v>
      </c>
    </row>
    <row r="6" ht="5.25" customHeight="1"/>
    <row r="7" spans="1:4" ht="19.5" customHeight="1">
      <c r="A7" s="14" t="s">
        <v>179</v>
      </c>
      <c r="B7" s="14" t="s">
        <v>17</v>
      </c>
      <c r="C7" s="7" t="s">
        <v>4</v>
      </c>
      <c r="D7" s="16">
        <v>5000000</v>
      </c>
    </row>
    <row r="8" spans="1:4" ht="19.5" customHeight="1">
      <c r="A8" s="14" t="s">
        <v>180</v>
      </c>
      <c r="B8" s="14" t="s">
        <v>18</v>
      </c>
      <c r="C8" s="8" t="s">
        <v>111</v>
      </c>
      <c r="D8" s="11">
        <v>15000000</v>
      </c>
    </row>
    <row r="9" spans="1:4" ht="19.5" customHeight="1">
      <c r="A9" s="14" t="s">
        <v>181</v>
      </c>
      <c r="B9" s="14" t="s">
        <v>19</v>
      </c>
      <c r="C9" s="9" t="s">
        <v>5</v>
      </c>
      <c r="D9" s="11">
        <v>88200000</v>
      </c>
    </row>
    <row r="10" spans="1:4" ht="19.5" customHeight="1">
      <c r="A10" s="14" t="s">
        <v>182</v>
      </c>
      <c r="B10" s="14" t="s">
        <v>27</v>
      </c>
      <c r="C10" s="9" t="s">
        <v>20</v>
      </c>
      <c r="D10" s="11">
        <v>490000</v>
      </c>
    </row>
    <row r="11" spans="1:4" ht="19.5" customHeight="1">
      <c r="A11" s="14" t="s">
        <v>182</v>
      </c>
      <c r="B11" s="14" t="s">
        <v>28</v>
      </c>
      <c r="C11" s="9" t="s">
        <v>7</v>
      </c>
      <c r="D11" s="11">
        <v>78400000</v>
      </c>
    </row>
    <row r="12" spans="1:4" ht="19.5" customHeight="1">
      <c r="A12" s="14" t="s">
        <v>182</v>
      </c>
      <c r="B12" s="14" t="s">
        <v>29</v>
      </c>
      <c r="C12" s="9" t="s">
        <v>21</v>
      </c>
      <c r="D12" s="11">
        <v>16347380</v>
      </c>
    </row>
    <row r="13" spans="1:4" ht="19.5" customHeight="1">
      <c r="A13" s="14" t="s">
        <v>182</v>
      </c>
      <c r="B13" s="14" t="s">
        <v>30</v>
      </c>
      <c r="C13" s="9" t="s">
        <v>22</v>
      </c>
      <c r="D13" s="11">
        <v>1960000</v>
      </c>
    </row>
    <row r="14" spans="1:4" ht="19.5" customHeight="1">
      <c r="A14" s="14" t="s">
        <v>182</v>
      </c>
      <c r="B14" s="14" t="s">
        <v>31</v>
      </c>
      <c r="C14" s="9" t="s">
        <v>23</v>
      </c>
      <c r="D14" s="11">
        <v>2940000</v>
      </c>
    </row>
    <row r="15" spans="1:4" ht="19.5" customHeight="1">
      <c r="A15" s="14" t="s">
        <v>182</v>
      </c>
      <c r="B15" s="14" t="s">
        <v>32</v>
      </c>
      <c r="C15" s="9" t="s">
        <v>24</v>
      </c>
      <c r="D15" s="11">
        <v>1960000</v>
      </c>
    </row>
    <row r="16" spans="1:4" ht="19.5" customHeight="1">
      <c r="A16" s="14" t="s">
        <v>182</v>
      </c>
      <c r="B16" s="14" t="s">
        <v>33</v>
      </c>
      <c r="C16" s="9" t="s">
        <v>25</v>
      </c>
      <c r="D16" s="11">
        <v>4410000</v>
      </c>
    </row>
    <row r="17" spans="1:4" ht="19.5" customHeight="1">
      <c r="A17" s="14" t="s">
        <v>182</v>
      </c>
      <c r="B17" s="14" t="s">
        <v>34</v>
      </c>
      <c r="C17" s="9" t="s">
        <v>112</v>
      </c>
      <c r="D17" s="11">
        <v>1960000</v>
      </c>
    </row>
    <row r="18" spans="1:4" ht="19.5" customHeight="1">
      <c r="A18" s="14" t="s">
        <v>182</v>
      </c>
      <c r="B18" s="14" t="s">
        <v>35</v>
      </c>
      <c r="C18" s="9" t="s">
        <v>26</v>
      </c>
      <c r="D18" s="11">
        <v>11760000</v>
      </c>
    </row>
    <row r="19" spans="1:4" ht="19.5" customHeight="1">
      <c r="A19" s="14" t="s">
        <v>183</v>
      </c>
      <c r="B19" s="14" t="s">
        <v>36</v>
      </c>
      <c r="C19" s="9" t="s">
        <v>8</v>
      </c>
      <c r="D19" s="11">
        <v>50529274</v>
      </c>
    </row>
    <row r="20" spans="1:4" ht="19.5" customHeight="1">
      <c r="A20" s="14" t="s">
        <v>183</v>
      </c>
      <c r="B20" s="14" t="s">
        <v>37</v>
      </c>
      <c r="C20" s="10" t="s">
        <v>113</v>
      </c>
      <c r="D20" s="12">
        <v>39200000</v>
      </c>
    </row>
    <row r="21" spans="1:4" ht="19.5" customHeight="1">
      <c r="A21" s="14" t="s">
        <v>207</v>
      </c>
      <c r="B21" s="14" t="s">
        <v>38</v>
      </c>
      <c r="C21" s="10" t="s">
        <v>54</v>
      </c>
      <c r="D21" s="12">
        <v>3271632</v>
      </c>
    </row>
    <row r="22" spans="1:4" s="1" customFormat="1" ht="19.5" customHeight="1">
      <c r="A22" s="14" t="s">
        <v>184</v>
      </c>
      <c r="B22" s="14" t="s">
        <v>39</v>
      </c>
      <c r="C22" s="9" t="s">
        <v>14</v>
      </c>
      <c r="D22" s="11">
        <v>34300000</v>
      </c>
    </row>
    <row r="23" spans="1:4" s="1" customFormat="1" ht="19.5" customHeight="1">
      <c r="A23" s="14" t="s">
        <v>185</v>
      </c>
      <c r="B23" s="14" t="s">
        <v>40</v>
      </c>
      <c r="C23" s="9" t="s">
        <v>114</v>
      </c>
      <c r="D23" s="11">
        <v>9329600</v>
      </c>
    </row>
    <row r="24" spans="1:4" s="1" customFormat="1" ht="19.5" customHeight="1">
      <c r="A24" s="14" t="s">
        <v>185</v>
      </c>
      <c r="B24" s="14" t="s">
        <v>42</v>
      </c>
      <c r="C24" s="9" t="s">
        <v>41</v>
      </c>
      <c r="D24" s="11">
        <v>1960000</v>
      </c>
    </row>
    <row r="25" spans="1:4" s="1" customFormat="1" ht="19.5" customHeight="1">
      <c r="A25" s="14" t="s">
        <v>186</v>
      </c>
      <c r="B25" s="14" t="s">
        <v>43</v>
      </c>
      <c r="C25" s="9" t="s">
        <v>115</v>
      </c>
      <c r="D25" s="11">
        <v>15190000</v>
      </c>
    </row>
    <row r="26" spans="1:4" s="1" customFormat="1" ht="19.5" customHeight="1">
      <c r="A26" s="14" t="s">
        <v>187</v>
      </c>
      <c r="B26" s="14" t="s">
        <v>47</v>
      </c>
      <c r="C26" s="9" t="s">
        <v>116</v>
      </c>
      <c r="D26" s="11">
        <v>7227500</v>
      </c>
    </row>
    <row r="27" spans="1:4" s="1" customFormat="1" ht="19.5" customHeight="1">
      <c r="A27" s="14" t="s">
        <v>187</v>
      </c>
      <c r="B27" s="14" t="s">
        <v>48</v>
      </c>
      <c r="C27" s="9" t="s">
        <v>150</v>
      </c>
      <c r="D27" s="11">
        <v>7227500</v>
      </c>
    </row>
    <row r="28" spans="1:4" ht="19.5" customHeight="1">
      <c r="A28" s="14" t="s">
        <v>187</v>
      </c>
      <c r="B28" s="14" t="s">
        <v>49</v>
      </c>
      <c r="C28" s="9" t="s">
        <v>44</v>
      </c>
      <c r="D28" s="11">
        <v>7227500</v>
      </c>
    </row>
    <row r="29" spans="1:4" s="6" customFormat="1" ht="19.5" customHeight="1">
      <c r="A29" s="14" t="s">
        <v>187</v>
      </c>
      <c r="B29" s="14" t="s">
        <v>50</v>
      </c>
      <c r="C29" s="9" t="s">
        <v>45</v>
      </c>
      <c r="D29" s="11">
        <v>7227500</v>
      </c>
    </row>
    <row r="30" spans="1:4" s="6" customFormat="1" ht="19.5" customHeight="1">
      <c r="A30" s="14" t="s">
        <v>187</v>
      </c>
      <c r="B30" s="14" t="s">
        <v>51</v>
      </c>
      <c r="C30" s="9" t="s">
        <v>46</v>
      </c>
      <c r="D30" s="11">
        <v>39200000</v>
      </c>
    </row>
    <row r="31" spans="1:4" s="6" customFormat="1" ht="19.5" customHeight="1">
      <c r="A31" s="14" t="s">
        <v>188</v>
      </c>
      <c r="B31" s="14" t="s">
        <v>52</v>
      </c>
      <c r="C31" s="9" t="s">
        <v>53</v>
      </c>
      <c r="D31" s="11">
        <v>4900000</v>
      </c>
    </row>
    <row r="32" spans="1:4" s="6" customFormat="1" ht="19.5" customHeight="1">
      <c r="A32" s="14" t="s">
        <v>189</v>
      </c>
      <c r="B32" s="14" t="s">
        <v>55</v>
      </c>
      <c r="C32" s="9" t="s">
        <v>56</v>
      </c>
      <c r="D32" s="11">
        <v>1470000</v>
      </c>
    </row>
    <row r="33" spans="1:4" s="6" customFormat="1" ht="19.5" customHeight="1">
      <c r="A33" s="14" t="s">
        <v>190</v>
      </c>
      <c r="B33" s="14" t="s">
        <v>59</v>
      </c>
      <c r="C33" s="9" t="s">
        <v>117</v>
      </c>
      <c r="D33" s="11">
        <v>5880000</v>
      </c>
    </row>
    <row r="34" spans="1:4" s="6" customFormat="1" ht="19.5" customHeight="1">
      <c r="A34" s="14" t="s">
        <v>190</v>
      </c>
      <c r="B34" s="14" t="s">
        <v>60</v>
      </c>
      <c r="C34" s="9" t="s">
        <v>61</v>
      </c>
      <c r="D34" s="11">
        <v>1960000</v>
      </c>
    </row>
    <row r="35" spans="1:4" s="6" customFormat="1" ht="19.5" customHeight="1">
      <c r="A35" s="14" t="s">
        <v>191</v>
      </c>
      <c r="B35" s="14" t="s">
        <v>57</v>
      </c>
      <c r="C35" s="9" t="s">
        <v>58</v>
      </c>
      <c r="D35" s="11">
        <v>9800000</v>
      </c>
    </row>
    <row r="36" spans="1:4" s="6" customFormat="1" ht="19.5" customHeight="1">
      <c r="A36" s="14" t="s">
        <v>192</v>
      </c>
      <c r="B36" s="14" t="s">
        <v>62</v>
      </c>
      <c r="C36" s="9" t="s">
        <v>118</v>
      </c>
      <c r="D36" s="11">
        <v>10192000</v>
      </c>
    </row>
    <row r="37" spans="1:4" s="6" customFormat="1" ht="19.5" customHeight="1">
      <c r="A37" s="14" t="s">
        <v>192</v>
      </c>
      <c r="B37" s="14" t="s">
        <v>63</v>
      </c>
      <c r="C37" s="9" t="s">
        <v>119</v>
      </c>
      <c r="D37" s="11">
        <v>53900000</v>
      </c>
    </row>
    <row r="38" spans="1:4" s="6" customFormat="1" ht="19.5" customHeight="1">
      <c r="A38" s="14" t="s">
        <v>193</v>
      </c>
      <c r="B38" s="14" t="s">
        <v>66</v>
      </c>
      <c r="C38" s="9" t="s">
        <v>67</v>
      </c>
      <c r="D38" s="11">
        <v>6134800</v>
      </c>
    </row>
    <row r="39" spans="1:4" s="6" customFormat="1" ht="19.5" customHeight="1">
      <c r="A39" s="14" t="s">
        <v>194</v>
      </c>
      <c r="B39" s="14" t="s">
        <v>64</v>
      </c>
      <c r="C39" s="9" t="s">
        <v>208</v>
      </c>
      <c r="D39" s="11">
        <v>7546000</v>
      </c>
    </row>
    <row r="40" spans="1:4" s="6" customFormat="1" ht="19.5" customHeight="1">
      <c r="A40" s="14" t="s">
        <v>195</v>
      </c>
      <c r="B40" s="14" t="s">
        <v>78</v>
      </c>
      <c r="C40" s="8" t="s">
        <v>209</v>
      </c>
      <c r="D40" s="12">
        <v>1960000</v>
      </c>
    </row>
    <row r="41" spans="1:4" s="6" customFormat="1" ht="19.5" customHeight="1">
      <c r="A41" s="14" t="s">
        <v>196</v>
      </c>
      <c r="B41" s="14" t="s">
        <v>68</v>
      </c>
      <c r="C41" s="9" t="s">
        <v>72</v>
      </c>
      <c r="D41" s="11">
        <v>54089135</v>
      </c>
    </row>
    <row r="42" spans="1:4" s="6" customFormat="1" ht="19.5" customHeight="1">
      <c r="A42" s="14" t="s">
        <v>196</v>
      </c>
      <c r="B42" s="14" t="s">
        <v>69</v>
      </c>
      <c r="C42" s="9" t="s">
        <v>120</v>
      </c>
      <c r="D42" s="11">
        <v>980000</v>
      </c>
    </row>
    <row r="43" spans="1:4" s="6" customFormat="1" ht="19.5" customHeight="1">
      <c r="A43" s="14" t="s">
        <v>200</v>
      </c>
      <c r="B43" s="14" t="s">
        <v>70</v>
      </c>
      <c r="C43" s="9" t="s">
        <v>73</v>
      </c>
      <c r="D43" s="11">
        <v>2940000</v>
      </c>
    </row>
    <row r="44" spans="1:4" s="6" customFormat="1" ht="19.5" customHeight="1">
      <c r="A44" s="14" t="s">
        <v>196</v>
      </c>
      <c r="B44" s="14" t="s">
        <v>71</v>
      </c>
      <c r="C44" s="8" t="s">
        <v>74</v>
      </c>
      <c r="D44" s="12">
        <v>14700000</v>
      </c>
    </row>
    <row r="45" spans="1:4" s="6" customFormat="1" ht="19.5" customHeight="1">
      <c r="A45" s="14" t="s">
        <v>197</v>
      </c>
      <c r="B45" s="14" t="s">
        <v>75</v>
      </c>
      <c r="C45" s="8" t="s">
        <v>77</v>
      </c>
      <c r="D45" s="12">
        <v>210700000</v>
      </c>
    </row>
    <row r="46" spans="1:4" s="6" customFormat="1" ht="19.5" customHeight="1">
      <c r="A46" s="14" t="s">
        <v>197</v>
      </c>
      <c r="B46" s="14" t="s">
        <v>76</v>
      </c>
      <c r="C46" s="8" t="s">
        <v>121</v>
      </c>
      <c r="D46" s="12">
        <v>167810300</v>
      </c>
    </row>
    <row r="47" spans="1:4" s="6" customFormat="1" ht="19.5" customHeight="1">
      <c r="A47" s="14" t="s">
        <v>198</v>
      </c>
      <c r="B47" s="14" t="s">
        <v>79</v>
      </c>
      <c r="C47" s="8" t="s">
        <v>123</v>
      </c>
      <c r="D47" s="11">
        <v>14504000</v>
      </c>
    </row>
    <row r="48" spans="1:4" s="6" customFormat="1" ht="19.5" customHeight="1">
      <c r="A48" s="14" t="s">
        <v>198</v>
      </c>
      <c r="B48" s="14" t="s">
        <v>80</v>
      </c>
      <c r="C48" s="8" t="s">
        <v>124</v>
      </c>
      <c r="D48" s="11">
        <v>78400000</v>
      </c>
    </row>
    <row r="49" spans="1:4" s="6" customFormat="1" ht="19.5" customHeight="1">
      <c r="A49" s="6" t="s">
        <v>199</v>
      </c>
      <c r="B49" s="14" t="s">
        <v>83</v>
      </c>
      <c r="C49" s="6" t="s">
        <v>82</v>
      </c>
      <c r="D49" s="12">
        <v>294000</v>
      </c>
    </row>
    <row r="50" spans="1:4" s="6" customFormat="1" ht="19.5" customHeight="1">
      <c r="A50" s="6" t="s">
        <v>199</v>
      </c>
      <c r="B50" s="14" t="s">
        <v>84</v>
      </c>
      <c r="C50" s="10" t="s">
        <v>81</v>
      </c>
      <c r="D50" s="12">
        <v>10976000</v>
      </c>
    </row>
    <row r="51" spans="1:4" s="6" customFormat="1" ht="19.5" customHeight="1">
      <c r="A51" s="6" t="s">
        <v>199</v>
      </c>
      <c r="B51" s="14" t="s">
        <v>85</v>
      </c>
      <c r="C51" s="9" t="s">
        <v>9</v>
      </c>
      <c r="D51" s="12">
        <v>32846115</v>
      </c>
    </row>
    <row r="52" spans="1:4" s="6" customFormat="1" ht="19.5" customHeight="1">
      <c r="A52" s="14" t="s">
        <v>201</v>
      </c>
      <c r="B52" s="14" t="s">
        <v>87</v>
      </c>
      <c r="C52" s="9" t="s">
        <v>88</v>
      </c>
      <c r="D52" s="12">
        <v>1960000</v>
      </c>
    </row>
    <row r="53" spans="1:4" s="6" customFormat="1" ht="19.5" customHeight="1">
      <c r="A53" s="14" t="s">
        <v>201</v>
      </c>
      <c r="B53" s="14" t="s">
        <v>86</v>
      </c>
      <c r="C53" s="9" t="s">
        <v>210</v>
      </c>
      <c r="D53" s="12">
        <v>12269449</v>
      </c>
    </row>
    <row r="54" spans="1:4" s="6" customFormat="1" ht="19.5" customHeight="1">
      <c r="A54" s="14" t="s">
        <v>202</v>
      </c>
      <c r="B54" s="14" t="s">
        <v>90</v>
      </c>
      <c r="C54" s="9" t="s">
        <v>95</v>
      </c>
      <c r="D54" s="12">
        <v>245000</v>
      </c>
    </row>
    <row r="55" spans="1:4" s="6" customFormat="1" ht="19.5" customHeight="1">
      <c r="A55" s="14" t="s">
        <v>202</v>
      </c>
      <c r="B55" s="14" t="s">
        <v>96</v>
      </c>
      <c r="C55" s="9" t="s">
        <v>125</v>
      </c>
      <c r="D55" s="12">
        <v>1960000</v>
      </c>
    </row>
    <row r="56" spans="1:4" s="6" customFormat="1" ht="19.5" customHeight="1">
      <c r="A56" s="14" t="s">
        <v>202</v>
      </c>
      <c r="B56" s="14" t="s">
        <v>91</v>
      </c>
      <c r="C56" s="9" t="s">
        <v>126</v>
      </c>
      <c r="D56" s="12">
        <v>19600000</v>
      </c>
    </row>
    <row r="57" spans="1:4" s="6" customFormat="1" ht="19.5" customHeight="1">
      <c r="A57" s="14" t="s">
        <v>202</v>
      </c>
      <c r="B57" s="14" t="s">
        <v>92</v>
      </c>
      <c r="C57" s="9" t="s">
        <v>10</v>
      </c>
      <c r="D57" s="12">
        <v>84525000</v>
      </c>
    </row>
    <row r="58" spans="1:4" s="6" customFormat="1" ht="19.5" customHeight="1">
      <c r="A58" s="14" t="s">
        <v>202</v>
      </c>
      <c r="B58" s="14" t="s">
        <v>93</v>
      </c>
      <c r="C58" s="9" t="s">
        <v>127</v>
      </c>
      <c r="D58" s="12">
        <v>4900000</v>
      </c>
    </row>
    <row r="59" spans="1:4" s="6" customFormat="1" ht="19.5" customHeight="1">
      <c r="A59" s="14" t="s">
        <v>203</v>
      </c>
      <c r="B59" s="14" t="s">
        <v>94</v>
      </c>
      <c r="C59" s="10" t="s">
        <v>98</v>
      </c>
      <c r="D59" s="12">
        <v>19600000</v>
      </c>
    </row>
    <row r="60" spans="1:4" s="6" customFormat="1" ht="19.5" customHeight="1">
      <c r="A60" s="14" t="s">
        <v>203</v>
      </c>
      <c r="B60" s="14" t="s">
        <v>97</v>
      </c>
      <c r="C60" s="10" t="s">
        <v>100</v>
      </c>
      <c r="D60" s="12">
        <v>4018000</v>
      </c>
    </row>
    <row r="61" spans="1:4" s="6" customFormat="1" ht="19.5" customHeight="1">
      <c r="A61" s="14" t="s">
        <v>203</v>
      </c>
      <c r="B61" s="14" t="s">
        <v>99</v>
      </c>
      <c r="C61" s="10" t="s">
        <v>11</v>
      </c>
      <c r="D61" s="12">
        <v>78400000</v>
      </c>
    </row>
    <row r="62" spans="1:4" s="6" customFormat="1" ht="19.5" customHeight="1">
      <c r="A62" s="14" t="s">
        <v>204</v>
      </c>
      <c r="B62" s="14" t="s">
        <v>101</v>
      </c>
      <c r="C62" s="10" t="s">
        <v>128</v>
      </c>
      <c r="D62" s="12">
        <v>34300000</v>
      </c>
    </row>
    <row r="63" spans="1:4" s="6" customFormat="1" ht="19.5" customHeight="1">
      <c r="A63" s="14" t="s">
        <v>204</v>
      </c>
      <c r="B63" s="14" t="s">
        <v>102</v>
      </c>
      <c r="C63" s="10" t="s">
        <v>129</v>
      </c>
      <c r="D63" s="12">
        <v>23030000</v>
      </c>
    </row>
    <row r="64" spans="1:4" s="6" customFormat="1" ht="19.5" customHeight="1">
      <c r="A64" s="14" t="s">
        <v>204</v>
      </c>
      <c r="B64" s="14" t="s">
        <v>103</v>
      </c>
      <c r="C64" s="6" t="s">
        <v>130</v>
      </c>
      <c r="D64" s="12">
        <v>980000</v>
      </c>
    </row>
    <row r="65" spans="1:4" s="6" customFormat="1" ht="19.5" customHeight="1">
      <c r="A65" s="14" t="s">
        <v>204</v>
      </c>
      <c r="B65" s="14" t="s">
        <v>104</v>
      </c>
      <c r="C65" s="6" t="s">
        <v>211</v>
      </c>
      <c r="D65" s="12">
        <v>490000</v>
      </c>
    </row>
    <row r="66" spans="1:4" s="6" customFormat="1" ht="19.5" customHeight="1">
      <c r="A66" s="14" t="s">
        <v>204</v>
      </c>
      <c r="B66" s="14" t="s">
        <v>105</v>
      </c>
      <c r="C66" s="10" t="s">
        <v>106</v>
      </c>
      <c r="D66" s="12">
        <v>3920000</v>
      </c>
    </row>
    <row r="67" spans="1:4" s="6" customFormat="1" ht="19.5" customHeight="1">
      <c r="A67" s="14" t="s">
        <v>205</v>
      </c>
      <c r="B67" s="14" t="s">
        <v>107</v>
      </c>
      <c r="C67" s="10" t="s">
        <v>15</v>
      </c>
      <c r="D67" s="12">
        <v>68600000</v>
      </c>
    </row>
    <row r="68" spans="1:4" s="1" customFormat="1" ht="19.5" customHeight="1">
      <c r="A68" s="14" t="s">
        <v>205</v>
      </c>
      <c r="B68" s="14" t="s">
        <v>108</v>
      </c>
      <c r="C68" s="10" t="s">
        <v>131</v>
      </c>
      <c r="D68" s="12">
        <v>13794480</v>
      </c>
    </row>
    <row r="69" spans="1:4" s="1" customFormat="1" ht="19.5" customHeight="1">
      <c r="A69" s="14" t="s">
        <v>205</v>
      </c>
      <c r="B69" s="14" t="s">
        <v>109</v>
      </c>
      <c r="C69" s="8" t="s">
        <v>206</v>
      </c>
      <c r="D69" s="11">
        <v>19600000</v>
      </c>
    </row>
    <row r="70" spans="1:4" s="1" customFormat="1" ht="27" customHeight="1">
      <c r="A70" s="28" t="s">
        <v>148</v>
      </c>
      <c r="B70" s="28"/>
      <c r="C70" s="28"/>
      <c r="D70" s="21">
        <f>SUM(D7:D69)</f>
        <v>1534492165</v>
      </c>
    </row>
    <row r="72" spans="1:4" ht="18">
      <c r="A72" s="27" t="s">
        <v>133</v>
      </c>
      <c r="B72" s="27"/>
      <c r="C72" s="27"/>
      <c r="D72" s="27"/>
    </row>
    <row r="74" spans="1:4" ht="20.25" customHeight="1">
      <c r="A74" s="14" t="s">
        <v>182</v>
      </c>
      <c r="B74" s="17" t="s">
        <v>134</v>
      </c>
      <c r="C74" s="9" t="s">
        <v>21</v>
      </c>
      <c r="D74" s="19">
        <v>333620</v>
      </c>
    </row>
    <row r="75" spans="1:4" ht="20.25" customHeight="1">
      <c r="A75" s="14" t="s">
        <v>183</v>
      </c>
      <c r="B75" s="17" t="s">
        <v>135</v>
      </c>
      <c r="C75" s="18" t="s">
        <v>8</v>
      </c>
      <c r="D75" s="12">
        <v>1031210</v>
      </c>
    </row>
    <row r="76" spans="1:4" ht="20.25" customHeight="1">
      <c r="A76" s="14" t="s">
        <v>193</v>
      </c>
      <c r="B76" s="17" t="s">
        <v>136</v>
      </c>
      <c r="C76" s="9" t="s">
        <v>137</v>
      </c>
      <c r="D76" s="12">
        <v>125200</v>
      </c>
    </row>
    <row r="77" spans="1:4" ht="20.25" customHeight="1">
      <c r="A77" s="14" t="s">
        <v>196</v>
      </c>
      <c r="B77" s="17" t="s">
        <v>138</v>
      </c>
      <c r="C77" s="9" t="s">
        <v>139</v>
      </c>
      <c r="D77" s="12">
        <v>1103860</v>
      </c>
    </row>
    <row r="78" spans="1:4" ht="20.25" customHeight="1">
      <c r="A78" s="14" t="s">
        <v>198</v>
      </c>
      <c r="B78" s="17" t="s">
        <v>140</v>
      </c>
      <c r="C78" s="9" t="s">
        <v>141</v>
      </c>
      <c r="D78" s="12">
        <v>296000</v>
      </c>
    </row>
    <row r="79" spans="1:4" ht="20.25" customHeight="1">
      <c r="A79" s="14" t="s">
        <v>199</v>
      </c>
      <c r="B79" s="17" t="s">
        <v>142</v>
      </c>
      <c r="C79" s="9" t="s">
        <v>143</v>
      </c>
      <c r="D79" s="12">
        <v>670329</v>
      </c>
    </row>
    <row r="80" spans="1:4" ht="20.25" customHeight="1">
      <c r="A80" s="14" t="s">
        <v>205</v>
      </c>
      <c r="B80" s="17" t="s">
        <v>144</v>
      </c>
      <c r="C80" s="9" t="s">
        <v>145</v>
      </c>
      <c r="D80" s="12">
        <v>281520</v>
      </c>
    </row>
    <row r="81" spans="1:4" ht="20.25" customHeight="1">
      <c r="A81" s="20" t="s">
        <v>146</v>
      </c>
      <c r="B81" s="20" t="s">
        <v>147</v>
      </c>
      <c r="C81" s="9" t="s">
        <v>12</v>
      </c>
      <c r="D81" s="23">
        <v>15067173</v>
      </c>
    </row>
    <row r="82" spans="1:4" ht="22.5" customHeight="1">
      <c r="A82" s="28" t="s">
        <v>148</v>
      </c>
      <c r="B82" s="28"/>
      <c r="C82" s="28"/>
      <c r="D82" s="22">
        <f>SUM(D74:D81)</f>
        <v>18908912</v>
      </c>
    </row>
    <row r="84" spans="1:4" ht="22.5" customHeight="1">
      <c r="A84" s="24" t="s">
        <v>13</v>
      </c>
      <c r="B84" s="24"/>
      <c r="C84" s="24"/>
      <c r="D84" s="15">
        <f>D70+D82</f>
        <v>1553401077</v>
      </c>
    </row>
  </sheetData>
  <mergeCells count="7">
    <mergeCell ref="A72:D72"/>
    <mergeCell ref="A82:C82"/>
    <mergeCell ref="A84:C84"/>
    <mergeCell ref="A1:D1"/>
    <mergeCell ref="A2:D2"/>
    <mergeCell ref="A3:D3"/>
    <mergeCell ref="A70:C70"/>
  </mergeCells>
  <printOptions horizontalCentered="1"/>
  <pageMargins left="0.5" right="0.5" top="0.5" bottom="0.5" header="0.5" footer="0.5"/>
  <pageSetup horizontalDpi="300" verticalDpi="300" orientation="portrait" scale="60" r:id="rId1"/>
  <headerFooter alignWithMargins="0">
    <oddHeader>&amp;R&amp;9&amp;P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zoomScale="75" zoomScaleNormal="75" workbookViewId="0" topLeftCell="A61">
      <selection activeCell="C67" sqref="C67"/>
    </sheetView>
  </sheetViews>
  <sheetFormatPr defaultColWidth="9.140625" defaultRowHeight="12.75"/>
  <cols>
    <col min="1" max="1" width="9.8515625" style="13" customWidth="1"/>
    <col min="2" max="2" width="21.140625" style="13" bestFit="1" customWidth="1"/>
    <col min="3" max="3" width="77.00390625" style="5" customWidth="1"/>
    <col min="4" max="4" width="22.421875" style="5" bestFit="1" customWidth="1"/>
    <col min="5" max="16384" width="9.140625" style="5" customWidth="1"/>
  </cols>
  <sheetData>
    <row r="1" spans="1:4" s="1" customFormat="1" ht="33" customHeight="1">
      <c r="A1" s="25" t="s">
        <v>2</v>
      </c>
      <c r="B1" s="25"/>
      <c r="C1" s="25"/>
      <c r="D1" s="25"/>
    </row>
    <row r="2" spans="1:4" s="1" customFormat="1" ht="23.25" customHeight="1">
      <c r="A2" s="25" t="s">
        <v>132</v>
      </c>
      <c r="B2" s="25"/>
      <c r="C2" s="25"/>
      <c r="D2" s="25"/>
    </row>
    <row r="3" spans="1:4" s="1" customFormat="1" ht="26.25" customHeight="1">
      <c r="A3" s="26" t="s">
        <v>16</v>
      </c>
      <c r="B3" s="26"/>
      <c r="C3" s="26"/>
      <c r="D3" s="26"/>
    </row>
    <row r="4" ht="18.75" customHeight="1">
      <c r="C4" s="2"/>
    </row>
    <row r="5" spans="1:4" ht="15.75">
      <c r="A5" s="3" t="s">
        <v>1</v>
      </c>
      <c r="B5" s="3" t="s">
        <v>6</v>
      </c>
      <c r="C5" s="3" t="s">
        <v>0</v>
      </c>
      <c r="D5" s="4" t="s">
        <v>3</v>
      </c>
    </row>
    <row r="6" ht="5.25" customHeight="1"/>
    <row r="7" spans="1:4" ht="19.5" customHeight="1">
      <c r="A7" s="14" t="s">
        <v>151</v>
      </c>
      <c r="B7" s="14" t="s">
        <v>17</v>
      </c>
      <c r="C7" s="7" t="s">
        <v>4</v>
      </c>
      <c r="D7" s="16">
        <v>5000000</v>
      </c>
    </row>
    <row r="8" spans="1:4" ht="19.5" customHeight="1">
      <c r="A8" s="14" t="s">
        <v>152</v>
      </c>
      <c r="B8" s="14" t="s">
        <v>18</v>
      </c>
      <c r="C8" s="8" t="s">
        <v>111</v>
      </c>
      <c r="D8" s="11">
        <v>15000000</v>
      </c>
    </row>
    <row r="9" spans="1:4" ht="19.5" customHeight="1">
      <c r="A9" s="14" t="s">
        <v>153</v>
      </c>
      <c r="B9" s="14" t="s">
        <v>19</v>
      </c>
      <c r="C9" s="9" t="s">
        <v>5</v>
      </c>
      <c r="D9" s="11">
        <v>88200000</v>
      </c>
    </row>
    <row r="10" spans="1:4" ht="19.5" customHeight="1">
      <c r="A10" s="14" t="s">
        <v>154</v>
      </c>
      <c r="B10" s="14" t="s">
        <v>27</v>
      </c>
      <c r="C10" s="9" t="s">
        <v>20</v>
      </c>
      <c r="D10" s="11">
        <v>490000</v>
      </c>
    </row>
    <row r="11" spans="1:4" ht="19.5" customHeight="1">
      <c r="A11" s="14" t="s">
        <v>154</v>
      </c>
      <c r="B11" s="14" t="s">
        <v>28</v>
      </c>
      <c r="C11" s="9" t="s">
        <v>7</v>
      </c>
      <c r="D11" s="11">
        <v>78400000</v>
      </c>
    </row>
    <row r="12" spans="1:4" ht="19.5" customHeight="1">
      <c r="A12" s="14" t="s">
        <v>154</v>
      </c>
      <c r="B12" s="14" t="s">
        <v>29</v>
      </c>
      <c r="C12" s="9" t="s">
        <v>21</v>
      </c>
      <c r="D12" s="11">
        <v>16347380</v>
      </c>
    </row>
    <row r="13" spans="1:4" ht="19.5" customHeight="1">
      <c r="A13" s="14" t="s">
        <v>154</v>
      </c>
      <c r="B13" s="14" t="s">
        <v>30</v>
      </c>
      <c r="C13" s="9" t="s">
        <v>22</v>
      </c>
      <c r="D13" s="11">
        <v>1960000</v>
      </c>
    </row>
    <row r="14" spans="1:4" ht="19.5" customHeight="1">
      <c r="A14" s="14" t="s">
        <v>154</v>
      </c>
      <c r="B14" s="14" t="s">
        <v>31</v>
      </c>
      <c r="C14" s="9" t="s">
        <v>23</v>
      </c>
      <c r="D14" s="11">
        <v>2940000</v>
      </c>
    </row>
    <row r="15" spans="1:4" ht="19.5" customHeight="1">
      <c r="A15" s="14" t="s">
        <v>154</v>
      </c>
      <c r="B15" s="14" t="s">
        <v>32</v>
      </c>
      <c r="C15" s="9" t="s">
        <v>24</v>
      </c>
      <c r="D15" s="11">
        <v>1960000</v>
      </c>
    </row>
    <row r="16" spans="1:4" ht="19.5" customHeight="1">
      <c r="A16" s="14" t="s">
        <v>154</v>
      </c>
      <c r="B16" s="14" t="s">
        <v>33</v>
      </c>
      <c r="C16" s="9" t="s">
        <v>25</v>
      </c>
      <c r="D16" s="11">
        <v>4410000</v>
      </c>
    </row>
    <row r="17" spans="1:4" ht="19.5" customHeight="1">
      <c r="A17" s="14" t="s">
        <v>154</v>
      </c>
      <c r="B17" s="14" t="s">
        <v>34</v>
      </c>
      <c r="C17" s="9" t="s">
        <v>112</v>
      </c>
      <c r="D17" s="11">
        <v>1960000</v>
      </c>
    </row>
    <row r="18" spans="1:4" ht="19.5" customHeight="1">
      <c r="A18" s="14" t="s">
        <v>154</v>
      </c>
      <c r="B18" s="14" t="s">
        <v>35</v>
      </c>
      <c r="C18" s="9" t="s">
        <v>26</v>
      </c>
      <c r="D18" s="11">
        <v>11760000</v>
      </c>
    </row>
    <row r="19" spans="1:4" ht="19.5" customHeight="1">
      <c r="A19" s="14" t="s">
        <v>155</v>
      </c>
      <c r="B19" s="14" t="s">
        <v>36</v>
      </c>
      <c r="C19" s="9" t="s">
        <v>8</v>
      </c>
      <c r="D19" s="11">
        <v>50529274</v>
      </c>
    </row>
    <row r="20" spans="1:4" ht="19.5" customHeight="1">
      <c r="A20" s="14" t="s">
        <v>155</v>
      </c>
      <c r="B20" s="14" t="s">
        <v>37</v>
      </c>
      <c r="C20" s="10" t="s">
        <v>113</v>
      </c>
      <c r="D20" s="12">
        <v>39200000</v>
      </c>
    </row>
    <row r="21" spans="1:4" ht="19.5" customHeight="1">
      <c r="A21" s="14" t="s">
        <v>156</v>
      </c>
      <c r="B21" s="14" t="s">
        <v>38</v>
      </c>
      <c r="C21" s="10" t="s">
        <v>54</v>
      </c>
      <c r="D21" s="12">
        <v>3271632</v>
      </c>
    </row>
    <row r="22" spans="1:4" s="1" customFormat="1" ht="19.5" customHeight="1">
      <c r="A22" s="14" t="s">
        <v>157</v>
      </c>
      <c r="B22" s="14" t="s">
        <v>39</v>
      </c>
      <c r="C22" s="9" t="s">
        <v>14</v>
      </c>
      <c r="D22" s="11">
        <v>34300000</v>
      </c>
    </row>
    <row r="23" spans="1:4" s="1" customFormat="1" ht="19.5" customHeight="1">
      <c r="A23" s="14" t="s">
        <v>158</v>
      </c>
      <c r="B23" s="14" t="s">
        <v>40</v>
      </c>
      <c r="C23" s="9" t="s">
        <v>114</v>
      </c>
      <c r="D23" s="11">
        <v>9329600</v>
      </c>
    </row>
    <row r="24" spans="1:4" s="1" customFormat="1" ht="19.5" customHeight="1">
      <c r="A24" s="14" t="s">
        <v>158</v>
      </c>
      <c r="B24" s="14" t="s">
        <v>42</v>
      </c>
      <c r="C24" s="9" t="s">
        <v>41</v>
      </c>
      <c r="D24" s="11">
        <v>1960000</v>
      </c>
    </row>
    <row r="25" spans="1:4" s="1" customFormat="1" ht="19.5" customHeight="1">
      <c r="A25" s="14" t="s">
        <v>159</v>
      </c>
      <c r="B25" s="14" t="s">
        <v>43</v>
      </c>
      <c r="C25" s="9" t="s">
        <v>115</v>
      </c>
      <c r="D25" s="11">
        <v>15190000</v>
      </c>
    </row>
    <row r="26" spans="1:4" s="1" customFormat="1" ht="19.5" customHeight="1">
      <c r="A26" s="14" t="s">
        <v>160</v>
      </c>
      <c r="B26" s="14" t="s">
        <v>47</v>
      </c>
      <c r="C26" s="9" t="s">
        <v>116</v>
      </c>
      <c r="D26" s="11">
        <v>7227500</v>
      </c>
    </row>
    <row r="27" spans="1:4" s="1" customFormat="1" ht="19.5" customHeight="1">
      <c r="A27" s="14" t="s">
        <v>160</v>
      </c>
      <c r="B27" s="14" t="s">
        <v>48</v>
      </c>
      <c r="C27" s="9" t="s">
        <v>150</v>
      </c>
      <c r="D27" s="11">
        <v>7227500</v>
      </c>
    </row>
    <row r="28" spans="1:4" ht="19.5" customHeight="1">
      <c r="A28" s="14" t="s">
        <v>160</v>
      </c>
      <c r="B28" s="14" t="s">
        <v>49</v>
      </c>
      <c r="C28" s="9" t="s">
        <v>44</v>
      </c>
      <c r="D28" s="11">
        <v>7227500</v>
      </c>
    </row>
    <row r="29" spans="1:4" s="6" customFormat="1" ht="19.5" customHeight="1">
      <c r="A29" s="14" t="s">
        <v>160</v>
      </c>
      <c r="B29" s="14" t="s">
        <v>50</v>
      </c>
      <c r="C29" s="9" t="s">
        <v>45</v>
      </c>
      <c r="D29" s="11">
        <v>7227500</v>
      </c>
    </row>
    <row r="30" spans="1:4" s="6" customFormat="1" ht="19.5" customHeight="1">
      <c r="A30" s="14" t="s">
        <v>160</v>
      </c>
      <c r="B30" s="14" t="s">
        <v>51</v>
      </c>
      <c r="C30" s="9" t="s">
        <v>46</v>
      </c>
      <c r="D30" s="11">
        <v>39200000</v>
      </c>
    </row>
    <row r="31" spans="1:4" s="6" customFormat="1" ht="19.5" customHeight="1">
      <c r="A31" s="14" t="s">
        <v>161</v>
      </c>
      <c r="B31" s="14" t="s">
        <v>52</v>
      </c>
      <c r="C31" s="9" t="s">
        <v>53</v>
      </c>
      <c r="D31" s="11">
        <v>4900000</v>
      </c>
    </row>
    <row r="32" spans="1:4" s="6" customFormat="1" ht="19.5" customHeight="1">
      <c r="A32" s="14" t="s">
        <v>162</v>
      </c>
      <c r="B32" s="14" t="s">
        <v>55</v>
      </c>
      <c r="C32" s="9" t="s">
        <v>56</v>
      </c>
      <c r="D32" s="11">
        <v>1470000</v>
      </c>
    </row>
    <row r="33" spans="1:4" s="6" customFormat="1" ht="19.5" customHeight="1">
      <c r="A33" s="14" t="s">
        <v>164</v>
      </c>
      <c r="B33" s="14" t="s">
        <v>59</v>
      </c>
      <c r="C33" s="9" t="s">
        <v>117</v>
      </c>
      <c r="D33" s="11">
        <v>5880000</v>
      </c>
    </row>
    <row r="34" spans="1:4" s="6" customFormat="1" ht="19.5" customHeight="1">
      <c r="A34" s="14" t="s">
        <v>164</v>
      </c>
      <c r="B34" s="14" t="s">
        <v>60</v>
      </c>
      <c r="C34" s="9" t="s">
        <v>61</v>
      </c>
      <c r="D34" s="11">
        <v>1960000</v>
      </c>
    </row>
    <row r="35" spans="1:4" s="6" customFormat="1" ht="19.5" customHeight="1">
      <c r="A35" s="14" t="s">
        <v>163</v>
      </c>
      <c r="B35" s="14" t="s">
        <v>57</v>
      </c>
      <c r="C35" s="9" t="s">
        <v>58</v>
      </c>
      <c r="D35" s="11">
        <v>9800000</v>
      </c>
    </row>
    <row r="36" spans="1:4" s="6" customFormat="1" ht="19.5" customHeight="1">
      <c r="A36" s="14" t="s">
        <v>165</v>
      </c>
      <c r="B36" s="14" t="s">
        <v>62</v>
      </c>
      <c r="C36" s="9" t="s">
        <v>118</v>
      </c>
      <c r="D36" s="11">
        <v>10192000</v>
      </c>
    </row>
    <row r="37" spans="1:4" s="6" customFormat="1" ht="19.5" customHeight="1">
      <c r="A37" s="14" t="s">
        <v>165</v>
      </c>
      <c r="B37" s="14" t="s">
        <v>63</v>
      </c>
      <c r="C37" s="9" t="s">
        <v>119</v>
      </c>
      <c r="D37" s="11">
        <v>53900000</v>
      </c>
    </row>
    <row r="38" spans="1:4" s="6" customFormat="1" ht="19.5" customHeight="1">
      <c r="A38" s="14" t="s">
        <v>167</v>
      </c>
      <c r="B38" s="14" t="s">
        <v>66</v>
      </c>
      <c r="C38" s="9" t="s">
        <v>67</v>
      </c>
      <c r="D38" s="11">
        <v>6134800</v>
      </c>
    </row>
    <row r="39" spans="1:4" s="6" customFormat="1" ht="19.5" customHeight="1">
      <c r="A39" s="14" t="s">
        <v>166</v>
      </c>
      <c r="B39" s="14" t="s">
        <v>64</v>
      </c>
      <c r="C39" s="9" t="s">
        <v>65</v>
      </c>
      <c r="D39" s="11">
        <v>7546000</v>
      </c>
    </row>
    <row r="40" spans="1:4" s="6" customFormat="1" ht="19.5" customHeight="1">
      <c r="A40" s="14" t="s">
        <v>171</v>
      </c>
      <c r="B40" s="14" t="s">
        <v>78</v>
      </c>
      <c r="C40" s="8" t="s">
        <v>122</v>
      </c>
      <c r="D40" s="12">
        <v>1960000</v>
      </c>
    </row>
    <row r="41" spans="1:4" s="6" customFormat="1" ht="19.5" customHeight="1">
      <c r="A41" s="14" t="s">
        <v>168</v>
      </c>
      <c r="B41" s="14" t="s">
        <v>68</v>
      </c>
      <c r="C41" s="9" t="s">
        <v>72</v>
      </c>
      <c r="D41" s="11">
        <v>54089135</v>
      </c>
    </row>
    <row r="42" spans="1:4" s="6" customFormat="1" ht="19.5" customHeight="1">
      <c r="A42" s="14" t="s">
        <v>168</v>
      </c>
      <c r="B42" s="14" t="s">
        <v>69</v>
      </c>
      <c r="C42" s="9" t="s">
        <v>120</v>
      </c>
      <c r="D42" s="11">
        <v>980000</v>
      </c>
    </row>
    <row r="43" spans="1:4" s="6" customFormat="1" ht="19.5" customHeight="1">
      <c r="A43" s="14" t="s">
        <v>169</v>
      </c>
      <c r="B43" s="14" t="s">
        <v>70</v>
      </c>
      <c r="C43" s="9" t="s">
        <v>73</v>
      </c>
      <c r="D43" s="11">
        <v>2940000</v>
      </c>
    </row>
    <row r="44" spans="1:4" s="6" customFormat="1" ht="19.5" customHeight="1">
      <c r="A44" s="14" t="s">
        <v>168</v>
      </c>
      <c r="B44" s="14" t="s">
        <v>71</v>
      </c>
      <c r="C44" s="8" t="s">
        <v>74</v>
      </c>
      <c r="D44" s="12">
        <v>14700000</v>
      </c>
    </row>
    <row r="45" spans="1:4" s="6" customFormat="1" ht="19.5" customHeight="1">
      <c r="A45" s="14" t="s">
        <v>170</v>
      </c>
      <c r="B45" s="14" t="s">
        <v>75</v>
      </c>
      <c r="C45" s="8" t="s">
        <v>77</v>
      </c>
      <c r="D45" s="12">
        <v>210700000</v>
      </c>
    </row>
    <row r="46" spans="1:4" s="6" customFormat="1" ht="19.5" customHeight="1">
      <c r="A46" s="14" t="s">
        <v>170</v>
      </c>
      <c r="B46" s="14" t="s">
        <v>76</v>
      </c>
      <c r="C46" s="8" t="s">
        <v>121</v>
      </c>
      <c r="D46" s="12">
        <v>167810300</v>
      </c>
    </row>
    <row r="47" spans="1:4" s="6" customFormat="1" ht="19.5" customHeight="1">
      <c r="A47" s="14" t="s">
        <v>172</v>
      </c>
      <c r="B47" s="14" t="s">
        <v>79</v>
      </c>
      <c r="C47" s="8" t="s">
        <v>123</v>
      </c>
      <c r="D47" s="11">
        <v>14504000</v>
      </c>
    </row>
    <row r="48" spans="1:4" s="6" customFormat="1" ht="19.5" customHeight="1">
      <c r="A48" s="14" t="s">
        <v>172</v>
      </c>
      <c r="B48" s="14" t="s">
        <v>80</v>
      </c>
      <c r="C48" s="8" t="s">
        <v>124</v>
      </c>
      <c r="D48" s="11">
        <v>78400000</v>
      </c>
    </row>
    <row r="49" spans="1:4" s="6" customFormat="1" ht="19.5" customHeight="1">
      <c r="A49" s="6" t="s">
        <v>173</v>
      </c>
      <c r="B49" s="14" t="s">
        <v>83</v>
      </c>
      <c r="C49" s="6" t="s">
        <v>82</v>
      </c>
      <c r="D49" s="12">
        <v>294000</v>
      </c>
    </row>
    <row r="50" spans="1:4" s="6" customFormat="1" ht="19.5" customHeight="1">
      <c r="A50" s="6" t="s">
        <v>173</v>
      </c>
      <c r="B50" s="14" t="s">
        <v>84</v>
      </c>
      <c r="C50" s="10" t="s">
        <v>81</v>
      </c>
      <c r="D50" s="12">
        <v>10976000</v>
      </c>
    </row>
    <row r="51" spans="1:4" s="6" customFormat="1" ht="19.5" customHeight="1">
      <c r="A51" s="6" t="s">
        <v>173</v>
      </c>
      <c r="B51" s="14" t="s">
        <v>85</v>
      </c>
      <c r="C51" s="9" t="s">
        <v>9</v>
      </c>
      <c r="D51" s="12">
        <v>32846115</v>
      </c>
    </row>
    <row r="52" spans="1:4" s="6" customFormat="1" ht="19.5" customHeight="1">
      <c r="A52" s="14" t="s">
        <v>174</v>
      </c>
      <c r="B52" s="14" t="s">
        <v>87</v>
      </c>
      <c r="C52" s="9" t="s">
        <v>88</v>
      </c>
      <c r="D52" s="12">
        <v>1960000</v>
      </c>
    </row>
    <row r="53" spans="1:4" s="6" customFormat="1" ht="19.5" customHeight="1">
      <c r="A53" s="14" t="s">
        <v>174</v>
      </c>
      <c r="B53" s="14" t="s">
        <v>86</v>
      </c>
      <c r="C53" s="9" t="s">
        <v>89</v>
      </c>
      <c r="D53" s="12">
        <v>12269449</v>
      </c>
    </row>
    <row r="54" spans="1:4" s="6" customFormat="1" ht="19.5" customHeight="1">
      <c r="A54" s="14" t="s">
        <v>175</v>
      </c>
      <c r="B54" s="14" t="s">
        <v>90</v>
      </c>
      <c r="C54" s="9" t="s">
        <v>95</v>
      </c>
      <c r="D54" s="12">
        <v>245000</v>
      </c>
    </row>
    <row r="55" spans="1:4" s="6" customFormat="1" ht="19.5" customHeight="1">
      <c r="A55" s="14" t="s">
        <v>175</v>
      </c>
      <c r="B55" s="14" t="s">
        <v>96</v>
      </c>
      <c r="C55" s="9" t="s">
        <v>125</v>
      </c>
      <c r="D55" s="12">
        <v>1960000</v>
      </c>
    </row>
    <row r="56" spans="1:4" s="6" customFormat="1" ht="19.5" customHeight="1">
      <c r="A56" s="14" t="s">
        <v>175</v>
      </c>
      <c r="B56" s="14" t="s">
        <v>91</v>
      </c>
      <c r="C56" s="9" t="s">
        <v>126</v>
      </c>
      <c r="D56" s="12">
        <v>19600000</v>
      </c>
    </row>
    <row r="57" spans="1:4" s="6" customFormat="1" ht="19.5" customHeight="1">
      <c r="A57" s="14" t="s">
        <v>175</v>
      </c>
      <c r="B57" s="14" t="s">
        <v>92</v>
      </c>
      <c r="C57" s="9" t="s">
        <v>10</v>
      </c>
      <c r="D57" s="12">
        <v>84525000</v>
      </c>
    </row>
    <row r="58" spans="1:4" s="6" customFormat="1" ht="19.5" customHeight="1">
      <c r="A58" s="14" t="s">
        <v>175</v>
      </c>
      <c r="B58" s="14" t="s">
        <v>93</v>
      </c>
      <c r="C58" s="9" t="s">
        <v>127</v>
      </c>
      <c r="D58" s="12">
        <v>4900000</v>
      </c>
    </row>
    <row r="59" spans="1:4" s="6" customFormat="1" ht="19.5" customHeight="1">
      <c r="A59" s="14" t="s">
        <v>176</v>
      </c>
      <c r="B59" s="14" t="s">
        <v>94</v>
      </c>
      <c r="C59" s="10" t="s">
        <v>98</v>
      </c>
      <c r="D59" s="12">
        <v>19600000</v>
      </c>
    </row>
    <row r="60" spans="1:4" s="6" customFormat="1" ht="19.5" customHeight="1">
      <c r="A60" s="14" t="s">
        <v>176</v>
      </c>
      <c r="B60" s="14" t="s">
        <v>97</v>
      </c>
      <c r="C60" s="10" t="s">
        <v>100</v>
      </c>
      <c r="D60" s="12">
        <v>4018000</v>
      </c>
    </row>
    <row r="61" spans="1:4" s="6" customFormat="1" ht="19.5" customHeight="1">
      <c r="A61" s="14" t="s">
        <v>176</v>
      </c>
      <c r="B61" s="14" t="s">
        <v>99</v>
      </c>
      <c r="C61" s="10" t="s">
        <v>11</v>
      </c>
      <c r="D61" s="12">
        <v>78400000</v>
      </c>
    </row>
    <row r="62" spans="1:4" s="6" customFormat="1" ht="19.5" customHeight="1">
      <c r="A62" s="14" t="s">
        <v>177</v>
      </c>
      <c r="B62" s="14" t="s">
        <v>101</v>
      </c>
      <c r="C62" s="10" t="s">
        <v>128</v>
      </c>
      <c r="D62" s="12">
        <v>34300000</v>
      </c>
    </row>
    <row r="63" spans="1:4" s="6" customFormat="1" ht="19.5" customHeight="1">
      <c r="A63" s="14" t="s">
        <v>177</v>
      </c>
      <c r="B63" s="14" t="s">
        <v>102</v>
      </c>
      <c r="C63" s="10" t="s">
        <v>129</v>
      </c>
      <c r="D63" s="12">
        <v>23030000</v>
      </c>
    </row>
    <row r="64" spans="1:4" s="6" customFormat="1" ht="19.5" customHeight="1">
      <c r="A64" s="14" t="s">
        <v>177</v>
      </c>
      <c r="B64" s="14" t="s">
        <v>103</v>
      </c>
      <c r="C64" s="6" t="s">
        <v>130</v>
      </c>
      <c r="D64" s="12">
        <v>980000</v>
      </c>
    </row>
    <row r="65" spans="1:4" s="6" customFormat="1" ht="19.5" customHeight="1">
      <c r="A65" s="14" t="s">
        <v>177</v>
      </c>
      <c r="B65" s="14" t="s">
        <v>104</v>
      </c>
      <c r="C65" s="6" t="s">
        <v>149</v>
      </c>
      <c r="D65" s="12">
        <v>490000</v>
      </c>
    </row>
    <row r="66" spans="1:4" s="6" customFormat="1" ht="19.5" customHeight="1">
      <c r="A66" s="14" t="s">
        <v>177</v>
      </c>
      <c r="B66" s="14" t="s">
        <v>105</v>
      </c>
      <c r="C66" s="10" t="s">
        <v>106</v>
      </c>
      <c r="D66" s="12">
        <v>3920000</v>
      </c>
    </row>
    <row r="67" spans="1:4" s="6" customFormat="1" ht="19.5" customHeight="1">
      <c r="A67" s="14" t="s">
        <v>178</v>
      </c>
      <c r="B67" s="14" t="s">
        <v>107</v>
      </c>
      <c r="C67" s="10" t="s">
        <v>15</v>
      </c>
      <c r="D67" s="12">
        <v>68600000</v>
      </c>
    </row>
    <row r="68" spans="1:4" s="1" customFormat="1" ht="19.5" customHeight="1">
      <c r="A68" s="14" t="s">
        <v>178</v>
      </c>
      <c r="B68" s="14" t="s">
        <v>108</v>
      </c>
      <c r="C68" s="10" t="s">
        <v>131</v>
      </c>
      <c r="D68" s="12">
        <v>13794480</v>
      </c>
    </row>
    <row r="69" spans="1:4" s="1" customFormat="1" ht="19.5" customHeight="1">
      <c r="A69" s="14" t="s">
        <v>178</v>
      </c>
      <c r="B69" s="14" t="s">
        <v>109</v>
      </c>
      <c r="C69" s="8" t="s">
        <v>110</v>
      </c>
      <c r="D69" s="11">
        <v>19600000</v>
      </c>
    </row>
    <row r="70" spans="1:4" s="1" customFormat="1" ht="27" customHeight="1">
      <c r="A70" s="28" t="s">
        <v>148</v>
      </c>
      <c r="B70" s="28"/>
      <c r="C70" s="28"/>
      <c r="D70" s="21">
        <f>SUM(D7:D69)</f>
        <v>1534492165</v>
      </c>
    </row>
    <row r="72" spans="1:4" ht="18">
      <c r="A72" s="27" t="s">
        <v>133</v>
      </c>
      <c r="B72" s="27"/>
      <c r="C72" s="27"/>
      <c r="D72" s="27"/>
    </row>
    <row r="74" spans="1:4" ht="20.25" customHeight="1">
      <c r="A74" s="14" t="s">
        <v>154</v>
      </c>
      <c r="B74" s="17" t="s">
        <v>134</v>
      </c>
      <c r="C74" s="9" t="s">
        <v>21</v>
      </c>
      <c r="D74" s="19">
        <v>333620</v>
      </c>
    </row>
    <row r="75" spans="1:4" ht="20.25" customHeight="1">
      <c r="A75" s="14" t="s">
        <v>155</v>
      </c>
      <c r="B75" s="17" t="s">
        <v>135</v>
      </c>
      <c r="C75" s="18" t="s">
        <v>8</v>
      </c>
      <c r="D75" s="12">
        <v>1031210</v>
      </c>
    </row>
    <row r="76" spans="1:4" ht="20.25" customHeight="1">
      <c r="A76" s="14" t="s">
        <v>167</v>
      </c>
      <c r="B76" s="17" t="s">
        <v>136</v>
      </c>
      <c r="C76" s="9" t="s">
        <v>137</v>
      </c>
      <c r="D76" s="12">
        <v>125200</v>
      </c>
    </row>
    <row r="77" spans="1:4" ht="20.25" customHeight="1">
      <c r="A77" s="14" t="s">
        <v>168</v>
      </c>
      <c r="B77" s="17" t="s">
        <v>138</v>
      </c>
      <c r="C77" s="9" t="s">
        <v>139</v>
      </c>
      <c r="D77" s="12">
        <v>1103860</v>
      </c>
    </row>
    <row r="78" spans="1:4" ht="20.25" customHeight="1">
      <c r="A78" s="14" t="s">
        <v>172</v>
      </c>
      <c r="B78" s="17" t="s">
        <v>140</v>
      </c>
      <c r="C78" s="9" t="s">
        <v>141</v>
      </c>
      <c r="D78" s="12">
        <v>296000</v>
      </c>
    </row>
    <row r="79" spans="1:4" ht="20.25" customHeight="1">
      <c r="A79" s="14" t="s">
        <v>173</v>
      </c>
      <c r="B79" s="17" t="s">
        <v>142</v>
      </c>
      <c r="C79" s="9" t="s">
        <v>143</v>
      </c>
      <c r="D79" s="12">
        <v>670329</v>
      </c>
    </row>
    <row r="80" spans="1:4" ht="20.25" customHeight="1">
      <c r="A80" s="14" t="s">
        <v>178</v>
      </c>
      <c r="B80" s="17" t="s">
        <v>144</v>
      </c>
      <c r="C80" s="9" t="s">
        <v>145</v>
      </c>
      <c r="D80" s="12">
        <v>281520</v>
      </c>
    </row>
    <row r="81" spans="1:4" ht="20.25" customHeight="1">
      <c r="A81" s="20" t="s">
        <v>146</v>
      </c>
      <c r="B81" s="20" t="s">
        <v>147</v>
      </c>
      <c r="C81" s="9" t="s">
        <v>12</v>
      </c>
      <c r="D81" s="23">
        <v>15067173</v>
      </c>
    </row>
    <row r="82" spans="1:4" ht="22.5" customHeight="1">
      <c r="A82" s="28" t="s">
        <v>148</v>
      </c>
      <c r="B82" s="28"/>
      <c r="C82" s="28"/>
      <c r="D82" s="22">
        <f>SUM(D74:D81)</f>
        <v>18908912</v>
      </c>
    </row>
    <row r="84" spans="1:4" ht="22.5" customHeight="1">
      <c r="A84" s="24" t="s">
        <v>13</v>
      </c>
      <c r="B84" s="24"/>
      <c r="C84" s="24"/>
      <c r="D84" s="15">
        <f>D70+D82</f>
        <v>1553401077</v>
      </c>
    </row>
  </sheetData>
  <mergeCells count="7">
    <mergeCell ref="A72:D72"/>
    <mergeCell ref="A82:C82"/>
    <mergeCell ref="A84:C84"/>
    <mergeCell ref="A1:D1"/>
    <mergeCell ref="A2:D2"/>
    <mergeCell ref="A3:D3"/>
    <mergeCell ref="A70:C70"/>
  </mergeCells>
  <printOptions horizontalCentered="1"/>
  <pageMargins left="0.5" right="0.5" top="0.5" bottom="0.5" header="0.5" footer="0.5"/>
  <pageSetup horizontalDpi="300" verticalDpi="300" orientation="portrait" scale="60" r:id="rId1"/>
  <headerFooter alignWithMargins="0">
    <oddHeader>&amp;R&amp;9&amp;P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mokeyw</cp:lastModifiedBy>
  <cp:lastPrinted>2008-01-14T14:54:55Z</cp:lastPrinted>
  <dcterms:created xsi:type="dcterms:W3CDTF">2000-10-06T12:40:40Z</dcterms:created>
  <dcterms:modified xsi:type="dcterms:W3CDTF">2008-02-20T22:28:46Z</dcterms:modified>
  <cp:category/>
  <cp:version/>
  <cp:contentType/>
  <cp:contentStatus/>
</cp:coreProperties>
</file>