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01" windowWidth="12120" windowHeight="9120" tabRatio="845" activeTab="2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</sheets>
  <definedNames/>
  <calcPr fullCalcOnLoad="1"/>
</workbook>
</file>

<file path=xl/sharedStrings.xml><?xml version="1.0" encoding="utf-8"?>
<sst xmlns="http://schemas.openxmlformats.org/spreadsheetml/2006/main" count="1428" uniqueCount="381">
  <si>
    <t>TABLE 1</t>
  </si>
  <si>
    <t>(Million metric tons)</t>
  </si>
  <si>
    <t>All mines</t>
  </si>
  <si>
    <t>Type of ore and year</t>
  </si>
  <si>
    <t>Crude ore</t>
  </si>
  <si>
    <t>Total</t>
  </si>
  <si>
    <t>Metals:</t>
  </si>
  <si>
    <t>Industrial minerals:</t>
  </si>
  <si>
    <t>(5)</t>
  </si>
  <si>
    <t>r</t>
  </si>
  <si>
    <t>All mineral commodities:</t>
  </si>
  <si>
    <t>TABLE 2</t>
  </si>
  <si>
    <t>(Thousand metric tons)</t>
  </si>
  <si>
    <t>Number</t>
  </si>
  <si>
    <t>(thousand</t>
  </si>
  <si>
    <t>metric tons)</t>
  </si>
  <si>
    <t>Metal ore:</t>
  </si>
  <si>
    <t>Gold</t>
  </si>
  <si>
    <t>Iron</t>
  </si>
  <si>
    <t>--</t>
  </si>
  <si>
    <t>Zinc</t>
  </si>
  <si>
    <t>W</t>
  </si>
  <si>
    <t>Barite</t>
  </si>
  <si>
    <t>Clays</t>
  </si>
  <si>
    <t>Diatomite</t>
  </si>
  <si>
    <t>Gypsum</t>
  </si>
  <si>
    <t>Phosphate rock</t>
  </si>
  <si>
    <t>Salt</t>
  </si>
  <si>
    <t>Sand and gravel:</t>
  </si>
  <si>
    <t>Construction</t>
  </si>
  <si>
    <t>Industrial</t>
  </si>
  <si>
    <t>Soda ash</t>
  </si>
  <si>
    <t>Stone:</t>
  </si>
  <si>
    <t>Crushed</t>
  </si>
  <si>
    <t>Dimension</t>
  </si>
  <si>
    <t>Talc and pyrophyllite</t>
  </si>
  <si>
    <t>Tripoli</t>
  </si>
  <si>
    <t>State: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</si>
  <si>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</si>
  <si>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</si>
  <si>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</si>
  <si>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</si>
  <si>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</si>
  <si>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</si>
  <si>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</si>
  <si>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</si>
  <si>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</si>
  <si>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</si>
  <si>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See footnotes at end of table.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</si>
  <si>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</si>
  <si>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</si>
  <si>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</si>
  <si>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</si>
  <si>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</si>
  <si>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</si>
  <si>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</si>
  <si>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</si>
  <si>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</si>
  <si>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</si>
  <si>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</si>
  <si>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</si>
  <si>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</si>
  <si>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</si>
  <si>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</si>
  <si>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</si>
  <si>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</si>
  <si>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</si>
  <si>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</si>
  <si>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</si>
  <si>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</si>
  <si>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</si>
  <si>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</si>
  <si>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</si>
  <si>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</si>
  <si>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</si>
  <si>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 xml:space="preserve">Oregon 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</si>
  <si>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</si>
  <si>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</si>
  <si>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</si>
  <si>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</si>
  <si>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</si>
  <si>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</si>
  <si>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</si>
  <si>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</si>
  <si>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</si>
  <si>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</si>
  <si>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</si>
  <si>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</si>
  <si>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</si>
  <si>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3</t>
  </si>
  <si>
    <t>(Dollars per metric ton)</t>
  </si>
  <si>
    <t>Surface</t>
  </si>
  <si>
    <t>Underground</t>
  </si>
  <si>
    <t>Principal</t>
  </si>
  <si>
    <t>mineral</t>
  </si>
  <si>
    <t>product</t>
  </si>
  <si>
    <t>2</t>
  </si>
  <si>
    <t>5</t>
  </si>
  <si>
    <t>TABLE 4</t>
  </si>
  <si>
    <t>State</t>
  </si>
  <si>
    <t>Operator</t>
  </si>
  <si>
    <t>Commodity</t>
  </si>
  <si>
    <t>Mining method</t>
  </si>
  <si>
    <t>Morenci</t>
  </si>
  <si>
    <t>Phelps Dodge Corp.</t>
  </si>
  <si>
    <t>Open pit.</t>
  </si>
  <si>
    <t>Open pit and stoping.</t>
  </si>
  <si>
    <t>Round Mountain</t>
  </si>
  <si>
    <t>do.</t>
  </si>
  <si>
    <t>Minntac</t>
  </si>
  <si>
    <t>Do.</t>
  </si>
  <si>
    <t>Chino</t>
  </si>
  <si>
    <t>Bingham Canyon</t>
  </si>
  <si>
    <t>Kennecott Utah Copper Corp.</t>
  </si>
  <si>
    <t>Bagdad</t>
  </si>
  <si>
    <t>ASARCO Incorporated</t>
  </si>
  <si>
    <t>Ray</t>
  </si>
  <si>
    <t>Cortez</t>
  </si>
  <si>
    <t>Sierrita</t>
  </si>
  <si>
    <t>Cresson</t>
  </si>
  <si>
    <t>Cripple Creek &amp; Victor Gold Mining Co.</t>
  </si>
  <si>
    <t xml:space="preserve">   South Pasture</t>
  </si>
  <si>
    <t xml:space="preserve">   F.E.C. Quarry</t>
  </si>
  <si>
    <t>Rinker Materials Corporation</t>
  </si>
  <si>
    <t>PCS Phosphate Co., Inc.</t>
  </si>
  <si>
    <t xml:space="preserve">   Georgetown</t>
  </si>
  <si>
    <t>Texas Crushed Stone Co., Inc.</t>
  </si>
  <si>
    <t>Cemex, Inc.</t>
  </si>
  <si>
    <t xml:space="preserve">   Aurora</t>
  </si>
  <si>
    <t>Tower Rock Stone Co.</t>
  </si>
  <si>
    <t>Vulcan Materials Co.</t>
  </si>
  <si>
    <t>Potash</t>
  </si>
  <si>
    <t>Stoping.</t>
  </si>
  <si>
    <t xml:space="preserve">   Stoneport Quarry</t>
  </si>
  <si>
    <t xml:space="preserve">   McCook 378</t>
  </si>
  <si>
    <t>TABLE 5</t>
  </si>
  <si>
    <t>Marigold</t>
  </si>
  <si>
    <t>TABLE 6</t>
  </si>
  <si>
    <t>Marketable product</t>
  </si>
  <si>
    <t>Ore treated or sold</t>
  </si>
  <si>
    <t>Magnesium compounds</t>
  </si>
  <si>
    <t>Perlite</t>
  </si>
  <si>
    <t>TABLE 7</t>
  </si>
  <si>
    <t>(Percentage of total material handled)</t>
  </si>
  <si>
    <t>Preceded by drilling</t>
  </si>
  <si>
    <t>Not preceded by drilling</t>
  </si>
  <si>
    <t>and blasting</t>
  </si>
  <si>
    <t>Beryllium</t>
  </si>
  <si>
    <t>Copper</t>
  </si>
  <si>
    <t>Gold-silver</t>
  </si>
  <si>
    <t>Magnesium metal</t>
  </si>
  <si>
    <t>Molybdenum</t>
  </si>
  <si>
    <t>Silver</t>
  </si>
  <si>
    <t>Titanium</t>
  </si>
  <si>
    <t>Uranium</t>
  </si>
  <si>
    <t>Abrasives</t>
  </si>
  <si>
    <t>Boron minerals</t>
  </si>
  <si>
    <t>Bromine</t>
  </si>
  <si>
    <t>Garnet</t>
  </si>
  <si>
    <t>Greensand marl</t>
  </si>
  <si>
    <t>Iodine</t>
  </si>
  <si>
    <t>Iron oxide pigments</t>
  </si>
  <si>
    <t>Kyanite</t>
  </si>
  <si>
    <t>Lithium minerals</t>
  </si>
  <si>
    <t>Magnesite</t>
  </si>
  <si>
    <t>Mica, scrap</t>
  </si>
  <si>
    <t>Olivine</t>
  </si>
  <si>
    <t>Vermiculite</t>
  </si>
  <si>
    <t>Wollastonite</t>
  </si>
  <si>
    <t>Zeolites</t>
  </si>
  <si>
    <t>-- Zero.</t>
  </si>
  <si>
    <t>TABLE 8</t>
  </si>
  <si>
    <t>(Meters)</t>
  </si>
  <si>
    <t>Rotary and</t>
  </si>
  <si>
    <t>Percussion</t>
  </si>
  <si>
    <t>reverse</t>
  </si>
  <si>
    <t>drilling, other</t>
  </si>
  <si>
    <t>circulation</t>
  </si>
  <si>
    <t>drilling, and</t>
  </si>
  <si>
    <t>Commodity or State</t>
  </si>
  <si>
    <t>drilling</t>
  </si>
  <si>
    <t>trenching</t>
  </si>
  <si>
    <t>Commodity:</t>
  </si>
  <si>
    <t>W Withheld to avoid disclosing company proprietary data; included with "Other" or "Undistributed."  -- Zero.</t>
  </si>
  <si>
    <t>of</t>
  </si>
  <si>
    <t>MARKETABLE PRODUCT AND ORE TREATED OR SOLD AT SURFACE AND UNDERGROUND MINES</t>
  </si>
  <si>
    <t xml:space="preserve">   Swift Creek</t>
  </si>
  <si>
    <t xml:space="preserve">   Balcones Plant</t>
  </si>
  <si>
    <t>W Withheld to avoid disclosing company proprietary data; included in appropriate "Average."  -- Zero.</t>
  </si>
  <si>
    <t>Grand total</t>
  </si>
  <si>
    <t>MINING METHODS USED AT SURFACE OPERATIONS IN THE UNITED STATES</t>
  </si>
  <si>
    <t xml:space="preserve">  Total</t>
  </si>
  <si>
    <t xml:space="preserve">  Percentage of grand total</t>
  </si>
  <si>
    <t>compounds, mica, olivine, perlite, potash, tripoli, vermiculite, wollastonite, zeolites, and industrial minerals indicated by symbol W.</t>
  </si>
  <si>
    <t xml:space="preserve">Keewatin Taconite </t>
  </si>
  <si>
    <t>Continental Pit</t>
  </si>
  <si>
    <t>Robinson</t>
  </si>
  <si>
    <t xml:space="preserve">   White Rock </t>
  </si>
  <si>
    <t>Vecellio &amp; Grogan, Inc.</t>
  </si>
  <si>
    <t>Material Service Corporation</t>
  </si>
  <si>
    <t>Lafarge North America, Inc.</t>
  </si>
  <si>
    <t xml:space="preserve">   Alico Quarry</t>
  </si>
  <si>
    <t>Texas Industries, Inc.</t>
  </si>
  <si>
    <t xml:space="preserve">   Krome Quarry</t>
  </si>
  <si>
    <t xml:space="preserve">   Dupont Pit</t>
  </si>
  <si>
    <t xml:space="preserve">Montana Tunnels </t>
  </si>
  <si>
    <t>U.S. Borax, Inc.</t>
  </si>
  <si>
    <t>Boron Mine</t>
  </si>
  <si>
    <t>(6)</t>
  </si>
  <si>
    <t>(7)</t>
  </si>
  <si>
    <t>Byproduct</t>
  </si>
  <si>
    <t>Average, industrial minerals, excluding</t>
  </si>
  <si>
    <t xml:space="preserve">   Average, metals and industrial minerals,</t>
  </si>
  <si>
    <t>State—Continued:</t>
  </si>
  <si>
    <t>nonfloat washing, and other surface mining methods.</t>
  </si>
  <si>
    <t>7, 10</t>
  </si>
  <si>
    <t>TWENTY-FIVE LEADING METAL AND INDUSTRIAL MINERAL MINES AND QUARRIES IN THE UNITED STATES IN 2005,</t>
  </si>
  <si>
    <t xml:space="preserve">Barrick Gold Corporation </t>
  </si>
  <si>
    <t>Tyrone</t>
  </si>
  <si>
    <t>by symbol W.</t>
  </si>
  <si>
    <t xml:space="preserve">   Servtex</t>
  </si>
  <si>
    <t>Hanson Building Materials America</t>
  </si>
  <si>
    <t xml:space="preserve">   Hunter Quarry</t>
  </si>
  <si>
    <t>Golden Sunlight</t>
  </si>
  <si>
    <r>
      <t>MATERIAL HANDLED AT SURFACE AND UNDERGROUND MINES IN THE UNITED STATES, BY TYPE</t>
    </r>
    <r>
      <rPr>
        <vertAlign val="superscript"/>
        <sz val="8"/>
        <rFont val="Times"/>
        <family val="1"/>
      </rPr>
      <t>1</t>
    </r>
  </si>
  <si>
    <r>
      <t>Surface</t>
    </r>
    <r>
      <rPr>
        <vertAlign val="superscript"/>
        <sz val="8"/>
        <rFont val="Times"/>
        <family val="1"/>
      </rPr>
      <t>2</t>
    </r>
  </si>
  <si>
    <r>
      <t>Underground</t>
    </r>
    <r>
      <rPr>
        <vertAlign val="superscript"/>
        <sz val="8"/>
        <rFont val="Times"/>
        <family val="1"/>
      </rPr>
      <t>3</t>
    </r>
  </si>
  <si>
    <r>
      <t>Waste</t>
    </r>
    <r>
      <rPr>
        <vertAlign val="superscript"/>
        <sz val="8"/>
        <rFont val="Times"/>
        <family val="1"/>
      </rPr>
      <t>4</t>
    </r>
  </si>
  <si>
    <r>
      <t>r</t>
    </r>
    <r>
      <rPr>
        <sz val="8"/>
        <rFont val="Times"/>
        <family val="1"/>
      </rPr>
      <t>Revised.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</si>
  <si>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</si>
  <si>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Includes materials from wells, ponds, and pumping operations.</t>
    </r>
  </si>
  <si>
    <r>
      <t>3</t>
    </r>
    <r>
      <rPr>
        <sz val="8"/>
        <rFont val="Times"/>
        <family val="1"/>
      </rPr>
      <t>Includes solution mining.</t>
    </r>
  </si>
  <si>
    <r>
      <t>4</t>
    </r>
    <r>
      <rPr>
        <sz val="8"/>
        <rFont val="Times"/>
        <family val="1"/>
      </rPr>
      <t>Includes ore and waste from development operations.</t>
    </r>
  </si>
  <si>
    <r>
      <t>5</t>
    </r>
    <r>
      <rPr>
        <sz val="8"/>
        <rFont val="Times"/>
        <family val="1"/>
      </rPr>
      <t>Less than ½ unit.</t>
    </r>
  </si>
  <si>
    <r>
      <t>MATERIAL HANDLED AT SURFACE AND UNDERGROUND MINES IN THE UNITED STATES IN 2005, BY COMMODITY AND STATE</t>
    </r>
    <r>
      <rPr>
        <vertAlign val="superscript"/>
        <sz val="8"/>
        <rFont val="Times"/>
        <family val="1"/>
      </rPr>
      <t>1</t>
    </r>
  </si>
  <si>
    <r>
      <t>Surface</t>
    </r>
    <r>
      <rPr>
        <vertAlign val="superscript"/>
        <sz val="8"/>
        <rFont val="Times"/>
        <family val="1"/>
      </rPr>
      <t>3</t>
    </r>
  </si>
  <si>
    <r>
      <t>Underground</t>
    </r>
    <r>
      <rPr>
        <vertAlign val="superscript"/>
        <sz val="8"/>
        <rFont val="Times"/>
        <family val="1"/>
      </rPr>
      <t>5</t>
    </r>
  </si>
  <si>
    <r>
      <t>mines</t>
    </r>
    <r>
      <rPr>
        <vertAlign val="superscript"/>
        <sz val="8"/>
        <rFont val="Times"/>
        <family val="1"/>
      </rPr>
      <t>2</t>
    </r>
  </si>
  <si>
    <r>
      <t>Undistributed</t>
    </r>
    <r>
      <rPr>
        <vertAlign val="superscript"/>
        <sz val="8"/>
        <rFont val="Times"/>
        <family val="1"/>
      </rPr>
      <t>12</t>
    </r>
  </si>
  <si>
    <r>
      <t>2</t>
    </r>
    <r>
      <rPr>
        <sz val="8"/>
        <rFont val="Times"/>
        <family val="1"/>
      </rPr>
      <t>Includes quarries and other mineral operations.</t>
    </r>
  </si>
  <si>
    <r>
      <t>3</t>
    </r>
    <r>
      <rPr>
        <sz val="8"/>
        <rFont val="Times"/>
        <family val="1"/>
      </rPr>
      <t>Includes materials from wells, ponds, and pumping operations.</t>
    </r>
  </si>
  <si>
    <r>
      <t>5</t>
    </r>
    <r>
      <rPr>
        <sz val="8"/>
        <rFont val="Times"/>
        <family val="1"/>
      </rPr>
      <t>Includes solution mining.</t>
    </r>
  </si>
  <si>
    <r>
      <t>7</t>
    </r>
    <r>
      <rPr>
        <sz val="8"/>
        <rFont val="Times"/>
        <family val="1"/>
      </rPr>
      <t>Excludes waste from mining operations and ore and waste from development operations.</t>
    </r>
  </si>
  <si>
    <r>
      <t>8</t>
    </r>
    <r>
      <rPr>
        <sz val="8"/>
        <rFont val="Times"/>
        <family val="1"/>
      </rPr>
      <t>Includes aplite.</t>
    </r>
  </si>
  <si>
    <r>
      <t>9</t>
    </r>
    <r>
      <rPr>
        <sz val="8"/>
        <rFont val="Times"/>
        <family val="1"/>
      </rPr>
      <t>Excludes volcanic cinder and scoria; included with "Crushed stone."</t>
    </r>
  </si>
  <si>
    <r>
      <t>10</t>
    </r>
    <r>
      <rPr>
        <sz val="8"/>
        <rFont val="Times"/>
        <family val="1"/>
      </rPr>
      <t>Excludes materials from underground operations.</t>
    </r>
  </si>
  <si>
    <r>
      <t>11</t>
    </r>
    <r>
      <rPr>
        <sz val="8"/>
        <rFont val="Times"/>
        <family val="1"/>
      </rPr>
      <t xml:space="preserve">Includes abrasives, boron minerals, bromine, garnet, greensand marl, iodine, iron oxide pigments, kyanite, lithium minerals, magnesite, magnesium </t>
    </r>
  </si>
  <si>
    <r>
      <t>12</t>
    </r>
    <r>
      <rPr>
        <sz val="8"/>
        <rFont val="Times"/>
        <family val="1"/>
      </rPr>
      <t>Includes States indicated by symbol W.</t>
    </r>
  </si>
  <si>
    <r>
      <t>Average, metals</t>
    </r>
    <r>
      <rPr>
        <vertAlign val="superscript"/>
        <sz val="8"/>
        <rFont val="Times"/>
        <family val="1"/>
      </rPr>
      <t>3</t>
    </r>
  </si>
  <si>
    <r>
      <t>Feldspar</t>
    </r>
    <r>
      <rPr>
        <vertAlign val="superscript"/>
        <sz val="8"/>
        <rFont val="Times"/>
        <family val="1"/>
      </rPr>
      <t>4</t>
    </r>
  </si>
  <si>
    <r>
      <t>Pumice</t>
    </r>
    <r>
      <rPr>
        <vertAlign val="superscript"/>
        <sz val="8"/>
        <rFont val="Times"/>
        <family val="1"/>
      </rPr>
      <t>6</t>
    </r>
  </si>
  <si>
    <r>
      <t>Average, industrial minerals</t>
    </r>
    <r>
      <rPr>
        <vertAlign val="superscript"/>
        <sz val="8"/>
        <rFont val="Times"/>
        <family val="1"/>
      </rPr>
      <t>7</t>
    </r>
  </si>
  <si>
    <r>
      <t>sand and gravel and stone</t>
    </r>
    <r>
      <rPr>
        <vertAlign val="superscript"/>
        <sz val="8"/>
        <rFont val="Times"/>
        <family val="1"/>
      </rPr>
      <t>7</t>
    </r>
  </si>
  <si>
    <r>
      <t xml:space="preserve">   Average, metals and industrial minerals</t>
    </r>
    <r>
      <rPr>
        <vertAlign val="superscript"/>
        <sz val="8"/>
        <rFont val="Times"/>
        <family val="1"/>
      </rPr>
      <t>3, 7</t>
    </r>
  </si>
  <si>
    <r>
      <t xml:space="preserve">      excluding sand and gravel and stone</t>
    </r>
    <r>
      <rPr>
        <vertAlign val="superscript"/>
        <sz val="8"/>
        <rFont val="Times"/>
        <family val="1"/>
      </rPr>
      <t>3, 7</t>
    </r>
  </si>
  <si>
    <r>
      <t>1</t>
    </r>
    <r>
      <rPr>
        <sz val="8"/>
        <rFont val="Times"/>
        <family val="1"/>
      </rPr>
      <t>Values calculated from unrounded data; may not add to totals shown because of independent rounding.</t>
    </r>
  </si>
  <si>
    <r>
      <t>2</t>
    </r>
    <r>
      <rPr>
        <sz val="8"/>
        <rFont val="Times"/>
        <family val="1"/>
      </rPr>
      <t>Value of products at surface operations only.</t>
    </r>
  </si>
  <si>
    <r>
      <t>3</t>
    </r>
    <r>
      <rPr>
        <sz val="8"/>
        <rFont val="Times"/>
        <family val="1"/>
      </rPr>
      <t xml:space="preserve">Includes values of beryllium, copper, gold-silver, lead, lead-zinc, magnesium metal, molybdenum, platinum and palladium, silver, titanium, zinc, and metals indicated  </t>
    </r>
  </si>
  <si>
    <r>
      <t>4</t>
    </r>
    <r>
      <rPr>
        <sz val="8"/>
        <rFont val="Times"/>
        <family val="1"/>
      </rPr>
      <t>Includes aplite.</t>
    </r>
  </si>
  <si>
    <r>
      <t>5</t>
    </r>
    <r>
      <rPr>
        <sz val="8"/>
        <rFont val="Times"/>
        <family val="1"/>
      </rPr>
      <t>Value of principal mineral product only.</t>
    </r>
  </si>
  <si>
    <r>
      <t>6</t>
    </r>
    <r>
      <rPr>
        <sz val="8"/>
        <rFont val="Times"/>
        <family val="1"/>
      </rPr>
      <t>Excludes volcanic cinder and scoria; included with "Crushed stone."</t>
    </r>
  </si>
  <si>
    <r>
      <t>7</t>
    </r>
    <r>
      <rPr>
        <sz val="8"/>
        <rFont val="Times"/>
        <family val="1"/>
      </rPr>
      <t>Includes values of abrasives, boron minerals, bromine, diatomite, garnet, greensand marl, iodine, iron oxide pigments, kyanite, lithium minerals, magnesite, magnesium</t>
    </r>
  </si>
  <si>
    <r>
      <t>and blasting</t>
    </r>
    <r>
      <rPr>
        <vertAlign val="superscript"/>
        <sz val="8"/>
        <rFont val="Times"/>
        <family val="1"/>
      </rPr>
      <t>1</t>
    </r>
  </si>
  <si>
    <r>
      <t>Feldspar</t>
    </r>
    <r>
      <rPr>
        <vertAlign val="superscript"/>
        <sz val="8"/>
        <rFont val="Times"/>
        <family val="1"/>
      </rPr>
      <t>2</t>
    </r>
  </si>
  <si>
    <r>
      <t>Pumice</t>
    </r>
    <r>
      <rPr>
        <vertAlign val="superscript"/>
        <sz val="8"/>
        <rFont val="Times"/>
        <family val="1"/>
      </rPr>
      <t>3</t>
    </r>
  </si>
  <si>
    <r>
      <t>1</t>
    </r>
    <r>
      <rPr>
        <sz val="8"/>
        <rFont val="Times"/>
        <family val="1"/>
      </rPr>
      <t>Includes drilling and cutting without blasting, dredging, mechanical excavation and</t>
    </r>
  </si>
  <si>
    <r>
      <t>2</t>
    </r>
    <r>
      <rPr>
        <sz val="8"/>
        <rFont val="Times"/>
        <family val="1"/>
      </rPr>
      <t>Includes aplite.</t>
    </r>
  </si>
  <si>
    <r>
      <t>3</t>
    </r>
    <r>
      <rPr>
        <sz val="8"/>
        <rFont val="Times"/>
        <family val="1"/>
      </rPr>
      <t>Excludes volcanic cinder and scoria; included with "Crushed stone."</t>
    </r>
  </si>
  <si>
    <r>
      <t>Other</t>
    </r>
    <r>
      <rPr>
        <vertAlign val="superscript"/>
        <sz val="8"/>
        <rFont val="Times"/>
        <family val="1"/>
      </rPr>
      <t>2</t>
    </r>
  </si>
  <si>
    <r>
      <t>Undistributed</t>
    </r>
    <r>
      <rPr>
        <vertAlign val="superscript"/>
        <sz val="8"/>
        <rFont val="Times"/>
        <family val="1"/>
      </rPr>
      <t>3</t>
    </r>
  </si>
  <si>
    <t>Betze-Post</t>
  </si>
  <si>
    <r>
      <t>IN THE UNITED STATES IN 2005, BY SELECTED COMMODITY AND STATE</t>
    </r>
    <r>
      <rPr>
        <vertAlign val="superscript"/>
        <sz val="8"/>
        <rFont val="Times"/>
        <family val="1"/>
      </rPr>
      <t>1</t>
    </r>
  </si>
  <si>
    <t>(4)</t>
  </si>
  <si>
    <r>
      <t>4</t>
    </r>
    <r>
      <rPr>
        <sz val="8"/>
        <rFont val="Times"/>
        <family val="1"/>
      </rPr>
      <t>Withheld to avoid disclosing company proprietary data; included in "Marketable product, underground."</t>
    </r>
  </si>
  <si>
    <r>
      <t>5</t>
    </r>
    <r>
      <rPr>
        <sz val="8"/>
        <rFont val="Times"/>
        <family val="1"/>
      </rPr>
      <t>Withheld to avoid disclosing company proprietary data; included in "Ore treated or sold, underground."</t>
    </r>
  </si>
  <si>
    <r>
      <t xml:space="preserve">6 </t>
    </r>
    <r>
      <rPr>
        <sz val="8"/>
        <rFont val="Times"/>
        <family val="1"/>
      </rPr>
      <t>Withheld to avoid disclosing company proprietary data; included in "Marketable product, surface."</t>
    </r>
  </si>
  <si>
    <r>
      <t>7</t>
    </r>
    <r>
      <rPr>
        <sz val="8"/>
        <rFont val="Times"/>
        <family val="1"/>
      </rPr>
      <t>Withheld to avoid disclosing company proprietary data; included in "Ore treated or sold, surface."</t>
    </r>
  </si>
  <si>
    <t>BY COMMODITY, IN 2005</t>
  </si>
  <si>
    <t>Lead-zinc</t>
  </si>
  <si>
    <t>Lead</t>
  </si>
  <si>
    <r>
      <t>EXPLORATION ACTIVITY IN THE UNITED STATES IN 2005, BY METHOD, COMMODITY, AND STATE</t>
    </r>
    <r>
      <rPr>
        <vertAlign val="superscript"/>
        <sz val="8"/>
        <rFont val="Times"/>
        <family val="1"/>
      </rPr>
      <t>1</t>
    </r>
  </si>
  <si>
    <t>Churn and</t>
  </si>
  <si>
    <r>
      <t>3</t>
    </r>
    <r>
      <rPr>
        <sz val="8"/>
        <rFont val="Times"/>
        <family val="1"/>
      </rPr>
      <t xml:space="preserve">Includes California, Colorado, Idaho, Minnesota, North Carolina, and States indicated by symbol W.  </t>
    </r>
  </si>
  <si>
    <r>
      <t>2</t>
    </r>
    <r>
      <rPr>
        <sz val="8"/>
        <rFont val="Times"/>
        <family val="1"/>
      </rPr>
      <t>Includes boron minerals, diatomite, iron ore, lead, uranium, and commodities indicated by symbol W.</t>
    </r>
  </si>
  <si>
    <t>and 4 underground mines.</t>
  </si>
  <si>
    <t>CF Industries, Inc.</t>
  </si>
  <si>
    <t>Iron ore</t>
  </si>
  <si>
    <t>Stone, crushed</t>
  </si>
  <si>
    <t>Boron</t>
  </si>
  <si>
    <t>Sand and gravel, construction</t>
  </si>
  <si>
    <t xml:space="preserve">   Pennsuco Quarry</t>
  </si>
  <si>
    <t xml:space="preserve">   Florida mines (seven)</t>
  </si>
  <si>
    <t xml:space="preserve">Copper-molybdenum </t>
  </si>
  <si>
    <t xml:space="preserve">Gold </t>
  </si>
  <si>
    <t xml:space="preserve">Copper </t>
  </si>
  <si>
    <t>Cleveland-Cliffs Inc</t>
  </si>
  <si>
    <t xml:space="preserve">   Mosaic Potash Carlsbad</t>
  </si>
  <si>
    <t>diamond</t>
  </si>
  <si>
    <t xml:space="preserve">    Gold</t>
  </si>
  <si>
    <t xml:space="preserve">    Iron</t>
  </si>
  <si>
    <r>
      <t xml:space="preserve">    Other</t>
    </r>
    <r>
      <rPr>
        <vertAlign val="superscript"/>
        <sz val="8"/>
        <rFont val="Times"/>
        <family val="1"/>
      </rPr>
      <t>6</t>
    </r>
  </si>
  <si>
    <r>
      <t>1</t>
    </r>
    <r>
      <rPr>
        <sz val="8"/>
        <rFont val="Times"/>
        <family val="1"/>
      </rPr>
      <t>Data are rounded to no more than three significant digits except "number of mines"; may not add to totals shown.</t>
    </r>
  </si>
  <si>
    <t>United States Steel Corporation</t>
  </si>
  <si>
    <t>Glamis Gold Ltd.</t>
  </si>
  <si>
    <t>Placer Dome Inc.</t>
  </si>
  <si>
    <t xml:space="preserve">Hibbing Taconite </t>
  </si>
  <si>
    <t>Round Mountain Gold Corp.</t>
  </si>
  <si>
    <t xml:space="preserve">Empire </t>
  </si>
  <si>
    <t>Montana Resources</t>
  </si>
  <si>
    <t>United Taconite</t>
  </si>
  <si>
    <t xml:space="preserve">Northshore </t>
  </si>
  <si>
    <t xml:space="preserve">Fort Knox </t>
  </si>
  <si>
    <t>Kinross Gold Corporation</t>
  </si>
  <si>
    <t>Mission Complex</t>
  </si>
  <si>
    <t>Minorca</t>
  </si>
  <si>
    <t>Mittal Steel Corporation</t>
  </si>
  <si>
    <t xml:space="preserve">Titan Atlantic LLC </t>
  </si>
  <si>
    <t xml:space="preserve">   Ste. Genevieve Quarry</t>
  </si>
  <si>
    <t xml:space="preserve">   OMYA California, Inc.</t>
  </si>
  <si>
    <t>OMYA Industries, Inc.</t>
  </si>
  <si>
    <t>California Portland Cement Co.</t>
  </si>
  <si>
    <t xml:space="preserve">   TXI Mill Creek Quarry</t>
  </si>
  <si>
    <t>Colorado Materials, Ltd.</t>
  </si>
  <si>
    <t xml:space="preserve">   PBA Quarry</t>
  </si>
  <si>
    <t>Palm Beach Aggregates, Inc.</t>
  </si>
  <si>
    <t>Quadra Mining Ltd.</t>
  </si>
  <si>
    <t xml:space="preserve">Tilden </t>
  </si>
  <si>
    <t>Titan Atlantic LLC</t>
  </si>
  <si>
    <t>W Withheld to avoid disclosing company proprietary data.  -- Zero.</t>
  </si>
  <si>
    <t>TABLE 6—Continued</t>
  </si>
  <si>
    <t xml:space="preserve">  Metal ore:</t>
  </si>
  <si>
    <t xml:space="preserve">  Gold</t>
  </si>
  <si>
    <t xml:space="preserve">  Iron ore, usable</t>
  </si>
  <si>
    <t xml:space="preserve">  Industrial minerals:</t>
  </si>
  <si>
    <t xml:space="preserve">  Barite</t>
  </si>
  <si>
    <t xml:space="preserve">  Clays</t>
  </si>
  <si>
    <t xml:space="preserve">  Diatomite</t>
  </si>
  <si>
    <r>
      <t xml:space="preserve">  Feldspar</t>
    </r>
    <r>
      <rPr>
        <vertAlign val="superscript"/>
        <sz val="8"/>
        <rFont val="Times"/>
        <family val="1"/>
      </rPr>
      <t>2</t>
    </r>
  </si>
  <si>
    <t xml:space="preserve">  Gypsum</t>
  </si>
  <si>
    <t xml:space="preserve">  Phosphate rock</t>
  </si>
  <si>
    <r>
      <t xml:space="preserve">  Pumice</t>
    </r>
    <r>
      <rPr>
        <vertAlign val="superscript"/>
        <sz val="8"/>
        <rFont val="Times"/>
        <family val="1"/>
      </rPr>
      <t>3</t>
    </r>
  </si>
  <si>
    <t xml:space="preserve">  Salt</t>
  </si>
  <si>
    <t xml:space="preserve">  Sand and gravel:</t>
  </si>
  <si>
    <t xml:space="preserve">  Construction</t>
  </si>
  <si>
    <t xml:space="preserve">  Industrial</t>
  </si>
  <si>
    <t xml:space="preserve">  Soda ash</t>
  </si>
  <si>
    <t xml:space="preserve">  Stone:</t>
  </si>
  <si>
    <t xml:space="preserve">  Crushed</t>
  </si>
  <si>
    <t xml:space="preserve">  Dimension</t>
  </si>
  <si>
    <t xml:space="preserve">  Talc and pyrophyllite</t>
  </si>
  <si>
    <r>
      <t>Feldspar</t>
    </r>
    <r>
      <rPr>
        <vertAlign val="superscript"/>
        <sz val="8"/>
        <rFont val="Times"/>
        <family val="1"/>
      </rPr>
      <t>8</t>
    </r>
  </si>
  <si>
    <r>
      <t>Pumice</t>
    </r>
    <r>
      <rPr>
        <vertAlign val="superscript"/>
        <sz val="8"/>
        <rFont val="Times"/>
        <family val="1"/>
      </rPr>
      <t>9</t>
    </r>
  </si>
  <si>
    <r>
      <t>Other</t>
    </r>
    <r>
      <rPr>
        <vertAlign val="superscript"/>
        <sz val="8"/>
        <rFont val="Times"/>
        <family val="1"/>
      </rPr>
      <t>11</t>
    </r>
  </si>
  <si>
    <t>TABLE 2—Continued</t>
  </si>
  <si>
    <t>Newmont Mining Corporation</t>
  </si>
  <si>
    <t>The Mosaic Company</t>
  </si>
  <si>
    <t xml:space="preserve">   Great Salt Lake Plant</t>
  </si>
  <si>
    <t>Great Salt Lake Minerals Corporation</t>
  </si>
  <si>
    <t xml:space="preserve">   Port Inland </t>
  </si>
  <si>
    <t>O-N Minerals Co.</t>
  </si>
  <si>
    <t>Apollo Gold Corp.</t>
  </si>
  <si>
    <t xml:space="preserve">   Thornton Quarry</t>
  </si>
  <si>
    <t xml:space="preserve">Open pit and underground. </t>
  </si>
  <si>
    <t xml:space="preserve">   Macon Quarry</t>
  </si>
  <si>
    <r>
      <t>IN ORDER OF OUTPUT OF CRUDE ORE</t>
    </r>
    <r>
      <rPr>
        <vertAlign val="superscript"/>
        <sz val="8"/>
        <rFont val="Times"/>
        <family val="1"/>
      </rPr>
      <t>1</t>
    </r>
  </si>
  <si>
    <r>
      <t>Newmont Nevada operations</t>
    </r>
    <r>
      <rPr>
        <vertAlign val="superscript"/>
        <sz val="8"/>
        <rFont val="Times"/>
        <family val="1"/>
      </rPr>
      <t>3</t>
    </r>
  </si>
  <si>
    <r>
      <t>3</t>
    </r>
    <r>
      <rPr>
        <sz val="8"/>
        <color indexed="8"/>
        <rFont val="Times"/>
        <family val="1"/>
      </rPr>
      <t>Includes Carlin Mines complex, Lone Tree complex, Midas Mine, Twin Creeks Mine, and Turquoise Ridge Mine; ore was mined from 13 open pits</t>
    </r>
  </si>
  <si>
    <r>
      <t>IN ORDER OF OUTPUT OF TOTAL MATERIAL HANDLED</t>
    </r>
    <r>
      <rPr>
        <vertAlign val="superscript"/>
        <sz val="8"/>
        <rFont val="Times"/>
        <family val="1"/>
      </rPr>
      <t>1</t>
    </r>
  </si>
  <si>
    <t>Name of mine, quarry</t>
  </si>
  <si>
    <r>
      <t>or operation</t>
    </r>
    <r>
      <rPr>
        <vertAlign val="superscript"/>
        <sz val="8"/>
        <rFont val="Times"/>
        <family val="1"/>
      </rPr>
      <t>2</t>
    </r>
  </si>
  <si>
    <t>Metal:</t>
  </si>
  <si>
    <t>Industrial mineral:</t>
  </si>
  <si>
    <t>Quarry.</t>
  </si>
  <si>
    <r>
      <t>2</t>
    </r>
    <r>
      <rPr>
        <sz val="8"/>
        <rFont val="Times"/>
        <family val="1"/>
      </rPr>
      <t>Where data are not reported for individual mining operations, ranking is on the basis of production as reported for a group of operations.</t>
    </r>
  </si>
  <si>
    <t>Pumping/solar evaporation.</t>
  </si>
  <si>
    <r>
      <t>1</t>
    </r>
    <r>
      <rPr>
        <sz val="8"/>
        <rFont val="Times"/>
        <family val="1"/>
      </rPr>
      <t>List includes private-sector operations only; excludes U.S. Bureau of Land Management and U.S. Forest Service operations.</t>
    </r>
  </si>
  <si>
    <r>
      <t>6</t>
    </r>
    <r>
      <rPr>
        <sz val="8"/>
        <rFont val="Times"/>
        <family val="1"/>
      </rPr>
      <t>Includes beryllium, copper, gold-silver, lead, lead-zinc, magnesium metal, molybdenum, platinum and palladium, silver, titanium, uranium, and zinc.</t>
    </r>
  </si>
  <si>
    <r>
      <t xml:space="preserve">VALUE OF PRINCIPAL MINERAL PRODUCTS AND BYPRODUCTS OF SURFACE AND UNDERGROUND MINES IN THE UNITED STATES IN 2005 </t>
    </r>
    <r>
      <rPr>
        <vertAlign val="superscript"/>
        <sz val="8"/>
        <rFont val="Times"/>
        <family val="1"/>
      </rPr>
      <t>1</t>
    </r>
  </si>
  <si>
    <t>This icon is linked to an embedded text document. Double-click on the icon to view the text document.</t>
  </si>
  <si>
    <t>Mining and Quarrying Trends in 2005</t>
  </si>
  <si>
    <t>This workbook includes an embedded Word document and eight tables (see tabs below).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</si>
</sst>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9">
    <font>
      <sz val="8"/>
      <name val="Times New Roman"/>
      <family val="0"/>
    </font>
    <font>
      <vertAlign val="superscript"/>
      <sz val="8"/>
      <color indexed="8"/>
      <name val="Times"/>
      <family val="1"/>
    </font>
    <font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sz val="10"/>
      <name val="Times"/>
      <family val="1"/>
    </font>
    <font>
      <sz val="5"/>
      <name val="Times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3" fontId="3" fillId="0" borderId="3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vertical="center"/>
      <protection locked="0"/>
    </xf>
    <xf numFmtId="3" fontId="4" fillId="0" borderId="3" xfId="0" applyNumberFormat="1" applyFont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horizontal="right" vertical="center"/>
      <protection locked="0"/>
    </xf>
    <xf numFmtId="49" fontId="3" fillId="0" borderId="3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3" fontId="3" fillId="0" borderId="2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3" fontId="3" fillId="0" borderId="0" xfId="0" applyNumberFormat="1" applyFont="1" applyAlignment="1" quotePrefix="1">
      <alignment horizontal="right" vertical="center"/>
    </xf>
    <xf numFmtId="0" fontId="3" fillId="0" borderId="0" xfId="0" applyFont="1" applyAlignment="1">
      <alignment horizontal="justify" vertical="center"/>
    </xf>
    <xf numFmtId="3" fontId="3" fillId="0" borderId="0" xfId="0" applyNumberFormat="1" applyFont="1" applyAlignment="1" quotePrefix="1">
      <alignment horizontal="justify" vertical="center"/>
    </xf>
    <xf numFmtId="3" fontId="3" fillId="0" borderId="0" xfId="0" applyNumberFormat="1" applyFont="1" applyAlignment="1">
      <alignment horizontal="justify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 quotePrefix="1">
      <alignment horizontal="justify" vertical="center"/>
    </xf>
    <xf numFmtId="3" fontId="2" fillId="0" borderId="0" xfId="19" applyNumberFormat="1" applyFont="1" applyBorder="1" applyAlignment="1" applyProtection="1">
      <alignment horizontal="right" vertical="center"/>
      <protection locked="0"/>
    </xf>
    <xf numFmtId="3" fontId="2" fillId="0" borderId="0" xfId="19" applyNumberFormat="1" applyFont="1" applyBorder="1" applyAlignment="1" applyProtection="1">
      <alignment horizontal="justify" vertical="center"/>
      <protection locked="0"/>
    </xf>
    <xf numFmtId="0" fontId="3" fillId="0" borderId="2" xfId="0" applyFont="1" applyBorder="1" applyAlignment="1">
      <alignment horizontal="left" vertical="center" indent="1"/>
    </xf>
    <xf numFmtId="3" fontId="3" fillId="0" borderId="2" xfId="0" applyNumberFormat="1" applyFont="1" applyBorder="1" applyAlignment="1" quotePrefix="1">
      <alignment horizontal="right" vertical="center"/>
    </xf>
    <xf numFmtId="0" fontId="3" fillId="0" borderId="2" xfId="0" applyFont="1" applyBorder="1" applyAlignment="1">
      <alignment horizontal="justify" vertical="center"/>
    </xf>
    <xf numFmtId="3" fontId="3" fillId="0" borderId="2" xfId="0" applyNumberFormat="1" applyFont="1" applyBorder="1" applyAlignment="1" quotePrefix="1">
      <alignment horizontal="justify" vertical="center"/>
    </xf>
    <xf numFmtId="0" fontId="3" fillId="0" borderId="3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3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justify" vertical="center"/>
    </xf>
    <xf numFmtId="3" fontId="3" fillId="0" borderId="4" xfId="0" applyNumberFormat="1" applyFont="1" applyBorder="1" applyAlignment="1">
      <alignment horizontal="justify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 quotePrefix="1">
      <alignment horizontal="justify" vertical="center"/>
    </xf>
    <xf numFmtId="0" fontId="3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justify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" fontId="2" fillId="0" borderId="2" xfId="19" applyNumberFormat="1" applyFont="1" applyBorder="1" applyAlignment="1" applyProtection="1">
      <alignment horizontal="justify" vertical="center"/>
      <protection locked="0"/>
    </xf>
    <xf numFmtId="3" fontId="3" fillId="0" borderId="2" xfId="0" applyNumberFormat="1" applyFont="1" applyBorder="1" applyAlignment="1">
      <alignment horizontal="justify" vertical="center"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indent="1"/>
    </xf>
    <xf numFmtId="3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" fontId="3" fillId="0" borderId="0" xfId="0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 horizontal="justify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/>
    </xf>
    <xf numFmtId="3" fontId="2" fillId="0" borderId="2" xfId="19" applyNumberFormat="1" applyFont="1" applyBorder="1" applyAlignment="1" applyProtection="1">
      <alignment horizontal="right" vertical="center"/>
      <protection locked="0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4" fontId="3" fillId="0" borderId="0" xfId="0" applyNumberFormat="1" applyFont="1" applyBorder="1" applyAlignment="1" applyProtection="1" quotePrefix="1">
      <alignment horizontal="right" vertical="center"/>
      <protection locked="0"/>
    </xf>
    <xf numFmtId="4" fontId="4" fillId="0" borderId="0" xfId="0" applyNumberFormat="1" applyFont="1" applyBorder="1" applyAlignment="1" applyProtection="1" quotePrefix="1">
      <alignment horizontal="left" vertical="center"/>
      <protection locked="0"/>
    </xf>
    <xf numFmtId="2" fontId="3" fillId="0" borderId="2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 quotePrefix="1">
      <alignment horizontal="right" vertical="center"/>
      <protection locked="0"/>
    </xf>
    <xf numFmtId="3" fontId="4" fillId="0" borderId="0" xfId="0" applyNumberFormat="1" applyFont="1" applyBorder="1" applyAlignment="1" applyProtection="1" quotePrefix="1">
      <alignment horizontal="left" vertical="center"/>
      <protection locked="0"/>
    </xf>
    <xf numFmtId="0" fontId="4" fillId="0" borderId="0" xfId="0" applyFont="1" applyBorder="1" applyAlignment="1" applyProtection="1" quotePrefix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3" fontId="2" fillId="0" borderId="3" xfId="19" applyNumberFormat="1" applyFont="1" applyBorder="1" applyAlignment="1" applyProtection="1">
      <alignment horizontal="right" vertical="center"/>
      <protection locked="0"/>
    </xf>
    <xf numFmtId="3" fontId="1" fillId="0" borderId="3" xfId="19" applyNumberFormat="1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 indent="2"/>
      <protection locked="0"/>
    </xf>
    <xf numFmtId="2" fontId="3" fillId="0" borderId="3" xfId="0" applyNumberFormat="1" applyFont="1" applyBorder="1" applyAlignment="1" applyProtection="1">
      <alignment vertical="center"/>
      <protection locked="0"/>
    </xf>
    <xf numFmtId="4" fontId="3" fillId="0" borderId="3" xfId="0" applyNumberFormat="1" applyFont="1" applyBorder="1" applyAlignment="1" applyProtection="1" quotePrefix="1">
      <alignment horizontal="right" vertical="center"/>
      <protection locked="0"/>
    </xf>
    <xf numFmtId="3" fontId="4" fillId="0" borderId="3" xfId="0" applyNumberFormat="1" applyFont="1" applyBorder="1" applyAlignment="1" applyProtection="1" quotePrefix="1">
      <alignment horizontal="left" vertical="center"/>
      <protection locked="0"/>
    </xf>
    <xf numFmtId="4" fontId="2" fillId="0" borderId="3" xfId="19" applyNumberFormat="1" applyFont="1" applyBorder="1" applyAlignment="1" applyProtection="1">
      <alignment horizontal="right" vertical="center"/>
      <protection locked="0"/>
    </xf>
    <xf numFmtId="3" fontId="1" fillId="0" borderId="2" xfId="19" applyNumberFormat="1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 quotePrefix="1">
      <alignment horizontal="left" vertical="center"/>
      <protection locked="0"/>
    </xf>
    <xf numFmtId="3" fontId="3" fillId="0" borderId="3" xfId="0" applyNumberFormat="1" applyFont="1" applyBorder="1" applyAlignment="1" applyProtection="1" quotePrefix="1">
      <alignment horizontal="right" vertical="center"/>
      <protection locked="0"/>
    </xf>
    <xf numFmtId="2" fontId="4" fillId="0" borderId="3" xfId="0" applyNumberFormat="1" applyFont="1" applyBorder="1" applyAlignment="1" applyProtection="1">
      <alignment horizontal="left" vertical="center"/>
      <protection locked="0"/>
    </xf>
    <xf numFmtId="3" fontId="1" fillId="0" borderId="0" xfId="19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Border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indent="2"/>
      <protection locked="0"/>
    </xf>
    <xf numFmtId="0" fontId="3" fillId="0" borderId="2" xfId="0" applyFont="1" applyBorder="1" applyAlignment="1" applyProtection="1">
      <alignment horizontal="left" vertical="center" indent="3"/>
      <protection locked="0"/>
    </xf>
    <xf numFmtId="2" fontId="4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justify" vertical="center"/>
      <protection locked="0"/>
    </xf>
    <xf numFmtId="3" fontId="3" fillId="0" borderId="2" xfId="0" applyNumberFormat="1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justify" vertical="center"/>
      <protection locked="0"/>
    </xf>
    <xf numFmtId="0" fontId="3" fillId="0" borderId="3" xfId="0" applyFont="1" applyBorder="1" applyAlignment="1" applyProtection="1">
      <alignment horizontal="justify" vertical="center"/>
      <protection locked="0"/>
    </xf>
    <xf numFmtId="3" fontId="3" fillId="0" borderId="1" xfId="0" applyNumberFormat="1" applyFont="1" applyBorder="1" applyAlignment="1" applyProtection="1" quotePrefix="1">
      <alignment horizontal="right" vertical="center"/>
      <protection locked="0"/>
    </xf>
    <xf numFmtId="0" fontId="3" fillId="0" borderId="1" xfId="0" applyFont="1" applyBorder="1" applyAlignment="1" applyProtection="1">
      <alignment horizontal="justify" vertical="center"/>
      <protection locked="0"/>
    </xf>
    <xf numFmtId="3" fontId="2" fillId="0" borderId="1" xfId="19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2"/>
      <protection locked="0"/>
    </xf>
    <xf numFmtId="0" fontId="5" fillId="0" borderId="1" xfId="0" applyFont="1" applyBorder="1" applyAlignment="1" applyProtection="1" quotePrefix="1">
      <alignment horizontal="right" vertical="center"/>
      <protection locked="0"/>
    </xf>
    <xf numFmtId="0" fontId="4" fillId="0" borderId="1" xfId="0" applyFont="1" applyBorder="1" applyAlignment="1" applyProtection="1">
      <alignment horizontal="justify" vertical="center"/>
      <protection locked="0"/>
    </xf>
    <xf numFmtId="0" fontId="4" fillId="0" borderId="2" xfId="0" applyFont="1" applyBorder="1" applyAlignment="1" applyProtection="1">
      <alignment horizontal="justify" vertical="center"/>
      <protection locked="0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 quotePrefix="1">
      <alignment horizontal="right" vertical="center"/>
      <protection locked="0"/>
    </xf>
    <xf numFmtId="0" fontId="3" fillId="0" borderId="3" xfId="0" applyFont="1" applyBorder="1" applyAlignment="1" applyProtection="1" quotePrefix="1">
      <alignment horizontal="right" vertical="center"/>
      <protection locked="0"/>
    </xf>
    <xf numFmtId="0" fontId="3" fillId="0" borderId="0" xfId="0" applyFont="1" applyAlignment="1" applyProtection="1" quotePrefix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7" fillId="0" borderId="2" xfId="0" applyFont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164" fontId="3" fillId="0" borderId="6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 quotePrefix="1">
      <alignment horizontal="right" vertical="center"/>
      <protection locked="0"/>
    </xf>
    <xf numFmtId="3" fontId="3" fillId="0" borderId="6" xfId="0" applyNumberFormat="1" applyFont="1" applyBorder="1" applyAlignment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49" fontId="5" fillId="0" borderId="2" xfId="0" applyNumberFormat="1" applyFont="1" applyBorder="1" applyAlignment="1" applyProtection="1">
      <alignment horizontal="right" vertical="center"/>
      <protection locked="0"/>
    </xf>
    <xf numFmtId="49" fontId="3" fillId="0" borderId="2" xfId="0" applyNumberFormat="1" applyFont="1" applyBorder="1" applyAlignment="1" applyProtection="1">
      <alignment horizontal="right" vertical="center"/>
      <protection locked="0"/>
    </xf>
    <xf numFmtId="1" fontId="3" fillId="0" borderId="6" xfId="0" applyNumberFormat="1" applyFont="1" applyBorder="1" applyAlignment="1" applyProtection="1">
      <alignment vertical="center"/>
      <protection locked="0"/>
    </xf>
    <xf numFmtId="1" fontId="3" fillId="0" borderId="6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 quotePrefix="1">
      <alignment horizontal="right" vertical="center"/>
      <protection locked="0"/>
    </xf>
    <xf numFmtId="0" fontId="3" fillId="0" borderId="3" xfId="0" applyFont="1" applyBorder="1" applyAlignment="1" applyProtection="1">
      <alignment horizontal="left" vertical="center" indent="3"/>
      <protection locked="0"/>
    </xf>
    <xf numFmtId="0" fontId="5" fillId="0" borderId="2" xfId="0" applyFont="1" applyBorder="1" applyAlignment="1" applyProtection="1" quotePrefix="1">
      <alignment horizontal="right" vertical="center"/>
      <protection locked="0"/>
    </xf>
    <xf numFmtId="0" fontId="3" fillId="0" borderId="3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left" vertical="center" indent="2"/>
    </xf>
    <xf numFmtId="0" fontId="8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workbookViewId="0" topLeftCell="A1">
      <selection activeCell="H12" sqref="H12"/>
    </sheetView>
  </sheetViews>
  <sheetFormatPr defaultColWidth="9.33203125" defaultRowHeight="11.25"/>
  <sheetData>
    <row r="7" ht="11.25">
      <c r="A7" s="156" t="s">
        <v>379</v>
      </c>
    </row>
    <row r="8" ht="11.25">
      <c r="A8" t="s">
        <v>380</v>
      </c>
    </row>
    <row r="16" ht="11.25">
      <c r="A16" t="s">
        <v>378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367729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1" sqref="A1:T1"/>
    </sheetView>
  </sheetViews>
  <sheetFormatPr defaultColWidth="9.33203125" defaultRowHeight="11.25"/>
  <cols>
    <col min="1" max="1" width="21" style="0" bestFit="1" customWidth="1"/>
    <col min="2" max="2" width="1.83203125" style="0" customWidth="1"/>
    <col min="3" max="3" width="8.83203125" style="0" bestFit="1" customWidth="1"/>
    <col min="4" max="4" width="1.83203125" style="0" customWidth="1"/>
    <col min="5" max="5" width="6.33203125" style="0" customWidth="1"/>
    <col min="6" max="6" width="1.83203125" style="0" customWidth="1"/>
    <col min="7" max="7" width="5.66015625" style="0" bestFit="1" customWidth="1"/>
    <col min="8" max="8" width="1.83203125" style="0" customWidth="1"/>
    <col min="9" max="9" width="8.83203125" style="0" bestFit="1" customWidth="1"/>
    <col min="10" max="10" width="1.83203125" style="0" customWidth="1"/>
    <col min="11" max="11" width="6.33203125" style="0" customWidth="1"/>
    <col min="12" max="12" width="1.83203125" style="0" customWidth="1"/>
    <col min="13" max="13" width="5.16015625" style="0" customWidth="1"/>
    <col min="14" max="14" width="1.83203125" style="0" customWidth="1"/>
    <col min="15" max="15" width="8.83203125" style="0" bestFit="1" customWidth="1"/>
    <col min="16" max="16" width="1.83203125" style="0" customWidth="1"/>
    <col min="17" max="17" width="6.33203125" style="0" customWidth="1"/>
    <col min="18" max="18" width="1.83203125" style="0" customWidth="1"/>
    <col min="19" max="19" width="5.66015625" style="0" customWidth="1"/>
    <col min="20" max="20" width="1.83203125" style="0" customWidth="1"/>
  </cols>
  <sheetData>
    <row r="1" spans="1:20" s="2" customFormat="1" ht="11.2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0" s="2" customFormat="1" ht="11.25" customHeight="1">
      <c r="A2" s="157" t="s">
        <v>224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s="2" customFormat="1" ht="11.2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1:20" s="2" customFormat="1" ht="11.25" customHeight="1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5" spans="1:20" s="2" customFormat="1" ht="11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</row>
    <row r="6" spans="1:20" s="2" customFormat="1" ht="11.25" customHeight="1">
      <c r="A6" s="4"/>
      <c r="B6" s="4"/>
      <c r="C6" s="159" t="s">
        <v>225</v>
      </c>
      <c r="D6" s="159"/>
      <c r="E6" s="159"/>
      <c r="F6" s="159"/>
      <c r="G6" s="159"/>
      <c r="H6" s="6"/>
      <c r="I6" s="159" t="s">
        <v>226</v>
      </c>
      <c r="J6" s="159"/>
      <c r="K6" s="159"/>
      <c r="L6" s="159"/>
      <c r="M6" s="159"/>
      <c r="N6" s="4"/>
      <c r="O6" s="159" t="s">
        <v>2</v>
      </c>
      <c r="P6" s="159"/>
      <c r="Q6" s="159"/>
      <c r="R6" s="159"/>
      <c r="S6" s="159"/>
      <c r="T6" s="7"/>
    </row>
    <row r="7" spans="1:20" s="2" customFormat="1" ht="11.25" customHeight="1">
      <c r="A7" s="3" t="s">
        <v>3</v>
      </c>
      <c r="B7" s="3"/>
      <c r="C7" s="3" t="s">
        <v>4</v>
      </c>
      <c r="D7" s="3"/>
      <c r="E7" s="3" t="s">
        <v>227</v>
      </c>
      <c r="F7" s="3"/>
      <c r="G7" s="3" t="s">
        <v>5</v>
      </c>
      <c r="H7" s="3"/>
      <c r="I7" s="3" t="s">
        <v>4</v>
      </c>
      <c r="J7" s="3"/>
      <c r="K7" s="3" t="s">
        <v>227</v>
      </c>
      <c r="L7" s="3"/>
      <c r="M7" s="3" t="s">
        <v>5</v>
      </c>
      <c r="N7" s="8"/>
      <c r="O7" s="3" t="s">
        <v>4</v>
      </c>
      <c r="P7" s="3"/>
      <c r="Q7" s="3" t="s">
        <v>227</v>
      </c>
      <c r="R7" s="3"/>
      <c r="S7" s="5" t="s">
        <v>5</v>
      </c>
      <c r="T7" s="5"/>
    </row>
    <row r="8" spans="1:20" s="2" customFormat="1" ht="11.25" customHeight="1">
      <c r="A8" s="9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2" customFormat="1" ht="11.25" customHeight="1">
      <c r="A9" s="10">
        <v>2001</v>
      </c>
      <c r="B9" s="19"/>
      <c r="C9" s="18">
        <v>1080</v>
      </c>
      <c r="D9" s="144"/>
      <c r="E9" s="18">
        <v>1120</v>
      </c>
      <c r="F9" s="18"/>
      <c r="G9" s="18">
        <v>2200</v>
      </c>
      <c r="H9" s="144"/>
      <c r="I9" s="8">
        <v>17</v>
      </c>
      <c r="J9" s="144"/>
      <c r="K9" s="8">
        <v>3</v>
      </c>
      <c r="L9" s="8"/>
      <c r="M9" s="8">
        <v>20</v>
      </c>
      <c r="N9" s="144"/>
      <c r="O9" s="18">
        <v>1100</v>
      </c>
      <c r="P9" s="144"/>
      <c r="Q9" s="18">
        <v>1120</v>
      </c>
      <c r="R9" s="144"/>
      <c r="S9" s="18">
        <v>2220</v>
      </c>
      <c r="T9" s="144"/>
    </row>
    <row r="10" spans="1:20" s="2" customFormat="1" ht="11.25" customHeight="1">
      <c r="A10" s="10">
        <v>2002</v>
      </c>
      <c r="B10" s="10"/>
      <c r="C10" s="11">
        <v>1060</v>
      </c>
      <c r="D10" s="12"/>
      <c r="E10" s="11">
        <v>1020</v>
      </c>
      <c r="F10" s="11"/>
      <c r="G10" s="11">
        <v>2080</v>
      </c>
      <c r="H10" s="12"/>
      <c r="I10" s="7">
        <v>15</v>
      </c>
      <c r="J10" s="12"/>
      <c r="K10" s="7">
        <v>3</v>
      </c>
      <c r="L10" s="12"/>
      <c r="M10" s="7">
        <v>18</v>
      </c>
      <c r="N10" s="12"/>
      <c r="O10" s="11">
        <v>1070</v>
      </c>
      <c r="P10" s="12"/>
      <c r="Q10" s="11">
        <v>1020</v>
      </c>
      <c r="R10" s="12"/>
      <c r="S10" s="11">
        <v>2090</v>
      </c>
      <c r="T10" s="12"/>
    </row>
    <row r="11" spans="1:20" s="2" customFormat="1" ht="11.25" customHeight="1">
      <c r="A11" s="10">
        <v>2003</v>
      </c>
      <c r="B11" s="10"/>
      <c r="C11" s="11">
        <v>1080</v>
      </c>
      <c r="D11" s="12" t="s">
        <v>9</v>
      </c>
      <c r="E11" s="11">
        <v>1020</v>
      </c>
      <c r="F11" s="12"/>
      <c r="G11" s="11">
        <v>2090</v>
      </c>
      <c r="H11" s="12" t="s">
        <v>9</v>
      </c>
      <c r="I11" s="7">
        <v>14</v>
      </c>
      <c r="J11" s="7"/>
      <c r="K11" s="7">
        <v>1</v>
      </c>
      <c r="L11" s="12"/>
      <c r="M11" s="7">
        <v>15</v>
      </c>
      <c r="N11" s="12"/>
      <c r="O11" s="11">
        <v>1090</v>
      </c>
      <c r="P11" s="12" t="s">
        <v>9</v>
      </c>
      <c r="Q11" s="11">
        <v>1020</v>
      </c>
      <c r="R11" s="12"/>
      <c r="S11" s="11">
        <v>2110</v>
      </c>
      <c r="T11" s="12" t="s">
        <v>9</v>
      </c>
    </row>
    <row r="12" spans="1:20" s="2" customFormat="1" ht="11.25" customHeight="1">
      <c r="A12" s="10">
        <v>2004</v>
      </c>
      <c r="B12" s="10"/>
      <c r="C12" s="11">
        <v>1190</v>
      </c>
      <c r="D12" s="12" t="s">
        <v>9</v>
      </c>
      <c r="E12" s="11">
        <v>1060</v>
      </c>
      <c r="F12" s="11"/>
      <c r="G12" s="11">
        <v>2250</v>
      </c>
      <c r="H12" s="12" t="s">
        <v>9</v>
      </c>
      <c r="I12" s="7">
        <v>14</v>
      </c>
      <c r="J12" s="7"/>
      <c r="K12" s="7">
        <v>2</v>
      </c>
      <c r="L12" s="7"/>
      <c r="M12" s="7">
        <v>16</v>
      </c>
      <c r="N12" s="7"/>
      <c r="O12" s="11">
        <v>1200</v>
      </c>
      <c r="P12" s="12" t="s">
        <v>9</v>
      </c>
      <c r="Q12" s="11">
        <v>1060</v>
      </c>
      <c r="R12" s="11"/>
      <c r="S12" s="11">
        <v>2260</v>
      </c>
      <c r="T12" s="12" t="s">
        <v>9</v>
      </c>
    </row>
    <row r="13" spans="1:20" s="2" customFormat="1" ht="11.25" customHeight="1">
      <c r="A13" s="10">
        <v>2005</v>
      </c>
      <c r="B13" s="10"/>
      <c r="C13" s="11">
        <v>1210</v>
      </c>
      <c r="D13" s="11"/>
      <c r="E13" s="11">
        <v>1050</v>
      </c>
      <c r="F13" s="11"/>
      <c r="G13" s="11">
        <v>2260</v>
      </c>
      <c r="H13" s="7"/>
      <c r="I13" s="7">
        <v>19</v>
      </c>
      <c r="J13" s="7"/>
      <c r="K13" s="7">
        <v>1</v>
      </c>
      <c r="L13" s="7"/>
      <c r="M13" s="7">
        <v>20</v>
      </c>
      <c r="N13" s="7"/>
      <c r="O13" s="11">
        <v>1230</v>
      </c>
      <c r="P13" s="11"/>
      <c r="Q13" s="11">
        <v>1050</v>
      </c>
      <c r="R13" s="11"/>
      <c r="S13" s="11">
        <v>2280</v>
      </c>
      <c r="T13" s="7"/>
    </row>
    <row r="14" spans="1:20" s="2" customFormat="1" ht="11.25" customHeight="1">
      <c r="A14" s="9" t="s">
        <v>7</v>
      </c>
      <c r="B14" s="4"/>
      <c r="C14" s="13"/>
      <c r="D14" s="13"/>
      <c r="E14" s="13"/>
      <c r="F14" s="13"/>
      <c r="G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2" customFormat="1" ht="11.25" customHeight="1">
      <c r="A15" s="10">
        <v>2001</v>
      </c>
      <c r="B15" s="19"/>
      <c r="C15" s="18">
        <v>2840</v>
      </c>
      <c r="D15" s="144"/>
      <c r="E15" s="18">
        <v>358</v>
      </c>
      <c r="F15" s="145"/>
      <c r="G15" s="18">
        <v>3200</v>
      </c>
      <c r="H15" s="145"/>
      <c r="I15" s="8">
        <v>114</v>
      </c>
      <c r="J15" s="145"/>
      <c r="K15" s="146" t="s">
        <v>8</v>
      </c>
      <c r="L15" s="147"/>
      <c r="M15" s="8">
        <v>114</v>
      </c>
      <c r="N15" s="145"/>
      <c r="O15" s="18">
        <v>2960</v>
      </c>
      <c r="P15" s="144"/>
      <c r="Q15" s="18">
        <v>358</v>
      </c>
      <c r="R15" s="144"/>
      <c r="S15" s="18">
        <v>3310</v>
      </c>
      <c r="T15" s="144"/>
    </row>
    <row r="16" spans="1:20" s="2" customFormat="1" ht="11.25" customHeight="1">
      <c r="A16" s="10">
        <v>2002</v>
      </c>
      <c r="B16" s="10"/>
      <c r="C16" s="11">
        <v>2850</v>
      </c>
      <c r="D16" s="12"/>
      <c r="E16" s="11">
        <v>442</v>
      </c>
      <c r="F16" s="14"/>
      <c r="G16" s="11">
        <v>3290</v>
      </c>
      <c r="H16" s="14"/>
      <c r="I16" s="7">
        <v>108</v>
      </c>
      <c r="J16" s="14"/>
      <c r="K16" s="15" t="s">
        <v>8</v>
      </c>
      <c r="L16" s="16"/>
      <c r="M16" s="7">
        <v>108</v>
      </c>
      <c r="N16" s="14"/>
      <c r="O16" s="11">
        <v>2960</v>
      </c>
      <c r="P16" s="12"/>
      <c r="Q16" s="11">
        <v>442</v>
      </c>
      <c r="R16" s="14"/>
      <c r="S16" s="11">
        <v>3400</v>
      </c>
      <c r="T16" s="14"/>
    </row>
    <row r="17" spans="1:20" s="2" customFormat="1" ht="11.25" customHeight="1">
      <c r="A17" s="10">
        <v>2003</v>
      </c>
      <c r="B17" s="10"/>
      <c r="C17" s="11">
        <v>2900</v>
      </c>
      <c r="D17" s="12"/>
      <c r="E17" s="11">
        <v>416</v>
      </c>
      <c r="F17" s="14"/>
      <c r="G17" s="11">
        <v>3310</v>
      </c>
      <c r="H17" s="14"/>
      <c r="I17" s="7">
        <v>107</v>
      </c>
      <c r="J17" s="12"/>
      <c r="K17" s="15" t="s">
        <v>8</v>
      </c>
      <c r="L17" s="16"/>
      <c r="M17" s="7">
        <v>107</v>
      </c>
      <c r="N17" s="7"/>
      <c r="O17" s="11">
        <v>3000</v>
      </c>
      <c r="P17" s="12"/>
      <c r="Q17" s="11">
        <v>416</v>
      </c>
      <c r="R17" s="12"/>
      <c r="S17" s="11">
        <v>3420</v>
      </c>
      <c r="T17" s="12"/>
    </row>
    <row r="18" spans="1:20" s="2" customFormat="1" ht="11.25" customHeight="1">
      <c r="A18" s="10">
        <v>2004</v>
      </c>
      <c r="B18" s="10"/>
      <c r="C18" s="11">
        <v>3000</v>
      </c>
      <c r="D18" s="12" t="s">
        <v>9</v>
      </c>
      <c r="E18" s="11">
        <v>409</v>
      </c>
      <c r="F18" s="12"/>
      <c r="G18" s="11">
        <v>3410</v>
      </c>
      <c r="H18" s="12" t="s">
        <v>9</v>
      </c>
      <c r="I18" s="7">
        <v>139</v>
      </c>
      <c r="J18" s="12" t="s">
        <v>9</v>
      </c>
      <c r="K18" s="15" t="s">
        <v>8</v>
      </c>
      <c r="L18" s="16"/>
      <c r="M18" s="7">
        <v>139</v>
      </c>
      <c r="N18" s="12" t="s">
        <v>9</v>
      </c>
      <c r="O18" s="11">
        <v>3140</v>
      </c>
      <c r="P18" s="12" t="s">
        <v>9</v>
      </c>
      <c r="Q18" s="11">
        <v>409</v>
      </c>
      <c r="R18" s="11"/>
      <c r="S18" s="11">
        <v>3550</v>
      </c>
      <c r="T18" s="12" t="s">
        <v>9</v>
      </c>
    </row>
    <row r="19" spans="1:20" s="2" customFormat="1" ht="11.25" customHeight="1">
      <c r="A19" s="10">
        <v>2005</v>
      </c>
      <c r="B19" s="10"/>
      <c r="C19" s="11">
        <v>3160</v>
      </c>
      <c r="D19" s="11"/>
      <c r="E19" s="11">
        <v>369</v>
      </c>
      <c r="F19" s="11"/>
      <c r="G19" s="11">
        <v>3530</v>
      </c>
      <c r="H19" s="7"/>
      <c r="I19" s="7">
        <v>137</v>
      </c>
      <c r="J19" s="12"/>
      <c r="K19" s="7">
        <v>1</v>
      </c>
      <c r="L19" s="16"/>
      <c r="M19" s="7">
        <v>138</v>
      </c>
      <c r="N19" s="7"/>
      <c r="O19" s="11">
        <v>3300</v>
      </c>
      <c r="P19" s="11"/>
      <c r="Q19" s="11">
        <v>370</v>
      </c>
      <c r="R19" s="11"/>
      <c r="S19" s="11">
        <v>3670</v>
      </c>
      <c r="T19" s="7"/>
    </row>
    <row r="20" spans="1:20" s="2" customFormat="1" ht="11.25" customHeight="1">
      <c r="A20" s="9" t="s">
        <v>10</v>
      </c>
      <c r="B20" s="4"/>
      <c r="C20" s="13"/>
      <c r="D20" s="13"/>
      <c r="E20" s="13"/>
      <c r="F20" s="13"/>
      <c r="G20" s="13"/>
      <c r="H20" s="4"/>
      <c r="I20" s="4"/>
      <c r="J20" s="17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2" customFormat="1" ht="11.25" customHeight="1">
      <c r="A21" s="10">
        <v>2001</v>
      </c>
      <c r="B21" s="19"/>
      <c r="C21" s="18">
        <v>3920</v>
      </c>
      <c r="D21" s="145"/>
      <c r="E21" s="18">
        <v>1480</v>
      </c>
      <c r="F21" s="145"/>
      <c r="G21" s="18">
        <v>5400</v>
      </c>
      <c r="H21" s="145"/>
      <c r="I21" s="18">
        <v>131</v>
      </c>
      <c r="J21" s="145"/>
      <c r="K21" s="8">
        <v>4</v>
      </c>
      <c r="L21" s="144"/>
      <c r="M21" s="8">
        <v>135</v>
      </c>
      <c r="N21" s="144"/>
      <c r="O21" s="18">
        <v>4050</v>
      </c>
      <c r="P21" s="145"/>
      <c r="Q21" s="18">
        <v>1480</v>
      </c>
      <c r="R21" s="145"/>
      <c r="S21" s="18">
        <v>5530</v>
      </c>
      <c r="T21" s="145"/>
    </row>
    <row r="22" spans="1:20" s="2" customFormat="1" ht="11.25" customHeight="1">
      <c r="A22" s="19">
        <v>2002</v>
      </c>
      <c r="B22" s="19"/>
      <c r="C22" s="11">
        <v>3910</v>
      </c>
      <c r="D22" s="12"/>
      <c r="E22" s="11">
        <v>1460</v>
      </c>
      <c r="F22" s="14"/>
      <c r="G22" s="11">
        <v>5370</v>
      </c>
      <c r="H22" s="14"/>
      <c r="I22" s="11">
        <v>123</v>
      </c>
      <c r="J22" s="14"/>
      <c r="K22" s="7">
        <v>3</v>
      </c>
      <c r="L22" s="12"/>
      <c r="M22" s="7">
        <v>126</v>
      </c>
      <c r="N22" s="14"/>
      <c r="O22" s="18">
        <v>4030</v>
      </c>
      <c r="P22" s="14"/>
      <c r="Q22" s="11">
        <v>1460</v>
      </c>
      <c r="R22" s="14"/>
      <c r="S22" s="11">
        <v>5490</v>
      </c>
      <c r="T22" s="14"/>
    </row>
    <row r="23" spans="1:20" s="2" customFormat="1" ht="11.25" customHeight="1">
      <c r="A23" s="19">
        <v>2003</v>
      </c>
      <c r="B23" s="19"/>
      <c r="C23" s="11">
        <v>3980</v>
      </c>
      <c r="D23" s="12" t="s">
        <v>9</v>
      </c>
      <c r="E23" s="11">
        <v>1430</v>
      </c>
      <c r="F23" s="12"/>
      <c r="G23" s="11">
        <v>5410</v>
      </c>
      <c r="H23" s="12" t="s">
        <v>9</v>
      </c>
      <c r="I23" s="11">
        <v>121</v>
      </c>
      <c r="J23" s="7"/>
      <c r="K23" s="7">
        <v>2</v>
      </c>
      <c r="L23" s="12"/>
      <c r="M23" s="7">
        <v>123</v>
      </c>
      <c r="N23" s="12"/>
      <c r="O23" s="18">
        <v>4100</v>
      </c>
      <c r="P23" s="12" t="s">
        <v>9</v>
      </c>
      <c r="Q23" s="11">
        <v>1430</v>
      </c>
      <c r="R23" s="14"/>
      <c r="S23" s="11">
        <v>5530</v>
      </c>
      <c r="T23" s="12" t="s">
        <v>9</v>
      </c>
    </row>
    <row r="24" spans="1:20" s="2" customFormat="1" ht="11.25" customHeight="1">
      <c r="A24" s="19">
        <v>2004</v>
      </c>
      <c r="B24" s="19"/>
      <c r="C24" s="11">
        <v>4190</v>
      </c>
      <c r="D24" s="12" t="s">
        <v>9</v>
      </c>
      <c r="E24" s="11">
        <v>1470</v>
      </c>
      <c r="F24" s="11"/>
      <c r="G24" s="11">
        <v>5650</v>
      </c>
      <c r="H24" s="12" t="s">
        <v>9</v>
      </c>
      <c r="I24" s="11">
        <v>153</v>
      </c>
      <c r="J24" s="12" t="s">
        <v>9</v>
      </c>
      <c r="K24" s="7">
        <v>2</v>
      </c>
      <c r="L24" s="7"/>
      <c r="M24" s="7">
        <v>155</v>
      </c>
      <c r="N24" s="12" t="s">
        <v>9</v>
      </c>
      <c r="O24" s="18">
        <v>4340</v>
      </c>
      <c r="P24" s="12" t="s">
        <v>9</v>
      </c>
      <c r="Q24" s="11">
        <v>1470</v>
      </c>
      <c r="R24" s="11"/>
      <c r="S24" s="11">
        <v>5810</v>
      </c>
      <c r="T24" s="12" t="s">
        <v>9</v>
      </c>
    </row>
    <row r="25" spans="1:20" s="2" customFormat="1" ht="11.25" customHeight="1">
      <c r="A25" s="19">
        <v>2005</v>
      </c>
      <c r="B25" s="19"/>
      <c r="C25" s="11">
        <v>4380</v>
      </c>
      <c r="D25" s="11"/>
      <c r="E25" s="11">
        <v>1420</v>
      </c>
      <c r="F25" s="11"/>
      <c r="G25" s="11">
        <v>5790</v>
      </c>
      <c r="H25" s="7"/>
      <c r="I25" s="11">
        <v>156</v>
      </c>
      <c r="J25" s="7"/>
      <c r="K25" s="7">
        <v>2</v>
      </c>
      <c r="L25" s="7"/>
      <c r="M25" s="7">
        <v>158</v>
      </c>
      <c r="N25" s="12"/>
      <c r="O25" s="18">
        <v>4530</v>
      </c>
      <c r="P25" s="11"/>
      <c r="Q25" s="11">
        <v>1420</v>
      </c>
      <c r="R25" s="11"/>
      <c r="S25" s="11">
        <v>5950</v>
      </c>
      <c r="T25" s="7"/>
    </row>
    <row r="26" spans="1:20" s="2" customFormat="1" ht="11.25" customHeight="1">
      <c r="A26" s="161" t="s">
        <v>228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</row>
    <row r="27" spans="1:20" s="2" customFormat="1" ht="11.25" customHeight="1">
      <c r="A27" s="160" t="s">
        <v>229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</row>
    <row r="28" spans="1:20" s="2" customFormat="1" ht="11.25" customHeight="1">
      <c r="A28" s="160" t="s">
        <v>230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</row>
    <row r="29" spans="1:20" s="2" customFormat="1" ht="11.25" customHeight="1">
      <c r="A29" s="160" t="s">
        <v>231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</row>
    <row r="30" spans="1:20" s="2" customFormat="1" ht="11.25" customHeight="1">
      <c r="A30" s="160" t="s">
        <v>232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</row>
    <row r="31" spans="1:20" s="2" customFormat="1" ht="11.25" customHeight="1">
      <c r="A31" s="160" t="s">
        <v>233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</row>
  </sheetData>
  <mergeCells count="14">
    <mergeCell ref="A29:T29"/>
    <mergeCell ref="A30:T30"/>
    <mergeCell ref="A31:T31"/>
    <mergeCell ref="A26:T26"/>
    <mergeCell ref="A27:T27"/>
    <mergeCell ref="A28:T28"/>
    <mergeCell ref="A5:T5"/>
    <mergeCell ref="C6:G6"/>
    <mergeCell ref="I6:M6"/>
    <mergeCell ref="O6:S6"/>
    <mergeCell ref="A1:T1"/>
    <mergeCell ref="A2:T2"/>
    <mergeCell ref="A3:T3"/>
    <mergeCell ref="A4:T4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0"/>
  <sheetViews>
    <sheetView tabSelected="1" workbookViewId="0" topLeftCell="A1">
      <selection activeCell="A1" sqref="A1:V1"/>
    </sheetView>
  </sheetViews>
  <sheetFormatPr defaultColWidth="9.33203125" defaultRowHeight="11.25"/>
  <cols>
    <col min="1" max="1" width="21.83203125" style="0" customWidth="1"/>
    <col min="2" max="2" width="1.5" style="0" customWidth="1"/>
    <col min="3" max="3" width="7.16015625" style="0" customWidth="1"/>
    <col min="4" max="4" width="1.5" style="0" customWidth="1"/>
    <col min="5" max="5" width="9.66015625" style="0" customWidth="1"/>
    <col min="6" max="6" width="1.5" style="0" customWidth="1"/>
    <col min="7" max="7" width="9.66015625" style="0" customWidth="1"/>
    <col min="8" max="8" width="1.5" style="0" customWidth="1"/>
    <col min="9" max="9" width="9.83203125" style="0" customWidth="1"/>
    <col min="10" max="10" width="1.5" style="0" customWidth="1"/>
    <col min="11" max="11" width="9.83203125" style="0" customWidth="1"/>
    <col min="12" max="12" width="1.5" style="0" customWidth="1"/>
    <col min="13" max="13" width="10.33203125" style="0" customWidth="1"/>
    <col min="14" max="14" width="1.5" style="0" customWidth="1"/>
    <col min="15" max="15" width="10.33203125" style="0" customWidth="1"/>
    <col min="16" max="16" width="1.5" style="0" customWidth="1"/>
    <col min="17" max="17" width="10.33203125" style="0" customWidth="1"/>
    <col min="18" max="18" width="2.16015625" style="0" bestFit="1" customWidth="1"/>
    <col min="19" max="19" width="10.33203125" style="0" customWidth="1"/>
    <col min="20" max="20" width="2.16015625" style="0" bestFit="1" customWidth="1"/>
    <col min="21" max="21" width="10.33203125" style="0" bestFit="1" customWidth="1"/>
    <col min="22" max="22" width="3.5" style="0" bestFit="1" customWidth="1"/>
  </cols>
  <sheetData>
    <row r="1" spans="1:22" s="2" customFormat="1" ht="11.25" customHeight="1">
      <c r="A1" s="167" t="s">
        <v>11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s="2" customFormat="1" ht="11.25" customHeight="1">
      <c r="A2" s="167" t="s">
        <v>234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2" s="2" customFormat="1" ht="11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</row>
    <row r="4" spans="1:22" s="2" customFormat="1" ht="11.25" customHeight="1">
      <c r="A4" s="22"/>
      <c r="B4" s="22"/>
      <c r="C4" s="23"/>
      <c r="D4" s="22"/>
      <c r="E4" s="162" t="s">
        <v>235</v>
      </c>
      <c r="F4" s="162"/>
      <c r="G4" s="162"/>
      <c r="H4" s="162"/>
      <c r="I4" s="162"/>
      <c r="J4" s="23"/>
      <c r="K4" s="162" t="s">
        <v>236</v>
      </c>
      <c r="L4" s="162"/>
      <c r="M4" s="162"/>
      <c r="N4" s="162"/>
      <c r="O4" s="162"/>
      <c r="P4" s="22"/>
      <c r="Q4" s="162" t="s">
        <v>2</v>
      </c>
      <c r="R4" s="162"/>
      <c r="S4" s="162"/>
      <c r="T4" s="162"/>
      <c r="U4" s="162"/>
      <c r="V4" s="162"/>
    </row>
    <row r="5" spans="1:22" s="2" customFormat="1" ht="11.25" customHeight="1">
      <c r="A5" s="22"/>
      <c r="B5" s="22"/>
      <c r="C5" s="23" t="s">
        <v>13</v>
      </c>
      <c r="D5" s="22"/>
      <c r="E5" s="24" t="s">
        <v>4</v>
      </c>
      <c r="F5" s="24"/>
      <c r="G5" s="24" t="s">
        <v>227</v>
      </c>
      <c r="H5" s="24"/>
      <c r="I5" s="24" t="s">
        <v>5</v>
      </c>
      <c r="J5" s="23"/>
      <c r="K5" s="24" t="s">
        <v>4</v>
      </c>
      <c r="L5" s="24"/>
      <c r="M5" s="24" t="s">
        <v>227</v>
      </c>
      <c r="N5" s="24"/>
      <c r="O5" s="24" t="s">
        <v>5</v>
      </c>
      <c r="P5" s="22"/>
      <c r="Q5" s="24" t="s">
        <v>4</v>
      </c>
      <c r="R5" s="24"/>
      <c r="S5" s="24" t="s">
        <v>227</v>
      </c>
      <c r="T5" s="24"/>
      <c r="U5" s="24" t="s">
        <v>5</v>
      </c>
      <c r="V5" s="24"/>
    </row>
    <row r="6" spans="2:22" s="2" customFormat="1" ht="11.25" customHeight="1">
      <c r="B6" s="22"/>
      <c r="C6" s="23" t="s">
        <v>184</v>
      </c>
      <c r="D6" s="22"/>
      <c r="E6" s="23" t="s">
        <v>14</v>
      </c>
      <c r="F6" s="23"/>
      <c r="G6" s="23" t="s">
        <v>14</v>
      </c>
      <c r="H6" s="23"/>
      <c r="I6" s="23" t="s">
        <v>14</v>
      </c>
      <c r="J6" s="23"/>
      <c r="K6" s="23" t="s">
        <v>14</v>
      </c>
      <c r="L6" s="23"/>
      <c r="M6" s="23" t="s">
        <v>14</v>
      </c>
      <c r="N6" s="23"/>
      <c r="O6" s="23" t="s">
        <v>14</v>
      </c>
      <c r="P6" s="22"/>
      <c r="Q6" s="23" t="s">
        <v>14</v>
      </c>
      <c r="R6" s="23"/>
      <c r="S6" s="23" t="s">
        <v>14</v>
      </c>
      <c r="T6" s="23"/>
      <c r="U6" s="23" t="s">
        <v>14</v>
      </c>
      <c r="V6" s="23"/>
    </row>
    <row r="7" spans="1:22" s="2" customFormat="1" ht="11.25" customHeight="1">
      <c r="A7" s="21" t="s">
        <v>179</v>
      </c>
      <c r="B7" s="21"/>
      <c r="C7" s="21" t="s">
        <v>237</v>
      </c>
      <c r="D7" s="25"/>
      <c r="E7" s="21" t="s">
        <v>15</v>
      </c>
      <c r="F7" s="21"/>
      <c r="G7" s="21" t="s">
        <v>15</v>
      </c>
      <c r="H7" s="21"/>
      <c r="I7" s="21" t="s">
        <v>15</v>
      </c>
      <c r="J7" s="21"/>
      <c r="K7" s="21" t="s">
        <v>15</v>
      </c>
      <c r="L7" s="21"/>
      <c r="M7" s="21" t="s">
        <v>15</v>
      </c>
      <c r="N7" s="21"/>
      <c r="O7" s="21" t="s">
        <v>15</v>
      </c>
      <c r="P7" s="26"/>
      <c r="Q7" s="21" t="s">
        <v>15</v>
      </c>
      <c r="R7" s="21"/>
      <c r="S7" s="21" t="s">
        <v>15</v>
      </c>
      <c r="T7" s="21"/>
      <c r="U7" s="21" t="s">
        <v>15</v>
      </c>
      <c r="V7" s="21"/>
    </row>
    <row r="8" spans="1:21" s="2" customFormat="1" ht="11.25" customHeight="1">
      <c r="A8" s="9" t="s">
        <v>182</v>
      </c>
      <c r="B8" s="23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" s="2" customFormat="1" ht="11.25" customHeight="1">
      <c r="A9" s="29" t="s">
        <v>16</v>
      </c>
      <c r="B9" s="22"/>
    </row>
    <row r="10" spans="1:22" s="2" customFormat="1" ht="11.25" customHeight="1">
      <c r="A10" s="45" t="s">
        <v>298</v>
      </c>
      <c r="B10" s="30"/>
      <c r="C10" s="31">
        <v>44</v>
      </c>
      <c r="D10" s="32"/>
      <c r="E10" s="33">
        <v>226000</v>
      </c>
      <c r="F10" s="33"/>
      <c r="G10" s="33">
        <v>774000</v>
      </c>
      <c r="H10" s="33"/>
      <c r="I10" s="31">
        <v>1000000</v>
      </c>
      <c r="J10" s="34"/>
      <c r="K10" s="33">
        <v>4860</v>
      </c>
      <c r="L10" s="33"/>
      <c r="M10" s="33">
        <v>1030</v>
      </c>
      <c r="N10" s="35"/>
      <c r="O10" s="31">
        <v>5900</v>
      </c>
      <c r="P10" s="34"/>
      <c r="Q10" s="31">
        <v>231000</v>
      </c>
      <c r="R10" s="36"/>
      <c r="S10" s="31">
        <v>775000</v>
      </c>
      <c r="T10" s="38"/>
      <c r="U10" s="31">
        <v>1010000</v>
      </c>
      <c r="V10" s="34"/>
    </row>
    <row r="11" spans="1:22" s="2" customFormat="1" ht="11.25" customHeight="1">
      <c r="A11" s="45" t="s">
        <v>299</v>
      </c>
      <c r="B11" s="30"/>
      <c r="C11" s="31">
        <v>9</v>
      </c>
      <c r="D11" s="32"/>
      <c r="E11" s="33">
        <v>176000</v>
      </c>
      <c r="F11" s="33"/>
      <c r="G11" s="33">
        <v>155000</v>
      </c>
      <c r="H11" s="33"/>
      <c r="I11" s="31">
        <v>331000</v>
      </c>
      <c r="J11" s="34"/>
      <c r="K11" s="39" t="s">
        <v>19</v>
      </c>
      <c r="L11" s="39"/>
      <c r="M11" s="39" t="s">
        <v>19</v>
      </c>
      <c r="N11" s="40"/>
      <c r="O11" s="39" t="s">
        <v>19</v>
      </c>
      <c r="P11" s="40"/>
      <c r="Q11" s="33">
        <v>176000</v>
      </c>
      <c r="R11" s="33"/>
      <c r="S11" s="33">
        <v>155000</v>
      </c>
      <c r="T11" s="33"/>
      <c r="U11" s="31">
        <v>331000</v>
      </c>
      <c r="V11" s="34"/>
    </row>
    <row r="12" spans="1:22" s="2" customFormat="1" ht="11.25" customHeight="1">
      <c r="A12" s="45" t="s">
        <v>300</v>
      </c>
      <c r="B12" s="30"/>
      <c r="C12" s="26">
        <v>43</v>
      </c>
      <c r="D12" s="41"/>
      <c r="E12" s="42">
        <v>813000</v>
      </c>
      <c r="F12" s="42"/>
      <c r="G12" s="42">
        <v>120000</v>
      </c>
      <c r="H12" s="42"/>
      <c r="I12" s="31">
        <v>933000</v>
      </c>
      <c r="J12" s="43"/>
      <c r="K12" s="42">
        <v>13900</v>
      </c>
      <c r="L12" s="42"/>
      <c r="M12" s="42">
        <v>383</v>
      </c>
      <c r="N12" s="44"/>
      <c r="O12" s="31">
        <v>14200</v>
      </c>
      <c r="P12" s="43"/>
      <c r="Q12" s="31">
        <v>826000</v>
      </c>
      <c r="R12" s="36"/>
      <c r="S12" s="31">
        <v>121000</v>
      </c>
      <c r="T12" s="38"/>
      <c r="U12" s="31">
        <v>947000</v>
      </c>
      <c r="V12" s="43"/>
    </row>
    <row r="13" spans="1:22" s="2" customFormat="1" ht="11.25" customHeight="1">
      <c r="A13" s="154" t="s">
        <v>5</v>
      </c>
      <c r="B13" s="46"/>
      <c r="C13" s="47">
        <f>SUM(C10:C12)</f>
        <v>96</v>
      </c>
      <c r="D13" s="48"/>
      <c r="E13" s="47">
        <v>1210000</v>
      </c>
      <c r="F13" s="47"/>
      <c r="G13" s="47">
        <v>1050000</v>
      </c>
      <c r="H13" s="47"/>
      <c r="I13" s="47">
        <v>2260000</v>
      </c>
      <c r="J13" s="49"/>
      <c r="K13" s="47">
        <v>18700</v>
      </c>
      <c r="L13" s="47"/>
      <c r="M13" s="47">
        <v>1420</v>
      </c>
      <c r="N13" s="50"/>
      <c r="O13" s="47">
        <v>20100</v>
      </c>
      <c r="P13" s="49"/>
      <c r="Q13" s="47">
        <v>1230000</v>
      </c>
      <c r="R13" s="47"/>
      <c r="S13" s="47">
        <v>1050000</v>
      </c>
      <c r="T13" s="47"/>
      <c r="U13" s="47">
        <v>2280000</v>
      </c>
      <c r="V13" s="49"/>
    </row>
    <row r="14" spans="1:22" s="2" customFormat="1" ht="11.25" customHeight="1">
      <c r="A14" s="29" t="s">
        <v>7</v>
      </c>
      <c r="B14" s="22"/>
      <c r="C14" s="28"/>
      <c r="D14" s="28"/>
      <c r="E14" s="31"/>
      <c r="F14" s="31"/>
      <c r="G14" s="31"/>
      <c r="H14" s="31"/>
      <c r="I14" s="31"/>
      <c r="J14" s="34"/>
      <c r="K14" s="28"/>
      <c r="L14" s="28"/>
      <c r="M14" s="28"/>
      <c r="N14" s="34"/>
      <c r="O14" s="28"/>
      <c r="P14" s="34"/>
      <c r="Q14" s="28"/>
      <c r="R14" s="34"/>
      <c r="S14" s="28"/>
      <c r="T14" s="34"/>
      <c r="U14" s="28"/>
      <c r="V14" s="34"/>
    </row>
    <row r="15" spans="1:22" s="2" customFormat="1" ht="11.25" customHeight="1">
      <c r="A15" s="45" t="s">
        <v>22</v>
      </c>
      <c r="B15" s="30"/>
      <c r="C15" s="31">
        <v>5</v>
      </c>
      <c r="D15" s="32"/>
      <c r="E15" s="33">
        <v>742</v>
      </c>
      <c r="F15" s="33"/>
      <c r="G15" s="51" t="s">
        <v>21</v>
      </c>
      <c r="H15" s="51"/>
      <c r="I15" s="31">
        <v>742</v>
      </c>
      <c r="J15" s="52">
        <v>7</v>
      </c>
      <c r="K15" s="39" t="s">
        <v>19</v>
      </c>
      <c r="L15" s="39"/>
      <c r="M15" s="39" t="s">
        <v>19</v>
      </c>
      <c r="N15" s="40"/>
      <c r="O15" s="39" t="s">
        <v>19</v>
      </c>
      <c r="P15" s="34"/>
      <c r="Q15" s="33">
        <v>742</v>
      </c>
      <c r="R15" s="33"/>
      <c r="S15" s="51" t="s">
        <v>21</v>
      </c>
      <c r="T15" s="51"/>
      <c r="U15" s="31">
        <v>742</v>
      </c>
      <c r="V15" s="52">
        <v>7</v>
      </c>
    </row>
    <row r="16" spans="1:22" s="2" customFormat="1" ht="11.25" customHeight="1">
      <c r="A16" s="45" t="s">
        <v>23</v>
      </c>
      <c r="B16" s="30"/>
      <c r="C16" s="31">
        <v>638</v>
      </c>
      <c r="D16" s="32"/>
      <c r="E16" s="33">
        <v>41700</v>
      </c>
      <c r="F16" s="33"/>
      <c r="G16" s="33">
        <v>36300</v>
      </c>
      <c r="H16" s="33"/>
      <c r="I16" s="31">
        <v>78000</v>
      </c>
      <c r="J16" s="34"/>
      <c r="K16" s="39" t="s">
        <v>19</v>
      </c>
      <c r="L16" s="39"/>
      <c r="M16" s="39" t="s">
        <v>19</v>
      </c>
      <c r="N16" s="40"/>
      <c r="O16" s="39" t="s">
        <v>19</v>
      </c>
      <c r="P16" s="34"/>
      <c r="Q16" s="33">
        <v>41700</v>
      </c>
      <c r="R16" s="33"/>
      <c r="S16" s="33">
        <v>36300</v>
      </c>
      <c r="T16" s="33"/>
      <c r="U16" s="31">
        <v>78000</v>
      </c>
      <c r="V16" s="53"/>
    </row>
    <row r="17" spans="1:22" s="2" customFormat="1" ht="11.25" customHeight="1">
      <c r="A17" s="45" t="s">
        <v>24</v>
      </c>
      <c r="B17" s="30"/>
      <c r="C17" s="28">
        <v>11</v>
      </c>
      <c r="D17" s="32"/>
      <c r="E17" s="33">
        <v>653</v>
      </c>
      <c r="F17" s="33"/>
      <c r="G17" s="51" t="s">
        <v>21</v>
      </c>
      <c r="H17" s="33"/>
      <c r="I17" s="31">
        <v>653</v>
      </c>
      <c r="J17" s="52">
        <v>7</v>
      </c>
      <c r="K17" s="39" t="s">
        <v>19</v>
      </c>
      <c r="L17" s="39"/>
      <c r="M17" s="39" t="s">
        <v>19</v>
      </c>
      <c r="N17" s="40"/>
      <c r="O17" s="39" t="s">
        <v>19</v>
      </c>
      <c r="P17" s="34"/>
      <c r="Q17" s="33">
        <v>653</v>
      </c>
      <c r="R17" s="33"/>
      <c r="S17" s="51" t="s">
        <v>21</v>
      </c>
      <c r="T17" s="33"/>
      <c r="U17" s="31">
        <v>653</v>
      </c>
      <c r="V17" s="52">
        <v>7</v>
      </c>
    </row>
    <row r="18" spans="1:22" s="2" customFormat="1" ht="11.25" customHeight="1">
      <c r="A18" s="155" t="s">
        <v>350</v>
      </c>
      <c r="B18" s="30"/>
      <c r="C18" s="31">
        <v>12</v>
      </c>
      <c r="D18" s="32"/>
      <c r="E18" s="33">
        <v>1450</v>
      </c>
      <c r="F18" s="33"/>
      <c r="G18" s="39" t="s">
        <v>19</v>
      </c>
      <c r="H18" s="51"/>
      <c r="I18" s="31">
        <v>1450</v>
      </c>
      <c r="J18" s="52"/>
      <c r="K18" s="39" t="s">
        <v>19</v>
      </c>
      <c r="L18" s="39"/>
      <c r="M18" s="39" t="s">
        <v>19</v>
      </c>
      <c r="N18" s="40"/>
      <c r="O18" s="39" t="s">
        <v>19</v>
      </c>
      <c r="P18" s="34"/>
      <c r="Q18" s="33">
        <v>1450</v>
      </c>
      <c r="R18" s="33"/>
      <c r="S18" s="39" t="s">
        <v>19</v>
      </c>
      <c r="T18" s="51"/>
      <c r="U18" s="31">
        <v>1450</v>
      </c>
      <c r="V18" s="52"/>
    </row>
    <row r="19" spans="1:22" s="2" customFormat="1" ht="11.25" customHeight="1">
      <c r="A19" s="45" t="s">
        <v>25</v>
      </c>
      <c r="B19" s="30"/>
      <c r="C19" s="31">
        <v>45</v>
      </c>
      <c r="D19" s="32"/>
      <c r="E19" s="33">
        <v>19300</v>
      </c>
      <c r="F19" s="33"/>
      <c r="G19" s="33">
        <v>3020</v>
      </c>
      <c r="H19" s="33"/>
      <c r="I19" s="31">
        <v>22300</v>
      </c>
      <c r="J19" s="34"/>
      <c r="K19" s="33">
        <v>1850</v>
      </c>
      <c r="L19" s="33"/>
      <c r="M19" s="39" t="s">
        <v>19</v>
      </c>
      <c r="N19" s="40"/>
      <c r="O19" s="31">
        <v>1850</v>
      </c>
      <c r="P19" s="34"/>
      <c r="Q19" s="31">
        <v>21100</v>
      </c>
      <c r="R19" s="36"/>
      <c r="S19" s="33">
        <v>3020</v>
      </c>
      <c r="T19" s="35"/>
      <c r="U19" s="31">
        <v>24100</v>
      </c>
      <c r="V19" s="52"/>
    </row>
    <row r="20" spans="1:22" s="2" customFormat="1" ht="11.25" customHeight="1">
      <c r="A20" s="45" t="s">
        <v>26</v>
      </c>
      <c r="B20" s="30"/>
      <c r="C20" s="28">
        <v>15</v>
      </c>
      <c r="D20" s="32"/>
      <c r="E20" s="33">
        <v>151000</v>
      </c>
      <c r="F20" s="33"/>
      <c r="G20" s="51" t="s">
        <v>21</v>
      </c>
      <c r="H20" s="51"/>
      <c r="I20" s="31">
        <v>151000</v>
      </c>
      <c r="J20" s="52">
        <v>7</v>
      </c>
      <c r="K20" s="39" t="s">
        <v>19</v>
      </c>
      <c r="L20" s="39"/>
      <c r="M20" s="39" t="s">
        <v>19</v>
      </c>
      <c r="N20" s="40"/>
      <c r="O20" s="39" t="s">
        <v>19</v>
      </c>
      <c r="P20" s="34"/>
      <c r="Q20" s="33">
        <v>151000</v>
      </c>
      <c r="R20" s="33"/>
      <c r="S20" s="51" t="s">
        <v>21</v>
      </c>
      <c r="T20" s="51"/>
      <c r="U20" s="31">
        <v>151000</v>
      </c>
      <c r="V20" s="52">
        <v>7</v>
      </c>
    </row>
    <row r="21" spans="1:22" s="2" customFormat="1" ht="11.25" customHeight="1">
      <c r="A21" s="45" t="s">
        <v>351</v>
      </c>
      <c r="B21" s="30"/>
      <c r="C21" s="31">
        <v>16</v>
      </c>
      <c r="D21" s="32"/>
      <c r="E21" s="33">
        <v>1270</v>
      </c>
      <c r="F21" s="33"/>
      <c r="G21" s="33">
        <v>717</v>
      </c>
      <c r="H21" s="33"/>
      <c r="I21" s="31">
        <v>1990</v>
      </c>
      <c r="J21" s="34"/>
      <c r="K21" s="39" t="s">
        <v>19</v>
      </c>
      <c r="L21" s="39"/>
      <c r="M21" s="39" t="s">
        <v>19</v>
      </c>
      <c r="N21" s="40"/>
      <c r="O21" s="39" t="s">
        <v>19</v>
      </c>
      <c r="P21" s="34"/>
      <c r="Q21" s="33">
        <v>1270</v>
      </c>
      <c r="R21" s="33"/>
      <c r="S21" s="33">
        <v>717</v>
      </c>
      <c r="T21" s="33"/>
      <c r="U21" s="31">
        <v>1990</v>
      </c>
      <c r="V21" s="52"/>
    </row>
    <row r="22" spans="1:22" s="2" customFormat="1" ht="11.25" customHeight="1">
      <c r="A22" s="45" t="s">
        <v>27</v>
      </c>
      <c r="B22" s="30"/>
      <c r="C22" s="31">
        <v>67</v>
      </c>
      <c r="D22" s="32"/>
      <c r="E22" s="33">
        <v>7120</v>
      </c>
      <c r="F22" s="33"/>
      <c r="G22" s="39" t="s">
        <v>19</v>
      </c>
      <c r="H22" s="39"/>
      <c r="I22" s="31">
        <v>7120</v>
      </c>
      <c r="J22" s="34"/>
      <c r="K22" s="33">
        <v>34200</v>
      </c>
      <c r="L22" s="33"/>
      <c r="M22" s="39" t="s">
        <v>19</v>
      </c>
      <c r="N22" s="40"/>
      <c r="O22" s="31">
        <v>34200</v>
      </c>
      <c r="P22" s="34"/>
      <c r="Q22" s="31">
        <v>41300</v>
      </c>
      <c r="R22" s="36"/>
      <c r="S22" s="39" t="s">
        <v>19</v>
      </c>
      <c r="T22" s="40"/>
      <c r="U22" s="31">
        <v>41300</v>
      </c>
      <c r="V22" s="52"/>
    </row>
    <row r="23" spans="1:22" s="2" customFormat="1" ht="11.25" customHeight="1">
      <c r="A23" s="45" t="s">
        <v>28</v>
      </c>
      <c r="B23" s="30"/>
      <c r="C23" s="28"/>
      <c r="D23" s="32"/>
      <c r="E23" s="33"/>
      <c r="F23" s="33"/>
      <c r="G23" s="33"/>
      <c r="H23" s="33"/>
      <c r="I23" s="31"/>
      <c r="J23" s="34"/>
      <c r="K23" s="33"/>
      <c r="L23" s="33"/>
      <c r="M23" s="33"/>
      <c r="N23" s="35"/>
      <c r="O23" s="31"/>
      <c r="P23" s="34"/>
      <c r="Q23" s="31"/>
      <c r="R23" s="36"/>
      <c r="S23" s="31"/>
      <c r="T23" s="36"/>
      <c r="U23" s="31"/>
      <c r="V23" s="52"/>
    </row>
    <row r="24" spans="1:22" s="2" customFormat="1" ht="11.25" customHeight="1">
      <c r="A24" s="154" t="s">
        <v>29</v>
      </c>
      <c r="B24" s="46"/>
      <c r="C24" s="31">
        <v>9975</v>
      </c>
      <c r="D24" s="32"/>
      <c r="E24" s="33">
        <v>1270000</v>
      </c>
      <c r="F24" s="33"/>
      <c r="G24" s="39" t="s">
        <v>19</v>
      </c>
      <c r="H24" s="39"/>
      <c r="I24" s="31">
        <v>1270000</v>
      </c>
      <c r="J24" s="34"/>
      <c r="K24" s="39" t="s">
        <v>19</v>
      </c>
      <c r="L24" s="39"/>
      <c r="M24" s="39" t="s">
        <v>19</v>
      </c>
      <c r="N24" s="40"/>
      <c r="O24" s="39" t="s">
        <v>19</v>
      </c>
      <c r="P24" s="34"/>
      <c r="Q24" s="33">
        <v>1270000</v>
      </c>
      <c r="R24" s="33"/>
      <c r="S24" s="39" t="s">
        <v>19</v>
      </c>
      <c r="T24" s="39"/>
      <c r="U24" s="31">
        <v>1270000</v>
      </c>
      <c r="V24" s="52"/>
    </row>
    <row r="25" spans="1:22" s="2" customFormat="1" ht="11.25" customHeight="1">
      <c r="A25" s="154" t="s">
        <v>30</v>
      </c>
      <c r="B25" s="46"/>
      <c r="C25" s="31">
        <v>136</v>
      </c>
      <c r="D25" s="32"/>
      <c r="E25" s="33">
        <v>29900</v>
      </c>
      <c r="F25" s="33"/>
      <c r="G25" s="39" t="s">
        <v>19</v>
      </c>
      <c r="H25" s="39"/>
      <c r="I25" s="31">
        <v>29900</v>
      </c>
      <c r="J25" s="52"/>
      <c r="K25" s="51" t="s">
        <v>21</v>
      </c>
      <c r="L25" s="33"/>
      <c r="M25" s="39" t="s">
        <v>19</v>
      </c>
      <c r="N25" s="40"/>
      <c r="O25" s="51" t="s">
        <v>21</v>
      </c>
      <c r="P25" s="34"/>
      <c r="Q25" s="33">
        <v>29900</v>
      </c>
      <c r="R25" s="52">
        <v>10</v>
      </c>
      <c r="S25" s="39" t="s">
        <v>19</v>
      </c>
      <c r="T25" s="39"/>
      <c r="U25" s="33">
        <v>29900</v>
      </c>
      <c r="V25" s="52">
        <v>10</v>
      </c>
    </row>
    <row r="26" spans="1:22" s="2" customFormat="1" ht="11.25" customHeight="1">
      <c r="A26" s="45" t="s">
        <v>31</v>
      </c>
      <c r="B26" s="30"/>
      <c r="C26" s="28">
        <v>6</v>
      </c>
      <c r="D26" s="32"/>
      <c r="E26" s="39" t="s">
        <v>19</v>
      </c>
      <c r="F26" s="39"/>
      <c r="G26" s="39" t="s">
        <v>19</v>
      </c>
      <c r="H26" s="39"/>
      <c r="I26" s="39" t="s">
        <v>19</v>
      </c>
      <c r="J26" s="34"/>
      <c r="K26" s="33">
        <v>11000</v>
      </c>
      <c r="L26" s="33"/>
      <c r="M26" s="39" t="s">
        <v>19</v>
      </c>
      <c r="N26" s="40"/>
      <c r="O26" s="31">
        <v>11000</v>
      </c>
      <c r="P26" s="34"/>
      <c r="Q26" s="33">
        <v>11000</v>
      </c>
      <c r="R26" s="33"/>
      <c r="S26" s="39" t="s">
        <v>19</v>
      </c>
      <c r="T26" s="40"/>
      <c r="U26" s="31">
        <v>11000</v>
      </c>
      <c r="V26" s="34"/>
    </row>
    <row r="27" spans="1:22" s="2" customFormat="1" ht="11.25" customHeight="1">
      <c r="A27" s="155" t="s">
        <v>32</v>
      </c>
      <c r="B27" s="30"/>
      <c r="C27" s="32"/>
      <c r="D27" s="32"/>
      <c r="E27" s="33"/>
      <c r="F27" s="33"/>
      <c r="G27" s="33"/>
      <c r="H27" s="33"/>
      <c r="I27" s="31"/>
      <c r="J27" s="54"/>
      <c r="K27" s="33"/>
      <c r="L27" s="33"/>
      <c r="M27" s="33"/>
      <c r="N27" s="35"/>
      <c r="O27" s="31"/>
      <c r="P27" s="34"/>
      <c r="Q27" s="31"/>
      <c r="R27" s="55"/>
      <c r="S27" s="31"/>
      <c r="T27" s="36"/>
      <c r="U27" s="31"/>
      <c r="V27" s="34"/>
    </row>
    <row r="28" spans="1:22" s="2" customFormat="1" ht="11.25" customHeight="1">
      <c r="A28" s="154" t="s">
        <v>33</v>
      </c>
      <c r="B28" s="46"/>
      <c r="C28" s="31">
        <v>3171</v>
      </c>
      <c r="D28" s="32"/>
      <c r="E28" s="33">
        <v>1610000</v>
      </c>
      <c r="F28" s="33"/>
      <c r="G28" s="51">
        <v>126000</v>
      </c>
      <c r="H28" s="33"/>
      <c r="I28" s="31">
        <v>1730000</v>
      </c>
      <c r="J28" s="54"/>
      <c r="K28" s="33">
        <v>77200</v>
      </c>
      <c r="L28" s="33"/>
      <c r="M28" s="51">
        <v>535</v>
      </c>
      <c r="N28" s="35"/>
      <c r="O28" s="31">
        <v>77700</v>
      </c>
      <c r="P28" s="34"/>
      <c r="Q28" s="31">
        <v>1690000</v>
      </c>
      <c r="R28" s="55"/>
      <c r="S28" s="37">
        <v>127000</v>
      </c>
      <c r="T28" s="36"/>
      <c r="U28" s="31">
        <v>1810000</v>
      </c>
      <c r="V28" s="34"/>
    </row>
    <row r="29" spans="1:22" s="2" customFormat="1" ht="11.25" customHeight="1">
      <c r="A29" s="154" t="s">
        <v>34</v>
      </c>
      <c r="B29" s="46"/>
      <c r="C29" s="31">
        <v>154</v>
      </c>
      <c r="D29" s="32"/>
      <c r="E29" s="33">
        <v>1510</v>
      </c>
      <c r="F29" s="33"/>
      <c r="G29" s="51" t="s">
        <v>21</v>
      </c>
      <c r="H29" s="33"/>
      <c r="I29" s="31">
        <v>1510</v>
      </c>
      <c r="J29" s="52">
        <v>7</v>
      </c>
      <c r="K29" s="51" t="s">
        <v>21</v>
      </c>
      <c r="L29" s="33"/>
      <c r="M29" s="39" t="s">
        <v>19</v>
      </c>
      <c r="N29" s="40"/>
      <c r="O29" s="51" t="s">
        <v>21</v>
      </c>
      <c r="P29" s="34"/>
      <c r="Q29" s="33">
        <v>1510</v>
      </c>
      <c r="R29" s="52">
        <v>10</v>
      </c>
      <c r="S29" s="51" t="s">
        <v>21</v>
      </c>
      <c r="T29" s="33"/>
      <c r="U29" s="33">
        <v>1510</v>
      </c>
      <c r="V29" s="52" t="s">
        <v>215</v>
      </c>
    </row>
    <row r="30" spans="1:22" s="2" customFormat="1" ht="11.25" customHeight="1">
      <c r="A30" s="45" t="s">
        <v>35</v>
      </c>
      <c r="B30" s="30"/>
      <c r="C30" s="31">
        <v>13</v>
      </c>
      <c r="D30" s="32"/>
      <c r="E30" s="33">
        <v>661</v>
      </c>
      <c r="F30" s="33"/>
      <c r="G30" s="33">
        <v>2430</v>
      </c>
      <c r="H30" s="33"/>
      <c r="I30" s="31">
        <v>3090</v>
      </c>
      <c r="J30" s="54"/>
      <c r="K30" s="39" t="s">
        <v>19</v>
      </c>
      <c r="L30" s="39"/>
      <c r="M30" s="39" t="s">
        <v>19</v>
      </c>
      <c r="N30" s="40"/>
      <c r="O30" s="39" t="s">
        <v>19</v>
      </c>
      <c r="P30" s="34"/>
      <c r="Q30" s="33">
        <v>661</v>
      </c>
      <c r="R30" s="33"/>
      <c r="S30" s="33">
        <v>2430</v>
      </c>
      <c r="T30" s="33"/>
      <c r="U30" s="31">
        <v>3090</v>
      </c>
      <c r="V30" s="53"/>
    </row>
    <row r="31" spans="1:22" s="2" customFormat="1" ht="11.25" customHeight="1">
      <c r="A31" s="45" t="s">
        <v>352</v>
      </c>
      <c r="B31" s="30"/>
      <c r="C31" s="26">
        <v>85</v>
      </c>
      <c r="D31" s="41"/>
      <c r="E31" s="56">
        <v>23700</v>
      </c>
      <c r="F31" s="42"/>
      <c r="G31" s="42">
        <v>200000</v>
      </c>
      <c r="H31" s="42"/>
      <c r="I31" s="31">
        <v>224000</v>
      </c>
      <c r="J31" s="57"/>
      <c r="K31" s="42">
        <v>13100</v>
      </c>
      <c r="L31" s="42"/>
      <c r="M31" s="39" t="s">
        <v>19</v>
      </c>
      <c r="N31" s="58"/>
      <c r="O31" s="42">
        <v>13100</v>
      </c>
      <c r="P31" s="43"/>
      <c r="Q31" s="31">
        <v>36800</v>
      </c>
      <c r="R31" s="59"/>
      <c r="S31" s="42">
        <v>200000</v>
      </c>
      <c r="T31" s="59"/>
      <c r="U31" s="31">
        <v>237000</v>
      </c>
      <c r="V31" s="43"/>
    </row>
    <row r="32" spans="1:22" s="2" customFormat="1" ht="11.25" customHeight="1">
      <c r="A32" s="154" t="s">
        <v>5</v>
      </c>
      <c r="B32" s="46"/>
      <c r="C32" s="47">
        <f>SUM(C15:C31)</f>
        <v>14349</v>
      </c>
      <c r="D32" s="60"/>
      <c r="E32" s="47">
        <v>3160000</v>
      </c>
      <c r="F32" s="50"/>
      <c r="G32" s="47">
        <v>369000</v>
      </c>
      <c r="H32" s="50"/>
      <c r="I32" s="47">
        <v>3530000</v>
      </c>
      <c r="J32" s="61"/>
      <c r="K32" s="47">
        <v>137000</v>
      </c>
      <c r="L32" s="47"/>
      <c r="M32" s="47">
        <v>535</v>
      </c>
      <c r="N32" s="50"/>
      <c r="O32" s="47">
        <v>138000</v>
      </c>
      <c r="P32" s="50"/>
      <c r="Q32" s="47">
        <v>3300000</v>
      </c>
      <c r="R32" s="50"/>
      <c r="S32" s="47">
        <v>370000</v>
      </c>
      <c r="T32" s="50"/>
      <c r="U32" s="47">
        <v>3670000</v>
      </c>
      <c r="V32" s="49"/>
    </row>
    <row r="33" spans="1:22" s="2" customFormat="1" ht="11.25" customHeight="1">
      <c r="A33" s="155" t="s">
        <v>189</v>
      </c>
      <c r="B33" s="46"/>
      <c r="C33" s="47">
        <f>SUM(C13+C32)</f>
        <v>14445</v>
      </c>
      <c r="D33" s="62"/>
      <c r="E33" s="47">
        <v>4380000</v>
      </c>
      <c r="F33" s="63"/>
      <c r="G33" s="47">
        <v>1420000</v>
      </c>
      <c r="H33" s="63"/>
      <c r="I33" s="143">
        <v>5790000</v>
      </c>
      <c r="J33" s="63"/>
      <c r="K33" s="47">
        <v>156000</v>
      </c>
      <c r="L33" s="63"/>
      <c r="M33" s="47">
        <v>1950</v>
      </c>
      <c r="N33" s="63"/>
      <c r="O33" s="47">
        <v>158000</v>
      </c>
      <c r="P33" s="63"/>
      <c r="Q33" s="47">
        <v>4530000</v>
      </c>
      <c r="R33" s="63"/>
      <c r="S33" s="47">
        <v>1420000</v>
      </c>
      <c r="T33" s="63"/>
      <c r="U33" s="143">
        <v>5950000</v>
      </c>
      <c r="V33" s="64"/>
    </row>
    <row r="34" spans="1:22" s="2" customFormat="1" ht="11.25" customHeight="1">
      <c r="A34" s="27" t="s">
        <v>37</v>
      </c>
      <c r="B34" s="46"/>
      <c r="C34" s="28"/>
      <c r="D34" s="28"/>
      <c r="E34" s="31"/>
      <c r="F34" s="31"/>
      <c r="G34" s="31"/>
      <c r="H34" s="31"/>
      <c r="I34" s="31"/>
      <c r="J34" s="54"/>
      <c r="K34" s="28"/>
      <c r="L34" s="28"/>
      <c r="M34" s="28"/>
      <c r="N34" s="54"/>
      <c r="O34" s="28"/>
      <c r="P34" s="54"/>
      <c r="Q34" s="28"/>
      <c r="R34" s="54"/>
      <c r="S34" s="28"/>
      <c r="T34" s="54"/>
      <c r="U34" s="28"/>
      <c r="V34" s="54"/>
    </row>
    <row r="35" spans="1:22" s="2" customFormat="1" ht="11.25" customHeight="1">
      <c r="A35" s="29" t="s">
        <v>38</v>
      </c>
      <c r="B35" s="28"/>
      <c r="C35" s="31">
        <v>188</v>
      </c>
      <c r="D35" s="28"/>
      <c r="E35" s="33">
        <v>66700</v>
      </c>
      <c r="F35" s="33"/>
      <c r="G35" s="33">
        <v>6040</v>
      </c>
      <c r="H35" s="33"/>
      <c r="I35" s="31">
        <v>72700</v>
      </c>
      <c r="J35" s="34"/>
      <c r="K35" s="51" t="s">
        <v>21</v>
      </c>
      <c r="L35" s="33"/>
      <c r="M35" s="51" t="s">
        <v>21</v>
      </c>
      <c r="N35" s="33"/>
      <c r="O35" s="51" t="s">
        <v>21</v>
      </c>
      <c r="P35" s="54"/>
      <c r="Q35" s="33">
        <v>66700</v>
      </c>
      <c r="R35" s="52">
        <v>10</v>
      </c>
      <c r="S35" s="33">
        <v>6040</v>
      </c>
      <c r="T35" s="52">
        <v>10</v>
      </c>
      <c r="U35" s="31">
        <v>72700</v>
      </c>
      <c r="V35" s="52">
        <v>10</v>
      </c>
    </row>
    <row r="36" spans="1:22" s="2" customFormat="1" ht="11.25" customHeight="1">
      <c r="A36" s="29" t="s">
        <v>39</v>
      </c>
      <c r="B36" s="28"/>
      <c r="C36" s="31">
        <v>175</v>
      </c>
      <c r="D36" s="28"/>
      <c r="E36" s="33">
        <v>25800</v>
      </c>
      <c r="F36" s="33"/>
      <c r="G36" s="33">
        <v>41900</v>
      </c>
      <c r="H36" s="33"/>
      <c r="I36" s="31">
        <v>67800</v>
      </c>
      <c r="J36" s="34"/>
      <c r="K36" s="51" t="s">
        <v>21</v>
      </c>
      <c r="L36" s="33"/>
      <c r="M36" s="51" t="s">
        <v>21</v>
      </c>
      <c r="N36" s="33"/>
      <c r="O36" s="51" t="s">
        <v>21</v>
      </c>
      <c r="P36" s="54"/>
      <c r="Q36" s="33">
        <v>25800</v>
      </c>
      <c r="R36" s="52">
        <v>10</v>
      </c>
      <c r="S36" s="33">
        <v>41900</v>
      </c>
      <c r="T36" s="52">
        <v>10</v>
      </c>
      <c r="U36" s="31">
        <v>67800</v>
      </c>
      <c r="V36" s="52">
        <v>10</v>
      </c>
    </row>
    <row r="37" spans="1:22" s="2" customFormat="1" ht="11.25" customHeight="1">
      <c r="A37" s="29" t="s">
        <v>40</v>
      </c>
      <c r="B37" s="28"/>
      <c r="C37" s="28">
        <v>430</v>
      </c>
      <c r="D37" s="28"/>
      <c r="E37" s="51">
        <v>499000</v>
      </c>
      <c r="F37" s="51"/>
      <c r="G37" s="51">
        <v>97200</v>
      </c>
      <c r="H37" s="51"/>
      <c r="I37" s="31">
        <v>596000</v>
      </c>
      <c r="J37" s="52"/>
      <c r="K37" s="39" t="s">
        <v>19</v>
      </c>
      <c r="L37" s="39"/>
      <c r="M37" s="39" t="s">
        <v>19</v>
      </c>
      <c r="N37" s="39"/>
      <c r="O37" s="39" t="s">
        <v>19</v>
      </c>
      <c r="P37" s="54"/>
      <c r="Q37" s="51">
        <v>499000</v>
      </c>
      <c r="R37" s="51"/>
      <c r="S37" s="51">
        <v>97200</v>
      </c>
      <c r="T37" s="51"/>
      <c r="U37" s="31">
        <v>596000</v>
      </c>
      <c r="V37" s="52"/>
    </row>
    <row r="38" spans="1:22" s="2" customFormat="1" ht="11.25" customHeight="1">
      <c r="A38" s="29" t="s">
        <v>41</v>
      </c>
      <c r="B38" s="28"/>
      <c r="C38" s="31">
        <v>141</v>
      </c>
      <c r="D38" s="28"/>
      <c r="E38" s="33">
        <v>47800</v>
      </c>
      <c r="F38" s="33"/>
      <c r="G38" s="33">
        <v>5930</v>
      </c>
      <c r="H38" s="33"/>
      <c r="I38" s="31">
        <v>53700</v>
      </c>
      <c r="J38" s="34"/>
      <c r="K38" s="51" t="s">
        <v>21</v>
      </c>
      <c r="L38" s="33"/>
      <c r="M38" s="39" t="s">
        <v>19</v>
      </c>
      <c r="N38" s="39"/>
      <c r="O38" s="51" t="s">
        <v>21</v>
      </c>
      <c r="P38" s="54"/>
      <c r="Q38" s="33">
        <v>47800</v>
      </c>
      <c r="R38" s="52">
        <v>10</v>
      </c>
      <c r="S38" s="33">
        <v>5930</v>
      </c>
      <c r="T38" s="33"/>
      <c r="U38" s="31">
        <v>53700</v>
      </c>
      <c r="V38" s="53">
        <v>10</v>
      </c>
    </row>
    <row r="39" spans="1:22" s="2" customFormat="1" ht="11.25" customHeight="1">
      <c r="A39" s="29" t="s">
        <v>42</v>
      </c>
      <c r="B39" s="28"/>
      <c r="C39" s="31">
        <v>853</v>
      </c>
      <c r="D39" s="28"/>
      <c r="E39" s="33">
        <v>226000</v>
      </c>
      <c r="F39" s="33"/>
      <c r="G39" s="51" t="s">
        <v>21</v>
      </c>
      <c r="H39" s="33"/>
      <c r="I39" s="31">
        <v>226000</v>
      </c>
      <c r="J39" s="52">
        <v>7</v>
      </c>
      <c r="K39" s="51" t="s">
        <v>21</v>
      </c>
      <c r="L39" s="33"/>
      <c r="M39" s="51" t="s">
        <v>21</v>
      </c>
      <c r="N39" s="39"/>
      <c r="O39" s="51" t="s">
        <v>21</v>
      </c>
      <c r="P39" s="54"/>
      <c r="Q39" s="33">
        <v>226000</v>
      </c>
      <c r="R39" s="52">
        <v>10</v>
      </c>
      <c r="S39" s="51" t="s">
        <v>21</v>
      </c>
      <c r="T39" s="33"/>
      <c r="U39" s="31">
        <v>226000</v>
      </c>
      <c r="V39" s="52" t="s">
        <v>215</v>
      </c>
    </row>
    <row r="40" spans="1:22" s="2" customFormat="1" ht="11.25" customHeight="1">
      <c r="A40" s="29" t="s">
        <v>43</v>
      </c>
      <c r="B40" s="28"/>
      <c r="C40" s="28">
        <v>412</v>
      </c>
      <c r="D40" s="28"/>
      <c r="E40" s="33">
        <v>76100</v>
      </c>
      <c r="F40" s="33"/>
      <c r="G40" s="33">
        <v>30700</v>
      </c>
      <c r="H40" s="33"/>
      <c r="I40" s="31">
        <v>107000</v>
      </c>
      <c r="J40" s="34"/>
      <c r="K40" s="51" t="s">
        <v>21</v>
      </c>
      <c r="L40" s="33"/>
      <c r="M40" s="51" t="s">
        <v>21</v>
      </c>
      <c r="N40" s="39"/>
      <c r="O40" s="51" t="s">
        <v>21</v>
      </c>
      <c r="P40" s="54"/>
      <c r="Q40" s="33">
        <v>76100</v>
      </c>
      <c r="R40" s="52">
        <v>10</v>
      </c>
      <c r="S40" s="33">
        <v>30700</v>
      </c>
      <c r="T40" s="52">
        <v>10</v>
      </c>
      <c r="U40" s="31">
        <v>107000</v>
      </c>
      <c r="V40" s="53">
        <v>10</v>
      </c>
    </row>
    <row r="41" spans="1:22" s="2" customFormat="1" ht="11.25" customHeight="1">
      <c r="A41" s="29" t="s">
        <v>44</v>
      </c>
      <c r="B41" s="28"/>
      <c r="C41" s="31">
        <v>98</v>
      </c>
      <c r="D41" s="28"/>
      <c r="E41" s="33">
        <v>18300</v>
      </c>
      <c r="F41" s="33"/>
      <c r="G41" s="33">
        <v>881</v>
      </c>
      <c r="H41" s="33"/>
      <c r="I41" s="31">
        <v>19200</v>
      </c>
      <c r="J41" s="34"/>
      <c r="K41" s="39" t="s">
        <v>19</v>
      </c>
      <c r="L41" s="39"/>
      <c r="M41" s="39" t="s">
        <v>19</v>
      </c>
      <c r="N41" s="39"/>
      <c r="O41" s="39" t="s">
        <v>19</v>
      </c>
      <c r="P41" s="54"/>
      <c r="Q41" s="33">
        <v>18300</v>
      </c>
      <c r="R41" s="52"/>
      <c r="S41" s="33">
        <v>881</v>
      </c>
      <c r="T41" s="33"/>
      <c r="U41" s="31">
        <v>19200</v>
      </c>
      <c r="V41" s="34"/>
    </row>
    <row r="42" spans="1:22" s="2" customFormat="1" ht="11.25" customHeight="1">
      <c r="A42" s="29" t="s">
        <v>45</v>
      </c>
      <c r="B42" s="28"/>
      <c r="C42" s="31">
        <v>14</v>
      </c>
      <c r="D42" s="28"/>
      <c r="E42" s="33">
        <v>3790</v>
      </c>
      <c r="F42" s="33"/>
      <c r="G42" s="51" t="s">
        <v>21</v>
      </c>
      <c r="H42" s="39"/>
      <c r="I42" s="31">
        <v>3790</v>
      </c>
      <c r="J42" s="52">
        <v>7</v>
      </c>
      <c r="K42" s="39" t="s">
        <v>19</v>
      </c>
      <c r="L42" s="39"/>
      <c r="M42" s="39" t="s">
        <v>19</v>
      </c>
      <c r="N42" s="39"/>
      <c r="O42" s="39" t="s">
        <v>19</v>
      </c>
      <c r="P42" s="54"/>
      <c r="Q42" s="33">
        <v>3790</v>
      </c>
      <c r="R42" s="33"/>
      <c r="S42" s="51" t="s">
        <v>21</v>
      </c>
      <c r="T42" s="39"/>
      <c r="U42" s="31">
        <v>3790</v>
      </c>
      <c r="V42" s="52">
        <v>7</v>
      </c>
    </row>
    <row r="43" spans="1:22" s="2" customFormat="1" ht="11.25" customHeight="1">
      <c r="A43" s="29" t="s">
        <v>46</v>
      </c>
      <c r="B43" s="28"/>
      <c r="C43" s="31">
        <v>193</v>
      </c>
      <c r="D43" s="28"/>
      <c r="E43" s="33">
        <v>283000</v>
      </c>
      <c r="F43" s="33"/>
      <c r="G43" s="51" t="s">
        <v>21</v>
      </c>
      <c r="H43" s="51"/>
      <c r="I43" s="31">
        <v>283000</v>
      </c>
      <c r="J43" s="52">
        <v>7</v>
      </c>
      <c r="K43" s="39" t="s">
        <v>19</v>
      </c>
      <c r="L43" s="39"/>
      <c r="M43" s="39" t="s">
        <v>19</v>
      </c>
      <c r="N43" s="39"/>
      <c r="O43" s="39" t="s">
        <v>19</v>
      </c>
      <c r="P43" s="54"/>
      <c r="Q43" s="33">
        <v>283000</v>
      </c>
      <c r="R43" s="33"/>
      <c r="S43" s="51" t="s">
        <v>21</v>
      </c>
      <c r="T43" s="51"/>
      <c r="U43" s="31">
        <v>283000</v>
      </c>
      <c r="V43" s="52">
        <v>7</v>
      </c>
    </row>
    <row r="44" spans="1:22" s="2" customFormat="1" ht="11.25" customHeight="1">
      <c r="A44" s="29" t="s">
        <v>47</v>
      </c>
      <c r="B44" s="28"/>
      <c r="C44" s="31">
        <v>242</v>
      </c>
      <c r="D44" s="28"/>
      <c r="E44" s="33">
        <v>98900</v>
      </c>
      <c r="F44" s="33"/>
      <c r="G44" s="33">
        <v>15200</v>
      </c>
      <c r="H44" s="33"/>
      <c r="I44" s="31">
        <v>114000</v>
      </c>
      <c r="J44" s="34"/>
      <c r="K44" s="33">
        <v>1450</v>
      </c>
      <c r="L44" s="33"/>
      <c r="M44" s="33">
        <v>10</v>
      </c>
      <c r="N44" s="33"/>
      <c r="O44" s="31">
        <v>1460</v>
      </c>
      <c r="P44" s="54"/>
      <c r="Q44" s="37">
        <v>100000</v>
      </c>
      <c r="R44" s="35"/>
      <c r="S44" s="37">
        <v>15200</v>
      </c>
      <c r="T44" s="35"/>
      <c r="U44" s="31">
        <v>116000</v>
      </c>
      <c r="V44" s="34"/>
    </row>
    <row r="45" spans="1:22" s="2" customFormat="1" ht="11.25" customHeight="1">
      <c r="A45" s="29" t="s">
        <v>49</v>
      </c>
      <c r="B45" s="28"/>
      <c r="C45" s="28">
        <v>31</v>
      </c>
      <c r="D45" s="28"/>
      <c r="E45" s="33">
        <v>7560</v>
      </c>
      <c r="F45" s="33"/>
      <c r="G45" s="33">
        <v>493</v>
      </c>
      <c r="H45" s="33"/>
      <c r="I45" s="31">
        <v>8060</v>
      </c>
      <c r="J45" s="34"/>
      <c r="K45" s="39" t="s">
        <v>19</v>
      </c>
      <c r="L45" s="39"/>
      <c r="M45" s="39" t="s">
        <v>19</v>
      </c>
      <c r="N45" s="39"/>
      <c r="O45" s="39" t="s">
        <v>19</v>
      </c>
      <c r="P45" s="54"/>
      <c r="Q45" s="33">
        <v>7560</v>
      </c>
      <c r="R45" s="33"/>
      <c r="S45" s="33">
        <v>493</v>
      </c>
      <c r="T45" s="33"/>
      <c r="U45" s="31">
        <v>8060</v>
      </c>
      <c r="V45" s="34"/>
    </row>
    <row r="46" spans="1:22" s="2" customFormat="1" ht="11.25" customHeight="1">
      <c r="A46" s="29" t="s">
        <v>50</v>
      </c>
      <c r="B46" s="28"/>
      <c r="C46" s="31">
        <v>380</v>
      </c>
      <c r="D46" s="28"/>
      <c r="E46" s="33">
        <v>37500</v>
      </c>
      <c r="F46" s="33"/>
      <c r="G46" s="51" t="s">
        <v>21</v>
      </c>
      <c r="H46" s="51"/>
      <c r="I46" s="31">
        <v>37500</v>
      </c>
      <c r="J46" s="52">
        <v>7</v>
      </c>
      <c r="K46" s="51" t="s">
        <v>21</v>
      </c>
      <c r="L46" s="33"/>
      <c r="M46" s="51" t="s">
        <v>21</v>
      </c>
      <c r="N46" s="33"/>
      <c r="O46" s="51" t="s">
        <v>21</v>
      </c>
      <c r="P46" s="54"/>
      <c r="Q46" s="33">
        <v>37500</v>
      </c>
      <c r="R46" s="52">
        <v>10</v>
      </c>
      <c r="S46" s="51" t="s">
        <v>21</v>
      </c>
      <c r="T46" s="51"/>
      <c r="U46" s="31">
        <v>37500</v>
      </c>
      <c r="V46" s="52" t="s">
        <v>215</v>
      </c>
    </row>
    <row r="47" spans="1:22" s="2" customFormat="1" ht="11.25" customHeight="1">
      <c r="A47" s="29" t="s">
        <v>51</v>
      </c>
      <c r="B47" s="22"/>
      <c r="C47" s="37">
        <v>274</v>
      </c>
      <c r="D47" s="22"/>
      <c r="E47" s="65">
        <v>114000</v>
      </c>
      <c r="F47" s="65"/>
      <c r="G47" s="65">
        <v>5940</v>
      </c>
      <c r="H47" s="65"/>
      <c r="I47" s="37">
        <v>120000</v>
      </c>
      <c r="J47" s="66"/>
      <c r="K47" s="65">
        <v>4850</v>
      </c>
      <c r="L47" s="38"/>
      <c r="M47" s="67">
        <v>34</v>
      </c>
      <c r="N47" s="65"/>
      <c r="O47" s="37">
        <v>4890</v>
      </c>
      <c r="P47" s="66"/>
      <c r="Q47" s="37">
        <v>118000</v>
      </c>
      <c r="R47" s="38"/>
      <c r="S47" s="37">
        <v>5970</v>
      </c>
      <c r="T47" s="38"/>
      <c r="U47" s="37">
        <v>124000</v>
      </c>
      <c r="V47" s="68"/>
    </row>
    <row r="48" spans="1:22" s="2" customFormat="1" ht="11.25" customHeight="1">
      <c r="A48" s="29" t="s">
        <v>52</v>
      </c>
      <c r="B48" s="22"/>
      <c r="C48" s="22">
        <v>261</v>
      </c>
      <c r="D48" s="22"/>
      <c r="E48" s="65">
        <v>83200</v>
      </c>
      <c r="F48" s="65"/>
      <c r="G48" s="65">
        <v>5220</v>
      </c>
      <c r="H48" s="65"/>
      <c r="I48" s="37">
        <v>88400</v>
      </c>
      <c r="J48" s="66"/>
      <c r="K48" s="65">
        <v>3040</v>
      </c>
      <c r="L48" s="38"/>
      <c r="M48" s="67">
        <v>17</v>
      </c>
      <c r="N48" s="65"/>
      <c r="O48" s="37">
        <v>3060</v>
      </c>
      <c r="P48" s="66"/>
      <c r="Q48" s="37">
        <v>86200</v>
      </c>
      <c r="R48" s="38"/>
      <c r="S48" s="37">
        <v>5240</v>
      </c>
      <c r="T48" s="38"/>
      <c r="U48" s="37">
        <v>91500</v>
      </c>
      <c r="V48" s="66"/>
    </row>
    <row r="49" spans="1:22" s="2" customFormat="1" ht="11.25" customHeight="1">
      <c r="A49" s="41" t="s">
        <v>53</v>
      </c>
      <c r="B49" s="23"/>
      <c r="C49" s="69">
        <v>388</v>
      </c>
      <c r="D49" s="22"/>
      <c r="E49" s="65">
        <v>50800</v>
      </c>
      <c r="F49" s="65"/>
      <c r="G49" s="65">
        <v>3000</v>
      </c>
      <c r="H49" s="65"/>
      <c r="I49" s="37">
        <v>53800</v>
      </c>
      <c r="J49" s="66"/>
      <c r="K49" s="65">
        <v>5730</v>
      </c>
      <c r="L49" s="38"/>
      <c r="M49" s="65">
        <v>33</v>
      </c>
      <c r="N49" s="65"/>
      <c r="O49" s="37">
        <v>5770</v>
      </c>
      <c r="P49" s="66"/>
      <c r="Q49" s="37">
        <v>56500</v>
      </c>
      <c r="R49" s="38"/>
      <c r="S49" s="37">
        <v>3040</v>
      </c>
      <c r="T49" s="70"/>
      <c r="U49" s="37">
        <v>59600</v>
      </c>
      <c r="V49" s="66"/>
    </row>
    <row r="50" spans="1:22" s="2" customFormat="1" ht="11.25" customHeight="1">
      <c r="A50" s="29" t="s">
        <v>54</v>
      </c>
      <c r="B50" s="71"/>
      <c r="C50" s="37">
        <v>364</v>
      </c>
      <c r="D50" s="30"/>
      <c r="E50" s="65">
        <v>32900</v>
      </c>
      <c r="F50" s="65"/>
      <c r="G50" s="65">
        <v>2310</v>
      </c>
      <c r="H50" s="65"/>
      <c r="I50" s="37">
        <v>35200</v>
      </c>
      <c r="J50" s="66"/>
      <c r="K50" s="65">
        <v>3120</v>
      </c>
      <c r="L50" s="38"/>
      <c r="M50" s="65">
        <v>4</v>
      </c>
      <c r="N50" s="65"/>
      <c r="O50" s="37">
        <v>3120</v>
      </c>
      <c r="P50" s="66"/>
      <c r="Q50" s="37">
        <v>36000</v>
      </c>
      <c r="R50" s="38"/>
      <c r="S50" s="37">
        <v>2310</v>
      </c>
      <c r="T50" s="70"/>
      <c r="U50" s="37">
        <v>38300</v>
      </c>
      <c r="V50" s="66"/>
    </row>
    <row r="51" spans="1:22" s="2" customFormat="1" ht="11.25" customHeight="1">
      <c r="A51" s="29" t="s">
        <v>55</v>
      </c>
      <c r="B51" s="72"/>
      <c r="C51" s="31">
        <v>128</v>
      </c>
      <c r="D51" s="32"/>
      <c r="E51" s="33">
        <v>48300</v>
      </c>
      <c r="F51" s="33"/>
      <c r="G51" s="33">
        <v>3930</v>
      </c>
      <c r="H51" s="33"/>
      <c r="I51" s="31">
        <v>52200</v>
      </c>
      <c r="J51" s="34"/>
      <c r="K51" s="33">
        <v>22600</v>
      </c>
      <c r="L51" s="35"/>
      <c r="M51" s="33">
        <v>158</v>
      </c>
      <c r="N51" s="33"/>
      <c r="O51" s="31">
        <v>22800</v>
      </c>
      <c r="P51" s="34"/>
      <c r="Q51" s="37">
        <v>70900</v>
      </c>
      <c r="R51" s="35"/>
      <c r="S51" s="37">
        <v>4090</v>
      </c>
      <c r="T51" s="36"/>
      <c r="U51" s="31">
        <v>75000</v>
      </c>
      <c r="V51" s="34"/>
    </row>
    <row r="52" spans="1:22" s="2" customFormat="1" ht="11.25" customHeight="1">
      <c r="A52" s="29" t="s">
        <v>56</v>
      </c>
      <c r="B52" s="72"/>
      <c r="C52" s="31">
        <v>147</v>
      </c>
      <c r="D52" s="32"/>
      <c r="E52" s="33">
        <v>27500</v>
      </c>
      <c r="F52" s="33"/>
      <c r="G52" s="33">
        <v>980</v>
      </c>
      <c r="H52" s="33"/>
      <c r="I52" s="31">
        <v>28500</v>
      </c>
      <c r="J52" s="34"/>
      <c r="K52" s="33">
        <v>13400</v>
      </c>
      <c r="L52" s="35"/>
      <c r="M52" s="39" t="s">
        <v>19</v>
      </c>
      <c r="N52" s="39"/>
      <c r="O52" s="31">
        <v>13400</v>
      </c>
      <c r="P52" s="34"/>
      <c r="Q52" s="37">
        <v>40900</v>
      </c>
      <c r="R52" s="35"/>
      <c r="S52" s="33">
        <v>980</v>
      </c>
      <c r="T52" s="36"/>
      <c r="U52" s="31">
        <v>41900</v>
      </c>
      <c r="V52" s="34"/>
    </row>
    <row r="53" spans="1:22" s="2" customFormat="1" ht="11.25" customHeight="1">
      <c r="A53" s="29" t="s">
        <v>57</v>
      </c>
      <c r="B53" s="72"/>
      <c r="C53" s="28">
        <v>197</v>
      </c>
      <c r="D53" s="32"/>
      <c r="E53" s="33">
        <v>15100</v>
      </c>
      <c r="F53" s="33"/>
      <c r="G53" s="33">
        <v>405</v>
      </c>
      <c r="H53" s="33"/>
      <c r="I53" s="31">
        <v>15500</v>
      </c>
      <c r="J53" s="34"/>
      <c r="K53" s="39" t="s">
        <v>19</v>
      </c>
      <c r="L53" s="40"/>
      <c r="M53" s="39" t="s">
        <v>19</v>
      </c>
      <c r="N53" s="39"/>
      <c r="O53" s="39" t="s">
        <v>19</v>
      </c>
      <c r="P53" s="34"/>
      <c r="Q53" s="33">
        <v>15100</v>
      </c>
      <c r="R53" s="33"/>
      <c r="S53" s="33">
        <v>405</v>
      </c>
      <c r="T53" s="33"/>
      <c r="U53" s="31">
        <v>15500</v>
      </c>
      <c r="V53" s="34"/>
    </row>
    <row r="54" spans="1:22" s="2" customFormat="1" ht="11.25" customHeight="1">
      <c r="A54" s="29" t="s">
        <v>58</v>
      </c>
      <c r="B54" s="72"/>
      <c r="C54" s="31">
        <v>86</v>
      </c>
      <c r="D54" s="32"/>
      <c r="E54" s="33">
        <v>45500</v>
      </c>
      <c r="F54" s="33"/>
      <c r="G54" s="33">
        <v>2920</v>
      </c>
      <c r="H54" s="33"/>
      <c r="I54" s="31">
        <v>48400</v>
      </c>
      <c r="J54" s="34"/>
      <c r="K54" s="51" t="s">
        <v>21</v>
      </c>
      <c r="L54" s="35"/>
      <c r="M54" s="51" t="s">
        <v>21</v>
      </c>
      <c r="N54" s="33"/>
      <c r="O54" s="51" t="s">
        <v>21</v>
      </c>
      <c r="P54" s="34"/>
      <c r="Q54" s="33">
        <v>45500</v>
      </c>
      <c r="R54" s="52">
        <v>10</v>
      </c>
      <c r="S54" s="33">
        <v>2920</v>
      </c>
      <c r="T54" s="52">
        <v>10</v>
      </c>
      <c r="U54" s="31">
        <v>48400</v>
      </c>
      <c r="V54" s="52">
        <v>10</v>
      </c>
    </row>
    <row r="55" spans="1:22" s="2" customFormat="1" ht="11.25" customHeight="1">
      <c r="A55" s="29" t="s">
        <v>59</v>
      </c>
      <c r="B55" s="72"/>
      <c r="C55" s="31">
        <v>142</v>
      </c>
      <c r="D55" s="32"/>
      <c r="E55" s="33">
        <v>29400</v>
      </c>
      <c r="F55" s="33"/>
      <c r="G55" s="33">
        <v>1130</v>
      </c>
      <c r="H55" s="33"/>
      <c r="I55" s="31">
        <v>30500</v>
      </c>
      <c r="J55" s="34"/>
      <c r="K55" s="39" t="s">
        <v>19</v>
      </c>
      <c r="L55" s="40"/>
      <c r="M55" s="39" t="s">
        <v>19</v>
      </c>
      <c r="N55" s="39"/>
      <c r="O55" s="39" t="s">
        <v>19</v>
      </c>
      <c r="P55" s="34"/>
      <c r="Q55" s="33">
        <v>29400</v>
      </c>
      <c r="R55" s="33"/>
      <c r="S55" s="33">
        <v>1130</v>
      </c>
      <c r="T55" s="33"/>
      <c r="U55" s="31">
        <v>30500</v>
      </c>
      <c r="V55" s="34"/>
    </row>
    <row r="56" spans="1:22" s="2" customFormat="1" ht="11.25" customHeight="1">
      <c r="A56" s="29" t="s">
        <v>60</v>
      </c>
      <c r="B56" s="72"/>
      <c r="C56" s="28">
        <v>559</v>
      </c>
      <c r="D56" s="32"/>
      <c r="E56" s="33">
        <v>141000</v>
      </c>
      <c r="F56" s="33"/>
      <c r="G56" s="51" t="s">
        <v>21</v>
      </c>
      <c r="H56" s="51"/>
      <c r="I56" s="31">
        <v>141000</v>
      </c>
      <c r="J56" s="52">
        <v>7</v>
      </c>
      <c r="K56" s="33">
        <v>1920</v>
      </c>
      <c r="L56" s="35"/>
      <c r="M56" s="39" t="s">
        <v>19</v>
      </c>
      <c r="N56" s="39"/>
      <c r="O56" s="31">
        <v>1920</v>
      </c>
      <c r="P56" s="34"/>
      <c r="Q56" s="37">
        <v>143000</v>
      </c>
      <c r="R56" s="36"/>
      <c r="S56" s="51" t="s">
        <v>21</v>
      </c>
      <c r="T56" s="35"/>
      <c r="U56" s="31">
        <v>143000</v>
      </c>
      <c r="V56" s="52">
        <v>7</v>
      </c>
    </row>
    <row r="57" spans="1:22" s="2" customFormat="1" ht="11.25" customHeight="1">
      <c r="A57" s="29" t="s">
        <v>61</v>
      </c>
      <c r="B57" s="72"/>
      <c r="C57" s="31">
        <v>614</v>
      </c>
      <c r="D57" s="32"/>
      <c r="E57" s="33">
        <v>203000</v>
      </c>
      <c r="F57" s="33"/>
      <c r="G57" s="33">
        <v>121000</v>
      </c>
      <c r="H57" s="33"/>
      <c r="I57" s="31">
        <v>324000</v>
      </c>
      <c r="J57" s="34"/>
      <c r="K57" s="39" t="s">
        <v>19</v>
      </c>
      <c r="L57" s="40"/>
      <c r="M57" s="39" t="s">
        <v>19</v>
      </c>
      <c r="N57" s="39"/>
      <c r="O57" s="39" t="s">
        <v>19</v>
      </c>
      <c r="P57" s="34"/>
      <c r="Q57" s="33">
        <v>203000</v>
      </c>
      <c r="R57" s="33"/>
      <c r="S57" s="33">
        <v>121000</v>
      </c>
      <c r="T57" s="33"/>
      <c r="U57" s="31">
        <v>324000</v>
      </c>
      <c r="V57" s="34"/>
    </row>
    <row r="58" spans="1:22" s="2" customFormat="1" ht="11.25" customHeight="1">
      <c r="A58" s="29" t="s">
        <v>62</v>
      </c>
      <c r="B58" s="71"/>
      <c r="C58" s="37">
        <v>120</v>
      </c>
      <c r="D58" s="30"/>
      <c r="E58" s="65">
        <v>19200</v>
      </c>
      <c r="F58" s="65"/>
      <c r="G58" s="65">
        <v>1390</v>
      </c>
      <c r="H58" s="65"/>
      <c r="I58" s="37">
        <v>20600</v>
      </c>
      <c r="J58" s="66"/>
      <c r="K58" s="51" t="s">
        <v>21</v>
      </c>
      <c r="L58" s="35"/>
      <c r="M58" s="51" t="s">
        <v>21</v>
      </c>
      <c r="N58" s="33"/>
      <c r="O58" s="51" t="s">
        <v>21</v>
      </c>
      <c r="P58" s="66"/>
      <c r="Q58" s="65">
        <v>19200</v>
      </c>
      <c r="R58" s="52">
        <v>10</v>
      </c>
      <c r="S58" s="65">
        <v>1390</v>
      </c>
      <c r="T58" s="52">
        <v>10</v>
      </c>
      <c r="U58" s="31">
        <v>20600</v>
      </c>
      <c r="V58" s="52">
        <v>10</v>
      </c>
    </row>
    <row r="59" spans="1:22" s="2" customFormat="1" ht="11.25" customHeight="1">
      <c r="A59" s="29" t="s">
        <v>63</v>
      </c>
      <c r="B59" s="28"/>
      <c r="C59" s="28">
        <v>291</v>
      </c>
      <c r="D59" s="28"/>
      <c r="E59" s="33">
        <v>84700</v>
      </c>
      <c r="F59" s="33"/>
      <c r="G59" s="33">
        <v>6910</v>
      </c>
      <c r="H59" s="33"/>
      <c r="I59" s="31">
        <v>91600</v>
      </c>
      <c r="J59" s="34"/>
      <c r="K59" s="51" t="s">
        <v>21</v>
      </c>
      <c r="L59" s="35"/>
      <c r="M59" s="51" t="s">
        <v>21</v>
      </c>
      <c r="N59" s="33"/>
      <c r="O59" s="51" t="s">
        <v>21</v>
      </c>
      <c r="P59" s="34"/>
      <c r="Q59" s="33">
        <v>84700</v>
      </c>
      <c r="R59" s="52">
        <v>10</v>
      </c>
      <c r="S59" s="33">
        <v>6910</v>
      </c>
      <c r="T59" s="52">
        <v>10</v>
      </c>
      <c r="U59" s="31">
        <v>91600</v>
      </c>
      <c r="V59" s="52">
        <v>10</v>
      </c>
    </row>
    <row r="60" spans="1:22" s="2" customFormat="1" ht="11.25" customHeight="1">
      <c r="A60" s="41" t="s">
        <v>64</v>
      </c>
      <c r="B60" s="28"/>
      <c r="C60" s="28">
        <v>273</v>
      </c>
      <c r="D60" s="28"/>
      <c r="E60" s="33">
        <v>40800</v>
      </c>
      <c r="F60" s="33"/>
      <c r="G60" s="51" t="s">
        <v>21</v>
      </c>
      <c r="H60" s="51"/>
      <c r="I60" s="31">
        <v>40800</v>
      </c>
      <c r="J60" s="52">
        <v>7</v>
      </c>
      <c r="K60" s="33">
        <v>1800</v>
      </c>
      <c r="L60" s="35"/>
      <c r="M60" s="51" t="s">
        <v>21</v>
      </c>
      <c r="N60" s="33"/>
      <c r="O60" s="31">
        <v>1800</v>
      </c>
      <c r="P60" s="52">
        <v>7</v>
      </c>
      <c r="Q60" s="37">
        <v>42600</v>
      </c>
      <c r="R60" s="35"/>
      <c r="S60" s="51" t="s">
        <v>21</v>
      </c>
      <c r="T60" s="35"/>
      <c r="U60" s="31">
        <v>42600</v>
      </c>
      <c r="V60" s="52">
        <v>7</v>
      </c>
    </row>
    <row r="61" spans="1:22" s="2" customFormat="1" ht="11.25" customHeight="1">
      <c r="A61" s="41" t="s">
        <v>65</v>
      </c>
      <c r="B61" s="28"/>
      <c r="C61" s="28">
        <v>174</v>
      </c>
      <c r="D61" s="28"/>
      <c r="E61" s="33">
        <v>19100</v>
      </c>
      <c r="F61" s="33"/>
      <c r="G61" s="33">
        <v>519</v>
      </c>
      <c r="H61" s="33"/>
      <c r="I61" s="31">
        <v>19600</v>
      </c>
      <c r="J61" s="34"/>
      <c r="K61" s="51" t="s">
        <v>21</v>
      </c>
      <c r="L61" s="33"/>
      <c r="M61" s="51" t="s">
        <v>21</v>
      </c>
      <c r="N61" s="39"/>
      <c r="O61" s="51" t="s">
        <v>21</v>
      </c>
      <c r="P61" s="52"/>
      <c r="Q61" s="33">
        <v>19100</v>
      </c>
      <c r="R61" s="52">
        <v>10</v>
      </c>
      <c r="S61" s="33">
        <v>519</v>
      </c>
      <c r="T61" s="52">
        <v>10</v>
      </c>
      <c r="U61" s="31">
        <v>19600</v>
      </c>
      <c r="V61" s="52">
        <v>10</v>
      </c>
    </row>
    <row r="62" spans="1:22" s="2" customFormat="1" ht="11.25" customHeight="1">
      <c r="A62" s="41" t="s">
        <v>66</v>
      </c>
      <c r="B62" s="28"/>
      <c r="C62" s="28">
        <v>895</v>
      </c>
      <c r="D62" s="28"/>
      <c r="E62" s="33">
        <v>504000</v>
      </c>
      <c r="F62" s="33"/>
      <c r="G62" s="33">
        <v>601000</v>
      </c>
      <c r="H62" s="33"/>
      <c r="I62" s="31">
        <v>1100000</v>
      </c>
      <c r="J62" s="34"/>
      <c r="K62" s="51" t="s">
        <v>21</v>
      </c>
      <c r="L62" s="35"/>
      <c r="M62" s="51" t="s">
        <v>21</v>
      </c>
      <c r="N62" s="33"/>
      <c r="O62" s="51" t="s">
        <v>21</v>
      </c>
      <c r="P62" s="53"/>
      <c r="Q62" s="33">
        <v>504000</v>
      </c>
      <c r="R62" s="52">
        <v>10</v>
      </c>
      <c r="S62" s="33">
        <v>601000</v>
      </c>
      <c r="T62" s="52">
        <v>10</v>
      </c>
      <c r="U62" s="31">
        <v>1100000</v>
      </c>
      <c r="V62" s="52">
        <v>10</v>
      </c>
    </row>
    <row r="63" spans="1:22" s="2" customFormat="1" ht="11.25" customHeight="1">
      <c r="A63" s="41" t="s">
        <v>67</v>
      </c>
      <c r="B63" s="28"/>
      <c r="C63" s="28">
        <v>99</v>
      </c>
      <c r="D63" s="28"/>
      <c r="E63" s="33">
        <v>13500</v>
      </c>
      <c r="F63" s="33"/>
      <c r="G63" s="33">
        <v>425</v>
      </c>
      <c r="H63" s="33"/>
      <c r="I63" s="31">
        <v>13900</v>
      </c>
      <c r="J63" s="34"/>
      <c r="K63" s="39" t="s">
        <v>19</v>
      </c>
      <c r="L63" s="40"/>
      <c r="M63" s="39" t="s">
        <v>19</v>
      </c>
      <c r="N63" s="39"/>
      <c r="O63" s="39" t="s">
        <v>19</v>
      </c>
      <c r="P63" s="34"/>
      <c r="Q63" s="33">
        <v>13500</v>
      </c>
      <c r="R63" s="33"/>
      <c r="S63" s="33">
        <v>425</v>
      </c>
      <c r="T63" s="33"/>
      <c r="U63" s="31">
        <v>13900</v>
      </c>
      <c r="V63" s="34"/>
    </row>
    <row r="64" spans="1:22" s="2" customFormat="1" ht="11.25" customHeight="1">
      <c r="A64" s="163" t="s">
        <v>48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</row>
    <row r="65" spans="1:22" s="2" customFormat="1" ht="11.25" customHeight="1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</row>
    <row r="66" spans="1:22" s="2" customFormat="1" ht="11.25" customHeight="1">
      <c r="A66" s="167" t="s">
        <v>353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</row>
    <row r="67" spans="1:22" s="2" customFormat="1" ht="11.25" customHeight="1">
      <c r="A67" s="167" t="s">
        <v>234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</row>
    <row r="68" spans="1:22" s="2" customFormat="1" ht="11.25" customHeight="1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</row>
    <row r="69" spans="1:22" s="2" customFormat="1" ht="11.25" customHeight="1">
      <c r="A69" s="22"/>
      <c r="B69" s="22"/>
      <c r="C69" s="23"/>
      <c r="D69" s="22"/>
      <c r="E69" s="162" t="s">
        <v>235</v>
      </c>
      <c r="F69" s="162"/>
      <c r="G69" s="162"/>
      <c r="H69" s="162"/>
      <c r="I69" s="162"/>
      <c r="J69" s="23"/>
      <c r="K69" s="162" t="s">
        <v>236</v>
      </c>
      <c r="L69" s="162"/>
      <c r="M69" s="162"/>
      <c r="N69" s="162"/>
      <c r="O69" s="162"/>
      <c r="P69" s="22"/>
      <c r="Q69" s="162" t="s">
        <v>2</v>
      </c>
      <c r="R69" s="162"/>
      <c r="S69" s="162"/>
      <c r="T69" s="162"/>
      <c r="U69" s="162"/>
      <c r="V69" s="162"/>
    </row>
    <row r="70" spans="1:22" s="2" customFormat="1" ht="11.25" customHeight="1">
      <c r="A70" s="22"/>
      <c r="B70" s="22"/>
      <c r="C70" s="23" t="s">
        <v>13</v>
      </c>
      <c r="D70" s="22"/>
      <c r="E70" s="24" t="s">
        <v>4</v>
      </c>
      <c r="F70" s="24"/>
      <c r="G70" s="24" t="s">
        <v>227</v>
      </c>
      <c r="H70" s="24"/>
      <c r="I70" s="24" t="s">
        <v>5</v>
      </c>
      <c r="J70" s="23"/>
      <c r="K70" s="24" t="s">
        <v>4</v>
      </c>
      <c r="L70" s="24"/>
      <c r="M70" s="24" t="s">
        <v>227</v>
      </c>
      <c r="N70" s="24"/>
      <c r="O70" s="24" t="s">
        <v>5</v>
      </c>
      <c r="P70" s="22"/>
      <c r="Q70" s="24" t="s">
        <v>4</v>
      </c>
      <c r="R70" s="24"/>
      <c r="S70" s="24" t="s">
        <v>227</v>
      </c>
      <c r="T70" s="24"/>
      <c r="U70" s="24" t="s">
        <v>5</v>
      </c>
      <c r="V70" s="24"/>
    </row>
    <row r="71" spans="1:22" s="2" customFormat="1" ht="11.25" customHeight="1">
      <c r="A71" s="22"/>
      <c r="B71" s="22"/>
      <c r="C71" s="23" t="s">
        <v>184</v>
      </c>
      <c r="D71" s="22"/>
      <c r="E71" s="23" t="s">
        <v>14</v>
      </c>
      <c r="F71" s="23"/>
      <c r="G71" s="23" t="s">
        <v>14</v>
      </c>
      <c r="H71" s="23"/>
      <c r="I71" s="23" t="s">
        <v>14</v>
      </c>
      <c r="J71" s="23"/>
      <c r="K71" s="23" t="s">
        <v>14</v>
      </c>
      <c r="L71" s="23"/>
      <c r="M71" s="23" t="s">
        <v>14</v>
      </c>
      <c r="N71" s="23"/>
      <c r="O71" s="23" t="s">
        <v>14</v>
      </c>
      <c r="P71" s="22"/>
      <c r="Q71" s="23" t="s">
        <v>14</v>
      </c>
      <c r="R71" s="23"/>
      <c r="S71" s="23" t="s">
        <v>14</v>
      </c>
      <c r="T71" s="23"/>
      <c r="U71" s="23" t="s">
        <v>14</v>
      </c>
      <c r="V71" s="23"/>
    </row>
    <row r="72" spans="1:22" s="2" customFormat="1" ht="11.25" customHeight="1">
      <c r="A72" s="21" t="s">
        <v>179</v>
      </c>
      <c r="B72" s="21"/>
      <c r="C72" s="21" t="s">
        <v>237</v>
      </c>
      <c r="D72" s="25"/>
      <c r="E72" s="21" t="s">
        <v>15</v>
      </c>
      <c r="F72" s="21"/>
      <c r="G72" s="21" t="s">
        <v>15</v>
      </c>
      <c r="H72" s="21"/>
      <c r="I72" s="21" t="s">
        <v>15</v>
      </c>
      <c r="J72" s="21"/>
      <c r="K72" s="21" t="s">
        <v>15</v>
      </c>
      <c r="L72" s="21"/>
      <c r="M72" s="21" t="s">
        <v>15</v>
      </c>
      <c r="N72" s="21"/>
      <c r="O72" s="21" t="s">
        <v>15</v>
      </c>
      <c r="P72" s="26"/>
      <c r="Q72" s="21" t="s">
        <v>15</v>
      </c>
      <c r="R72" s="21"/>
      <c r="S72" s="21" t="s">
        <v>15</v>
      </c>
      <c r="T72" s="21"/>
      <c r="U72" s="21" t="s">
        <v>15</v>
      </c>
      <c r="V72" s="21"/>
    </row>
    <row r="73" spans="1:22" s="2" customFormat="1" ht="11.25" customHeight="1">
      <c r="A73" s="73" t="s">
        <v>213</v>
      </c>
      <c r="B73" s="23"/>
      <c r="C73" s="23"/>
      <c r="D73" s="22"/>
      <c r="E73" s="23"/>
      <c r="F73" s="23"/>
      <c r="G73" s="23"/>
      <c r="H73" s="23"/>
      <c r="I73" s="23"/>
      <c r="J73" s="22"/>
      <c r="K73" s="23"/>
      <c r="L73" s="23"/>
      <c r="M73" s="23"/>
      <c r="N73" s="23"/>
      <c r="O73" s="23"/>
      <c r="P73" s="22"/>
      <c r="Q73" s="23"/>
      <c r="R73" s="23"/>
      <c r="S73" s="23"/>
      <c r="T73" s="23"/>
      <c r="U73" s="23"/>
      <c r="V73" s="22"/>
    </row>
    <row r="74" spans="1:22" s="2" customFormat="1" ht="11.25" customHeight="1">
      <c r="A74" s="41" t="s">
        <v>68</v>
      </c>
      <c r="B74" s="28"/>
      <c r="C74" s="28">
        <v>95</v>
      </c>
      <c r="D74" s="28"/>
      <c r="E74" s="33">
        <v>45800</v>
      </c>
      <c r="F74" s="33"/>
      <c r="G74" s="33">
        <v>1890</v>
      </c>
      <c r="H74" s="33"/>
      <c r="I74" s="31">
        <v>47700</v>
      </c>
      <c r="J74" s="34"/>
      <c r="K74" s="39" t="s">
        <v>19</v>
      </c>
      <c r="L74" s="40"/>
      <c r="M74" s="39" t="s">
        <v>19</v>
      </c>
      <c r="N74" s="39"/>
      <c r="O74" s="39" t="s">
        <v>19</v>
      </c>
      <c r="P74" s="34"/>
      <c r="Q74" s="33">
        <v>45800</v>
      </c>
      <c r="R74" s="33"/>
      <c r="S74" s="33">
        <v>1890</v>
      </c>
      <c r="T74" s="33"/>
      <c r="U74" s="31">
        <v>47700</v>
      </c>
      <c r="V74" s="34"/>
    </row>
    <row r="75" spans="1:22" s="2" customFormat="1" ht="11.25" customHeight="1">
      <c r="A75" s="41" t="s">
        <v>69</v>
      </c>
      <c r="B75" s="28"/>
      <c r="C75" s="28">
        <v>536</v>
      </c>
      <c r="D75" s="28"/>
      <c r="E75" s="51">
        <v>54800</v>
      </c>
      <c r="F75" s="51"/>
      <c r="G75" s="51" t="s">
        <v>21</v>
      </c>
      <c r="H75" s="51"/>
      <c r="I75" s="31">
        <v>54800</v>
      </c>
      <c r="J75" s="52">
        <v>7</v>
      </c>
      <c r="K75" s="51">
        <v>12200</v>
      </c>
      <c r="L75" s="35"/>
      <c r="M75" s="39" t="s">
        <v>19</v>
      </c>
      <c r="N75" s="33"/>
      <c r="O75" s="31">
        <v>12200</v>
      </c>
      <c r="P75" s="34"/>
      <c r="Q75" s="37">
        <v>67100</v>
      </c>
      <c r="R75" s="35"/>
      <c r="S75" s="51" t="s">
        <v>21</v>
      </c>
      <c r="T75" s="36"/>
      <c r="U75" s="31">
        <v>67100</v>
      </c>
      <c r="V75" s="52">
        <v>7</v>
      </c>
    </row>
    <row r="76" spans="1:22" s="2" customFormat="1" ht="11.25" customHeight="1">
      <c r="A76" s="41" t="s">
        <v>70</v>
      </c>
      <c r="B76" s="28"/>
      <c r="C76" s="28">
        <v>625</v>
      </c>
      <c r="D76" s="28"/>
      <c r="E76" s="33">
        <v>83400</v>
      </c>
      <c r="F76" s="33"/>
      <c r="G76" s="33">
        <v>4970</v>
      </c>
      <c r="H76" s="33"/>
      <c r="I76" s="31">
        <v>88400</v>
      </c>
      <c r="J76" s="34"/>
      <c r="K76" s="33">
        <v>6770</v>
      </c>
      <c r="L76" s="35"/>
      <c r="M76" s="51" t="s">
        <v>21</v>
      </c>
      <c r="N76" s="39"/>
      <c r="O76" s="31">
        <v>6770</v>
      </c>
      <c r="P76" s="52">
        <v>7</v>
      </c>
      <c r="Q76" s="37">
        <v>90200</v>
      </c>
      <c r="R76" s="35"/>
      <c r="S76" s="33">
        <v>4970</v>
      </c>
      <c r="T76" s="52">
        <v>10</v>
      </c>
      <c r="U76" s="31">
        <v>95200</v>
      </c>
      <c r="V76" s="52" t="s">
        <v>215</v>
      </c>
    </row>
    <row r="77" spans="1:22" s="2" customFormat="1" ht="11.25" customHeight="1">
      <c r="A77" s="41" t="s">
        <v>71</v>
      </c>
      <c r="B77" s="28"/>
      <c r="C77" s="28">
        <v>241</v>
      </c>
      <c r="D77" s="28"/>
      <c r="E77" s="33">
        <v>97100</v>
      </c>
      <c r="F77" s="33"/>
      <c r="G77" s="33">
        <v>10900</v>
      </c>
      <c r="H77" s="33"/>
      <c r="I77" s="31">
        <v>108000</v>
      </c>
      <c r="J77" s="34"/>
      <c r="K77" s="39" t="s">
        <v>19</v>
      </c>
      <c r="L77" s="40"/>
      <c r="M77" s="39" t="s">
        <v>19</v>
      </c>
      <c r="N77" s="39"/>
      <c r="O77" s="39" t="s">
        <v>19</v>
      </c>
      <c r="P77" s="34"/>
      <c r="Q77" s="33">
        <v>97100</v>
      </c>
      <c r="R77" s="33"/>
      <c r="S77" s="33">
        <v>10900</v>
      </c>
      <c r="T77" s="33"/>
      <c r="U77" s="31">
        <v>108000</v>
      </c>
      <c r="V77" s="34"/>
    </row>
    <row r="78" spans="1:22" s="2" customFormat="1" ht="11.25" customHeight="1">
      <c r="A78" s="41" t="s">
        <v>72</v>
      </c>
      <c r="B78" s="28"/>
      <c r="C78" s="28">
        <v>172</v>
      </c>
      <c r="D78" s="28"/>
      <c r="E78" s="33">
        <v>11400</v>
      </c>
      <c r="F78" s="33"/>
      <c r="G78" s="51" t="s">
        <v>21</v>
      </c>
      <c r="H78" s="51"/>
      <c r="I78" s="31">
        <v>11400</v>
      </c>
      <c r="J78" s="52">
        <v>7</v>
      </c>
      <c r="K78" s="39" t="s">
        <v>19</v>
      </c>
      <c r="L78" s="40"/>
      <c r="M78" s="39" t="s">
        <v>19</v>
      </c>
      <c r="N78" s="39"/>
      <c r="O78" s="39" t="s">
        <v>19</v>
      </c>
      <c r="P78" s="34"/>
      <c r="Q78" s="33">
        <v>11400</v>
      </c>
      <c r="R78" s="33"/>
      <c r="S78" s="51" t="s">
        <v>21</v>
      </c>
      <c r="T78" s="51"/>
      <c r="U78" s="31">
        <v>11400</v>
      </c>
      <c r="V78" s="52">
        <v>7</v>
      </c>
    </row>
    <row r="79" spans="1:22" s="2" customFormat="1" ht="11.25" customHeight="1">
      <c r="A79" s="41" t="s">
        <v>73</v>
      </c>
      <c r="B79" s="28"/>
      <c r="C79" s="28">
        <v>380</v>
      </c>
      <c r="D79" s="28"/>
      <c r="E79" s="33">
        <v>128000</v>
      </c>
      <c r="F79" s="33"/>
      <c r="G79" s="33">
        <v>7080</v>
      </c>
      <c r="H79" s="33"/>
      <c r="I79" s="31">
        <v>136000</v>
      </c>
      <c r="J79" s="34"/>
      <c r="K79" s="51" t="s">
        <v>21</v>
      </c>
      <c r="L79" s="35"/>
      <c r="M79" s="39" t="s">
        <v>19</v>
      </c>
      <c r="N79" s="33"/>
      <c r="O79" s="51" t="s">
        <v>21</v>
      </c>
      <c r="P79" s="34"/>
      <c r="Q79" s="33">
        <v>128000</v>
      </c>
      <c r="R79" s="52">
        <v>10</v>
      </c>
      <c r="S79" s="33">
        <v>7080</v>
      </c>
      <c r="T79" s="33"/>
      <c r="U79" s="31">
        <v>136000</v>
      </c>
      <c r="V79" s="52">
        <v>10</v>
      </c>
    </row>
    <row r="80" spans="1:22" s="2" customFormat="1" ht="11.25" customHeight="1">
      <c r="A80" s="41" t="s">
        <v>74</v>
      </c>
      <c r="B80" s="28"/>
      <c r="C80" s="28">
        <v>163</v>
      </c>
      <c r="D80" s="28"/>
      <c r="E80" s="33">
        <v>63000</v>
      </c>
      <c r="F80" s="33"/>
      <c r="G80" s="33">
        <v>4380</v>
      </c>
      <c r="H80" s="33"/>
      <c r="I80" s="31">
        <v>67400</v>
      </c>
      <c r="J80" s="34"/>
      <c r="K80" s="51" t="s">
        <v>21</v>
      </c>
      <c r="L80" s="35"/>
      <c r="M80" s="51" t="s">
        <v>21</v>
      </c>
      <c r="N80" s="33"/>
      <c r="O80" s="51" t="s">
        <v>21</v>
      </c>
      <c r="P80" s="34"/>
      <c r="Q80" s="33">
        <v>63000</v>
      </c>
      <c r="R80" s="52">
        <v>10</v>
      </c>
      <c r="S80" s="33">
        <v>4380</v>
      </c>
      <c r="T80" s="52">
        <v>10</v>
      </c>
      <c r="U80" s="31">
        <v>67400</v>
      </c>
      <c r="V80" s="52">
        <v>10</v>
      </c>
    </row>
    <row r="81" spans="1:22" s="2" customFormat="1" ht="11.25" customHeight="1">
      <c r="A81" s="41" t="s">
        <v>75</v>
      </c>
      <c r="B81" s="28"/>
      <c r="C81" s="28">
        <v>311</v>
      </c>
      <c r="D81" s="28"/>
      <c r="E81" s="33">
        <v>48000</v>
      </c>
      <c r="F81" s="33"/>
      <c r="G81" s="33">
        <v>2640</v>
      </c>
      <c r="H81" s="33"/>
      <c r="I81" s="31">
        <v>50600</v>
      </c>
      <c r="J81" s="34"/>
      <c r="K81" s="39" t="s">
        <v>19</v>
      </c>
      <c r="L81" s="40"/>
      <c r="M81" s="39" t="s">
        <v>19</v>
      </c>
      <c r="N81" s="39"/>
      <c r="O81" s="39" t="s">
        <v>19</v>
      </c>
      <c r="P81" s="34"/>
      <c r="Q81" s="33">
        <v>48000</v>
      </c>
      <c r="R81" s="33"/>
      <c r="S81" s="33">
        <v>2640</v>
      </c>
      <c r="T81" s="33"/>
      <c r="U81" s="31">
        <v>50600</v>
      </c>
      <c r="V81" s="34"/>
    </row>
    <row r="82" spans="1:22" s="2" customFormat="1" ht="11.25" customHeight="1">
      <c r="A82" s="41" t="s">
        <v>76</v>
      </c>
      <c r="B82" s="28"/>
      <c r="C82" s="28">
        <v>341</v>
      </c>
      <c r="D82" s="28"/>
      <c r="E82" s="33">
        <v>116000</v>
      </c>
      <c r="F82" s="33"/>
      <c r="G82" s="33">
        <v>8420</v>
      </c>
      <c r="H82" s="33"/>
      <c r="I82" s="31">
        <v>124000</v>
      </c>
      <c r="J82" s="34"/>
      <c r="K82" s="33">
        <v>3670</v>
      </c>
      <c r="L82" s="35"/>
      <c r="M82" s="28">
        <v>26</v>
      </c>
      <c r="N82" s="54"/>
      <c r="O82" s="31">
        <v>3690</v>
      </c>
      <c r="P82" s="34"/>
      <c r="Q82" s="37">
        <v>119000</v>
      </c>
      <c r="R82" s="35"/>
      <c r="S82" s="37">
        <v>8450</v>
      </c>
      <c r="T82" s="35"/>
      <c r="U82" s="31">
        <v>128000</v>
      </c>
      <c r="V82" s="34"/>
    </row>
    <row r="83" spans="1:22" s="2" customFormat="1" ht="11.25" customHeight="1">
      <c r="A83" s="41" t="s">
        <v>77</v>
      </c>
      <c r="B83" s="28"/>
      <c r="C83" s="28">
        <v>28</v>
      </c>
      <c r="D83" s="28"/>
      <c r="E83" s="33">
        <v>4310</v>
      </c>
      <c r="F83" s="33"/>
      <c r="G83" s="33">
        <v>129</v>
      </c>
      <c r="H83" s="33"/>
      <c r="I83" s="31">
        <v>4440</v>
      </c>
      <c r="J83" s="34"/>
      <c r="K83" s="39" t="s">
        <v>19</v>
      </c>
      <c r="L83" s="40"/>
      <c r="M83" s="39" t="s">
        <v>19</v>
      </c>
      <c r="N83" s="39"/>
      <c r="O83" s="39" t="s">
        <v>19</v>
      </c>
      <c r="P83" s="34"/>
      <c r="Q83" s="33">
        <v>4310</v>
      </c>
      <c r="R83" s="33"/>
      <c r="S83" s="33">
        <v>129</v>
      </c>
      <c r="T83" s="33"/>
      <c r="U83" s="31">
        <v>4440</v>
      </c>
      <c r="V83" s="34"/>
    </row>
    <row r="84" spans="1:22" s="2" customFormat="1" ht="11.25" customHeight="1">
      <c r="A84" s="41" t="s">
        <v>78</v>
      </c>
      <c r="B84" s="28"/>
      <c r="C84" s="28">
        <v>116</v>
      </c>
      <c r="D84" s="28"/>
      <c r="E84" s="33">
        <v>48000</v>
      </c>
      <c r="F84" s="33"/>
      <c r="G84" s="33">
        <v>4040</v>
      </c>
      <c r="H84" s="33"/>
      <c r="I84" s="31">
        <v>52000</v>
      </c>
      <c r="J84" s="34"/>
      <c r="K84" s="39" t="s">
        <v>19</v>
      </c>
      <c r="L84" s="40"/>
      <c r="M84" s="39" t="s">
        <v>19</v>
      </c>
      <c r="N84" s="39"/>
      <c r="O84" s="39" t="s">
        <v>19</v>
      </c>
      <c r="P84" s="34"/>
      <c r="Q84" s="33">
        <v>48000</v>
      </c>
      <c r="R84" s="33"/>
      <c r="S84" s="33">
        <v>4040</v>
      </c>
      <c r="T84" s="33"/>
      <c r="U84" s="31">
        <v>52000</v>
      </c>
      <c r="V84" s="53"/>
    </row>
    <row r="85" spans="1:22" s="2" customFormat="1" ht="11.25" customHeight="1">
      <c r="A85" s="41" t="s">
        <v>79</v>
      </c>
      <c r="B85" s="28"/>
      <c r="C85" s="28">
        <v>256</v>
      </c>
      <c r="D85" s="28"/>
      <c r="E85" s="33">
        <v>21600</v>
      </c>
      <c r="F85" s="33"/>
      <c r="G85" s="33">
        <v>15800</v>
      </c>
      <c r="H85" s="33"/>
      <c r="I85" s="31">
        <v>37500</v>
      </c>
      <c r="J85" s="34"/>
      <c r="K85" s="39" t="s">
        <v>19</v>
      </c>
      <c r="L85" s="40"/>
      <c r="M85" s="39" t="s">
        <v>19</v>
      </c>
      <c r="N85" s="39"/>
      <c r="O85" s="39" t="s">
        <v>19</v>
      </c>
      <c r="P85" s="34"/>
      <c r="Q85" s="33">
        <v>21600</v>
      </c>
      <c r="R85" s="33"/>
      <c r="S85" s="33">
        <v>15800</v>
      </c>
      <c r="T85" s="33"/>
      <c r="U85" s="31">
        <v>37500</v>
      </c>
      <c r="V85" s="34"/>
    </row>
    <row r="86" spans="1:22" s="2" customFormat="1" ht="11.25" customHeight="1">
      <c r="A86" s="41" t="s">
        <v>80</v>
      </c>
      <c r="B86" s="28"/>
      <c r="C86" s="28">
        <v>201</v>
      </c>
      <c r="D86" s="28"/>
      <c r="E86" s="33">
        <v>68700</v>
      </c>
      <c r="F86" s="33"/>
      <c r="G86" s="33">
        <v>5770</v>
      </c>
      <c r="H86" s="33"/>
      <c r="I86" s="31">
        <v>74500</v>
      </c>
      <c r="J86" s="34"/>
      <c r="K86" s="33">
        <v>3020</v>
      </c>
      <c r="L86" s="53"/>
      <c r="M86" s="51" t="s">
        <v>21</v>
      </c>
      <c r="N86" s="33"/>
      <c r="O86" s="31">
        <v>3020</v>
      </c>
      <c r="P86" s="52">
        <v>7</v>
      </c>
      <c r="Q86" s="37">
        <v>71700</v>
      </c>
      <c r="R86" s="35"/>
      <c r="S86" s="33">
        <v>5770</v>
      </c>
      <c r="T86" s="52">
        <v>10</v>
      </c>
      <c r="U86" s="31">
        <v>77500</v>
      </c>
      <c r="V86" s="52" t="s">
        <v>215</v>
      </c>
    </row>
    <row r="87" spans="1:22" s="2" customFormat="1" ht="11.25" customHeight="1">
      <c r="A87" s="41" t="s">
        <v>81</v>
      </c>
      <c r="B87" s="28"/>
      <c r="C87" s="28">
        <v>504</v>
      </c>
      <c r="D87" s="28"/>
      <c r="E87" s="33">
        <v>219000</v>
      </c>
      <c r="F87" s="33"/>
      <c r="G87" s="33">
        <v>13300</v>
      </c>
      <c r="H87" s="33"/>
      <c r="I87" s="31">
        <v>233000</v>
      </c>
      <c r="J87" s="34"/>
      <c r="K87" s="33">
        <v>5120</v>
      </c>
      <c r="L87" s="52"/>
      <c r="M87" s="51" t="s">
        <v>21</v>
      </c>
      <c r="N87" s="39"/>
      <c r="O87" s="31">
        <v>5120</v>
      </c>
      <c r="P87" s="52">
        <v>7</v>
      </c>
      <c r="Q87" s="37">
        <v>224000</v>
      </c>
      <c r="R87" s="35"/>
      <c r="S87" s="33">
        <v>13300</v>
      </c>
      <c r="T87" s="52">
        <v>10</v>
      </c>
      <c r="U87" s="31">
        <v>238000</v>
      </c>
      <c r="V87" s="52" t="s">
        <v>215</v>
      </c>
    </row>
    <row r="88" spans="1:22" s="2" customFormat="1" ht="11.25" customHeight="1">
      <c r="A88" s="41" t="s">
        <v>82</v>
      </c>
      <c r="B88" s="28"/>
      <c r="C88" s="28">
        <v>391</v>
      </c>
      <c r="D88" s="28"/>
      <c r="E88" s="33">
        <v>94500</v>
      </c>
      <c r="F88" s="33"/>
      <c r="G88" s="51" t="s">
        <v>21</v>
      </c>
      <c r="H88" s="51"/>
      <c r="I88" s="31">
        <v>94500</v>
      </c>
      <c r="J88" s="52">
        <v>7</v>
      </c>
      <c r="K88" s="33">
        <v>631</v>
      </c>
      <c r="L88" s="53"/>
      <c r="M88" s="51" t="s">
        <v>21</v>
      </c>
      <c r="N88" s="33"/>
      <c r="O88" s="31">
        <v>631</v>
      </c>
      <c r="P88" s="52">
        <v>7</v>
      </c>
      <c r="Q88" s="37">
        <v>95200</v>
      </c>
      <c r="R88" s="35"/>
      <c r="S88" s="51" t="s">
        <v>21</v>
      </c>
      <c r="T88" s="35"/>
      <c r="U88" s="31">
        <v>95200</v>
      </c>
      <c r="V88" s="52">
        <v>7</v>
      </c>
    </row>
    <row r="89" spans="1:22" s="2" customFormat="1" ht="11.25" customHeight="1">
      <c r="A89" s="41" t="s">
        <v>83</v>
      </c>
      <c r="B89" s="28"/>
      <c r="C89" s="28">
        <v>111</v>
      </c>
      <c r="D89" s="28"/>
      <c r="E89" s="33">
        <v>10700</v>
      </c>
      <c r="F89" s="33"/>
      <c r="G89" s="33">
        <v>472</v>
      </c>
      <c r="H89" s="33"/>
      <c r="I89" s="31">
        <v>11200</v>
      </c>
      <c r="J89" s="34"/>
      <c r="K89" s="39" t="s">
        <v>19</v>
      </c>
      <c r="L89" s="40"/>
      <c r="M89" s="39" t="s">
        <v>19</v>
      </c>
      <c r="N89" s="39"/>
      <c r="O89" s="39" t="s">
        <v>19</v>
      </c>
      <c r="P89" s="34"/>
      <c r="Q89" s="33">
        <v>10700</v>
      </c>
      <c r="R89" s="33"/>
      <c r="S89" s="33">
        <v>472</v>
      </c>
      <c r="T89" s="33"/>
      <c r="U89" s="31">
        <v>11200</v>
      </c>
      <c r="V89" s="53"/>
    </row>
    <row r="90" spans="1:22" s="2" customFormat="1" ht="11.25" customHeight="1">
      <c r="A90" s="41" t="s">
        <v>84</v>
      </c>
      <c r="B90" s="28"/>
      <c r="C90" s="28">
        <v>204</v>
      </c>
      <c r="D90" s="28"/>
      <c r="E90" s="33">
        <v>99000</v>
      </c>
      <c r="F90" s="33"/>
      <c r="G90" s="33">
        <v>8280</v>
      </c>
      <c r="H90" s="33"/>
      <c r="I90" s="31">
        <v>107000</v>
      </c>
      <c r="J90" s="34"/>
      <c r="K90" s="51" t="s">
        <v>21</v>
      </c>
      <c r="L90" s="34"/>
      <c r="M90" s="51" t="s">
        <v>21</v>
      </c>
      <c r="N90" s="39"/>
      <c r="O90" s="51" t="s">
        <v>21</v>
      </c>
      <c r="P90" s="34"/>
      <c r="Q90" s="33">
        <v>99000</v>
      </c>
      <c r="R90" s="52">
        <v>10</v>
      </c>
      <c r="S90" s="33">
        <v>8280</v>
      </c>
      <c r="T90" s="52">
        <v>10</v>
      </c>
      <c r="U90" s="31">
        <v>107000</v>
      </c>
      <c r="V90" s="52">
        <v>10</v>
      </c>
    </row>
    <row r="91" spans="1:22" s="2" customFormat="1" ht="11.25" customHeight="1">
      <c r="A91" s="41" t="s">
        <v>85</v>
      </c>
      <c r="B91" s="28"/>
      <c r="C91" s="28">
        <v>332</v>
      </c>
      <c r="D91" s="28"/>
      <c r="E91" s="33">
        <v>60300</v>
      </c>
      <c r="F91" s="33"/>
      <c r="G91" s="33">
        <v>1180</v>
      </c>
      <c r="H91" s="33"/>
      <c r="I91" s="31">
        <v>61500</v>
      </c>
      <c r="J91" s="34"/>
      <c r="K91" s="51" t="s">
        <v>21</v>
      </c>
      <c r="L91" s="34"/>
      <c r="M91" s="39" t="s">
        <v>19</v>
      </c>
      <c r="N91" s="39"/>
      <c r="O91" s="51" t="s">
        <v>21</v>
      </c>
      <c r="P91" s="34"/>
      <c r="Q91" s="33">
        <v>60300</v>
      </c>
      <c r="R91" s="52">
        <v>10</v>
      </c>
      <c r="S91" s="33">
        <v>1180</v>
      </c>
      <c r="T91" s="33"/>
      <c r="U91" s="31">
        <v>61500</v>
      </c>
      <c r="V91" s="52">
        <v>10</v>
      </c>
    </row>
    <row r="92" spans="1:22" s="2" customFormat="1" ht="11.25" customHeight="1">
      <c r="A92" s="41" t="s">
        <v>86</v>
      </c>
      <c r="B92" s="28"/>
      <c r="C92" s="28">
        <v>49</v>
      </c>
      <c r="D92" s="28"/>
      <c r="E92" s="33">
        <v>13200</v>
      </c>
      <c r="F92" s="33"/>
      <c r="G92" s="33">
        <v>1150</v>
      </c>
      <c r="H92" s="33"/>
      <c r="I92" s="31">
        <v>14400</v>
      </c>
      <c r="J92" s="34"/>
      <c r="K92" s="33">
        <v>2750</v>
      </c>
      <c r="L92" s="53"/>
      <c r="M92" s="51" t="s">
        <v>21</v>
      </c>
      <c r="N92" s="33"/>
      <c r="O92" s="31">
        <v>2750</v>
      </c>
      <c r="P92" s="52">
        <v>7</v>
      </c>
      <c r="Q92" s="37">
        <v>16000</v>
      </c>
      <c r="R92" s="35"/>
      <c r="S92" s="33">
        <v>1150</v>
      </c>
      <c r="T92" s="52">
        <v>10</v>
      </c>
      <c r="U92" s="31">
        <v>17100</v>
      </c>
      <c r="V92" s="53"/>
    </row>
    <row r="93" spans="1:22" s="2" customFormat="1" ht="11.25" customHeight="1">
      <c r="A93" s="41" t="s">
        <v>87</v>
      </c>
      <c r="B93" s="28"/>
      <c r="C93" s="28">
        <v>713</v>
      </c>
      <c r="D93" s="28"/>
      <c r="E93" s="33">
        <v>84100</v>
      </c>
      <c r="F93" s="33"/>
      <c r="G93" s="33">
        <v>3240</v>
      </c>
      <c r="H93" s="33"/>
      <c r="I93" s="31">
        <v>87400</v>
      </c>
      <c r="J93" s="34"/>
      <c r="K93" s="51" t="s">
        <v>21</v>
      </c>
      <c r="L93" s="34"/>
      <c r="M93" s="51" t="s">
        <v>21</v>
      </c>
      <c r="N93" s="39"/>
      <c r="O93" s="51" t="s">
        <v>21</v>
      </c>
      <c r="P93" s="34"/>
      <c r="Q93" s="33">
        <v>84100</v>
      </c>
      <c r="R93" s="52">
        <v>10</v>
      </c>
      <c r="S93" s="33">
        <v>3240</v>
      </c>
      <c r="T93" s="52">
        <v>10</v>
      </c>
      <c r="U93" s="31">
        <v>87400</v>
      </c>
      <c r="V93" s="52">
        <v>10</v>
      </c>
    </row>
    <row r="94" spans="1:22" s="2" customFormat="1" ht="11.25" customHeight="1">
      <c r="A94" s="41" t="s">
        <v>88</v>
      </c>
      <c r="B94" s="28"/>
      <c r="C94" s="28">
        <v>507</v>
      </c>
      <c r="D94" s="28"/>
      <c r="E94" s="33">
        <v>23300</v>
      </c>
      <c r="F94" s="33"/>
      <c r="G94" s="33">
        <v>4260</v>
      </c>
      <c r="H94" s="33"/>
      <c r="I94" s="31">
        <v>27500</v>
      </c>
      <c r="J94" s="34"/>
      <c r="K94" s="33">
        <v>9930</v>
      </c>
      <c r="L94" s="35"/>
      <c r="M94" s="39" t="s">
        <v>19</v>
      </c>
      <c r="N94" s="39"/>
      <c r="O94" s="31">
        <v>9930</v>
      </c>
      <c r="P94" s="34"/>
      <c r="Q94" s="37">
        <v>33200</v>
      </c>
      <c r="R94" s="35"/>
      <c r="S94" s="33">
        <v>4260</v>
      </c>
      <c r="T94" s="35"/>
      <c r="U94" s="31">
        <v>37400</v>
      </c>
      <c r="V94" s="34"/>
    </row>
    <row r="95" spans="1:22" s="2" customFormat="1" ht="11.25" customHeight="1">
      <c r="A95" s="29" t="s">
        <v>238</v>
      </c>
      <c r="B95" s="28"/>
      <c r="C95" s="39" t="s">
        <v>19</v>
      </c>
      <c r="D95" s="74"/>
      <c r="E95" s="75">
        <v>118000</v>
      </c>
      <c r="F95" s="76"/>
      <c r="G95" s="76">
        <v>364000</v>
      </c>
      <c r="H95" s="76"/>
      <c r="I95" s="31">
        <v>482000</v>
      </c>
      <c r="J95" s="59"/>
      <c r="K95" s="76">
        <v>53900</v>
      </c>
      <c r="L95" s="59"/>
      <c r="M95" s="76">
        <v>1670</v>
      </c>
      <c r="N95" s="56"/>
      <c r="O95" s="31">
        <v>55500</v>
      </c>
      <c r="P95" s="59"/>
      <c r="Q95" s="37">
        <v>172000</v>
      </c>
      <c r="R95" s="59"/>
      <c r="S95" s="76">
        <v>366000</v>
      </c>
      <c r="T95" s="59"/>
      <c r="U95" s="31">
        <v>538000</v>
      </c>
      <c r="V95" s="43"/>
    </row>
    <row r="96" spans="1:22" s="2" customFormat="1" ht="11.25" customHeight="1">
      <c r="A96" s="45" t="s">
        <v>5</v>
      </c>
      <c r="B96" s="41"/>
      <c r="C96" s="77">
        <f>SUM(C74:C95)+SUM(C35:C63)</f>
        <v>14445</v>
      </c>
      <c r="D96" s="41"/>
      <c r="E96" s="76">
        <v>4380000</v>
      </c>
      <c r="F96" s="76"/>
      <c r="G96" s="76">
        <v>1420000</v>
      </c>
      <c r="H96" s="76"/>
      <c r="I96" s="77">
        <v>5790000</v>
      </c>
      <c r="J96" s="59"/>
      <c r="K96" s="76">
        <v>156000</v>
      </c>
      <c r="L96" s="59"/>
      <c r="M96" s="76">
        <v>1950</v>
      </c>
      <c r="N96" s="56"/>
      <c r="O96" s="77">
        <v>158000</v>
      </c>
      <c r="P96" s="59"/>
      <c r="Q96" s="77">
        <v>4530000</v>
      </c>
      <c r="R96" s="59"/>
      <c r="S96" s="76">
        <v>1420000</v>
      </c>
      <c r="T96" s="59"/>
      <c r="U96" s="77">
        <v>5950000</v>
      </c>
      <c r="V96" s="43"/>
    </row>
    <row r="97" spans="1:22" s="2" customFormat="1" ht="11.25" customHeight="1">
      <c r="A97" s="163" t="s">
        <v>183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</row>
    <row r="98" spans="1:22" s="2" customFormat="1" ht="11.25" customHeight="1">
      <c r="A98" s="164" t="s">
        <v>301</v>
      </c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</row>
    <row r="99" spans="1:22" s="2" customFormat="1" ht="11.25" customHeight="1">
      <c r="A99" s="164" t="s">
        <v>239</v>
      </c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</row>
    <row r="100" spans="1:22" s="2" customFormat="1" ht="11.25" customHeight="1">
      <c r="A100" s="164" t="s">
        <v>240</v>
      </c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</row>
    <row r="101" spans="1:22" s="2" customFormat="1" ht="11.25" customHeight="1">
      <c r="A101" s="164" t="s">
        <v>232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</row>
    <row r="102" spans="1:22" s="2" customFormat="1" ht="11.25" customHeight="1">
      <c r="A102" s="164" t="s">
        <v>241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</row>
    <row r="103" spans="1:22" s="2" customFormat="1" ht="11.25" customHeight="1">
      <c r="A103" s="164" t="s">
        <v>376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</row>
    <row r="104" spans="1:22" s="2" customFormat="1" ht="11.25" customHeight="1">
      <c r="A104" s="164" t="s">
        <v>242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</row>
    <row r="105" spans="1:22" s="2" customFormat="1" ht="11.25" customHeight="1">
      <c r="A105" s="164" t="s">
        <v>243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</row>
    <row r="106" spans="1:22" s="2" customFormat="1" ht="11.25" customHeight="1">
      <c r="A106" s="164" t="s">
        <v>244</v>
      </c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</row>
    <row r="107" spans="1:22" s="2" customFormat="1" ht="11.25" customHeight="1">
      <c r="A107" s="164" t="s">
        <v>245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</row>
    <row r="108" spans="1:22" s="2" customFormat="1" ht="11.25" customHeight="1">
      <c r="A108" s="164" t="s">
        <v>246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</row>
    <row r="109" spans="1:22" s="2" customFormat="1" ht="11.25" customHeight="1">
      <c r="A109" s="165" t="s">
        <v>193</v>
      </c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</row>
    <row r="110" spans="1:22" s="2" customFormat="1" ht="11.25" customHeight="1">
      <c r="A110" s="164" t="s">
        <v>247</v>
      </c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</row>
  </sheetData>
  <mergeCells count="28">
    <mergeCell ref="A105:V105"/>
    <mergeCell ref="A104:V104"/>
    <mergeCell ref="A110:V110"/>
    <mergeCell ref="A107:V107"/>
    <mergeCell ref="A106:V106"/>
    <mergeCell ref="A109:V109"/>
    <mergeCell ref="A108:V108"/>
    <mergeCell ref="A102:V102"/>
    <mergeCell ref="A97:V97"/>
    <mergeCell ref="A99:V99"/>
    <mergeCell ref="A101:V101"/>
    <mergeCell ref="A67:V67"/>
    <mergeCell ref="A1:V1"/>
    <mergeCell ref="A2:V2"/>
    <mergeCell ref="Q4:V4"/>
    <mergeCell ref="A3:V3"/>
    <mergeCell ref="E4:I4"/>
    <mergeCell ref="K4:O4"/>
    <mergeCell ref="A68:V68"/>
    <mergeCell ref="A64:V64"/>
    <mergeCell ref="A103:V103"/>
    <mergeCell ref="A98:V98"/>
    <mergeCell ref="A100:V100"/>
    <mergeCell ref="A65:V65"/>
    <mergeCell ref="E69:I69"/>
    <mergeCell ref="K69:O69"/>
    <mergeCell ref="Q69:V69"/>
    <mergeCell ref="A66:V66"/>
  </mergeCells>
  <printOptions/>
  <pageMargins left="0.5" right="0.5" top="0.5" bottom="0.5" header="0.5" footer="0.5"/>
  <pageSetup horizontalDpi="600" verticalDpi="600" orientation="portrait" scale="96" r:id="rId1"/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5">
      <selection activeCell="A1" sqref="A1:T1"/>
    </sheetView>
  </sheetViews>
  <sheetFormatPr defaultColWidth="9.33203125" defaultRowHeight="11.25"/>
  <cols>
    <col min="1" max="1" width="41.66015625" style="0" customWidth="1"/>
    <col min="2" max="2" width="1.83203125" style="0" customWidth="1"/>
    <col min="3" max="3" width="8" style="0" customWidth="1"/>
    <col min="4" max="4" width="2" style="0" customWidth="1"/>
    <col min="6" max="6" width="2" style="0" customWidth="1"/>
    <col min="7" max="7" width="7.16015625" style="0" bestFit="1" customWidth="1"/>
    <col min="8" max="8" width="2" style="0" customWidth="1"/>
    <col min="9" max="9" width="8" style="0" customWidth="1"/>
    <col min="10" max="10" width="2" style="0" customWidth="1"/>
    <col min="12" max="12" width="2" style="0" customWidth="1"/>
    <col min="13" max="13" width="6.16015625" style="0" customWidth="1"/>
    <col min="14" max="14" width="2" style="0" customWidth="1"/>
    <col min="15" max="15" width="8" style="0" customWidth="1"/>
    <col min="16" max="16" width="2" style="0" customWidth="1"/>
    <col min="18" max="18" width="2" style="0" customWidth="1"/>
    <col min="19" max="19" width="7.16015625" style="0" customWidth="1"/>
    <col min="20" max="20" width="2.33203125" style="0" customWidth="1"/>
  </cols>
  <sheetData>
    <row r="1" spans="1:20" s="2" customFormat="1" ht="11.25" customHeight="1">
      <c r="A1" s="157" t="s">
        <v>89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0" s="2" customFormat="1" ht="11.25" customHeight="1">
      <c r="A2" s="157" t="s">
        <v>377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s="2" customFormat="1" ht="11.2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1:20" s="2" customFormat="1" ht="11.25" customHeight="1">
      <c r="A4" s="157" t="s">
        <v>90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5" spans="1:20" s="2" customFormat="1" ht="11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</row>
    <row r="6" spans="1:20" s="2" customFormat="1" ht="11.25" customHeight="1">
      <c r="A6" s="4"/>
      <c r="B6" s="4"/>
      <c r="C6" s="159" t="s">
        <v>91</v>
      </c>
      <c r="D6" s="159"/>
      <c r="E6" s="159"/>
      <c r="F6" s="159"/>
      <c r="G6" s="159"/>
      <c r="H6" s="6"/>
      <c r="I6" s="159" t="s">
        <v>92</v>
      </c>
      <c r="J6" s="159"/>
      <c r="K6" s="159"/>
      <c r="L6" s="159"/>
      <c r="M6" s="159"/>
      <c r="N6" s="6"/>
      <c r="O6" s="159" t="s">
        <v>2</v>
      </c>
      <c r="P6" s="159"/>
      <c r="Q6" s="159"/>
      <c r="R6" s="159"/>
      <c r="S6" s="159"/>
      <c r="T6" s="159"/>
    </row>
    <row r="7" spans="1:20" s="2" customFormat="1" ht="11.25" customHeight="1">
      <c r="A7" s="78"/>
      <c r="B7" s="78"/>
      <c r="C7" s="79" t="s">
        <v>93</v>
      </c>
      <c r="D7" s="79"/>
      <c r="E7" s="79"/>
      <c r="F7" s="79"/>
      <c r="G7" s="78"/>
      <c r="H7" s="78"/>
      <c r="I7" s="79" t="s">
        <v>93</v>
      </c>
      <c r="J7" s="79"/>
      <c r="K7" s="79"/>
      <c r="L7" s="79"/>
      <c r="M7" s="78"/>
      <c r="N7" s="78"/>
      <c r="O7" s="79" t="s">
        <v>93</v>
      </c>
      <c r="P7" s="79"/>
      <c r="Q7" s="79"/>
      <c r="R7" s="79"/>
      <c r="S7" s="78"/>
      <c r="T7" s="78"/>
    </row>
    <row r="8" spans="1:20" s="2" customFormat="1" ht="11.25" customHeight="1">
      <c r="A8" s="80"/>
      <c r="B8" s="78"/>
      <c r="C8" s="79" t="s">
        <v>94</v>
      </c>
      <c r="D8" s="79"/>
      <c r="F8" s="79"/>
      <c r="G8" s="78"/>
      <c r="H8" s="79"/>
      <c r="I8" s="79" t="s">
        <v>94</v>
      </c>
      <c r="J8" s="79"/>
      <c r="L8" s="79"/>
      <c r="M8" s="78"/>
      <c r="N8" s="79"/>
      <c r="O8" s="79" t="s">
        <v>94</v>
      </c>
      <c r="P8" s="79"/>
      <c r="R8" s="79"/>
      <c r="S8" s="78"/>
      <c r="T8" s="79"/>
    </row>
    <row r="9" spans="1:20" s="2" customFormat="1" ht="11.25" customHeight="1">
      <c r="A9" s="3" t="s">
        <v>101</v>
      </c>
      <c r="B9" s="8"/>
      <c r="C9" s="3" t="s">
        <v>95</v>
      </c>
      <c r="D9" s="3"/>
      <c r="E9" s="3" t="s">
        <v>210</v>
      </c>
      <c r="F9" s="3"/>
      <c r="G9" s="3" t="s">
        <v>5</v>
      </c>
      <c r="H9" s="3"/>
      <c r="I9" s="3" t="s">
        <v>95</v>
      </c>
      <c r="J9" s="3"/>
      <c r="K9" s="3" t="s">
        <v>210</v>
      </c>
      <c r="L9" s="3"/>
      <c r="M9" s="3" t="s">
        <v>5</v>
      </c>
      <c r="N9" s="3"/>
      <c r="O9" s="3" t="s">
        <v>95</v>
      </c>
      <c r="P9" s="3"/>
      <c r="Q9" s="3" t="s">
        <v>210</v>
      </c>
      <c r="R9" s="3"/>
      <c r="S9" s="3" t="s">
        <v>5</v>
      </c>
      <c r="T9" s="3"/>
    </row>
    <row r="10" spans="1:20" s="2" customFormat="1" ht="11.25" customHeight="1">
      <c r="A10" s="81" t="s">
        <v>16</v>
      </c>
      <c r="B10" s="20"/>
      <c r="C10" s="82"/>
      <c r="D10" s="20"/>
      <c r="E10" s="80"/>
      <c r="F10" s="20"/>
      <c r="G10" s="80"/>
      <c r="H10" s="20"/>
      <c r="I10" s="80"/>
      <c r="J10" s="20"/>
      <c r="K10" s="80"/>
      <c r="L10" s="20"/>
      <c r="M10" s="80"/>
      <c r="N10" s="20"/>
      <c r="O10" s="4"/>
      <c r="P10" s="20"/>
      <c r="Q10" s="80"/>
      <c r="R10" s="20"/>
      <c r="S10" s="80"/>
      <c r="T10" s="83"/>
    </row>
    <row r="11" spans="1:20" s="2" customFormat="1" ht="11.25" customHeight="1">
      <c r="A11" s="10" t="s">
        <v>17</v>
      </c>
      <c r="B11" s="84"/>
      <c r="C11" s="78">
        <v>13.88</v>
      </c>
      <c r="D11" s="83"/>
      <c r="E11" s="85">
        <v>1.1</v>
      </c>
      <c r="F11" s="86"/>
      <c r="G11" s="87">
        <f>SUM(C11:E11)</f>
        <v>14.98</v>
      </c>
      <c r="H11" s="83"/>
      <c r="I11" s="88" t="s">
        <v>21</v>
      </c>
      <c r="J11" s="83"/>
      <c r="K11" s="88" t="s">
        <v>21</v>
      </c>
      <c r="L11" s="89"/>
      <c r="M11" s="88" t="s">
        <v>21</v>
      </c>
      <c r="N11" s="90"/>
      <c r="O11" s="78">
        <v>13.88</v>
      </c>
      <c r="P11" s="90" t="s">
        <v>96</v>
      </c>
      <c r="Q11" s="85">
        <v>1.1</v>
      </c>
      <c r="R11" s="90" t="s">
        <v>96</v>
      </c>
      <c r="S11" s="87">
        <f>SUM(O11:Q11)</f>
        <v>14.98</v>
      </c>
      <c r="T11" s="90" t="s">
        <v>96</v>
      </c>
    </row>
    <row r="12" spans="1:20" s="2" customFormat="1" ht="11.25" customHeight="1">
      <c r="A12" s="19" t="s">
        <v>18</v>
      </c>
      <c r="B12" s="91"/>
      <c r="C12" s="7">
        <v>18.32</v>
      </c>
      <c r="D12" s="91"/>
      <c r="E12" s="92" t="s">
        <v>19</v>
      </c>
      <c r="F12" s="93"/>
      <c r="G12" s="7">
        <f aca="true" t="shared" si="0" ref="G12:G33">SUM(C12:E12)</f>
        <v>18.32</v>
      </c>
      <c r="H12" s="91"/>
      <c r="I12" s="92" t="s">
        <v>19</v>
      </c>
      <c r="J12" s="93"/>
      <c r="K12" s="92" t="s">
        <v>19</v>
      </c>
      <c r="L12" s="93"/>
      <c r="M12" s="92" t="s">
        <v>19</v>
      </c>
      <c r="N12" s="93"/>
      <c r="O12" s="7">
        <v>18.32</v>
      </c>
      <c r="P12" s="91"/>
      <c r="Q12" s="92" t="s">
        <v>19</v>
      </c>
      <c r="R12" s="93"/>
      <c r="S12" s="7">
        <f>SUM(O12:Q12)</f>
        <v>18.32</v>
      </c>
      <c r="T12" s="91"/>
    </row>
    <row r="13" spans="1:20" s="2" customFormat="1" ht="11.25" customHeight="1">
      <c r="A13" s="94" t="s">
        <v>248</v>
      </c>
      <c r="B13" s="91"/>
      <c r="C13" s="95">
        <v>11.82</v>
      </c>
      <c r="D13" s="91"/>
      <c r="E13" s="95">
        <v>0.97</v>
      </c>
      <c r="F13" s="91"/>
      <c r="G13" s="7">
        <f t="shared" si="0"/>
        <v>12.790000000000001</v>
      </c>
      <c r="H13" s="91"/>
      <c r="I13" s="96">
        <v>60.89</v>
      </c>
      <c r="J13" s="97"/>
      <c r="K13" s="98">
        <v>16.91</v>
      </c>
      <c r="L13" s="93"/>
      <c r="M13" s="95">
        <f>SUM(I13:K13)</f>
        <v>77.8</v>
      </c>
      <c r="N13" s="91"/>
      <c r="O13" s="95">
        <v>12.82</v>
      </c>
      <c r="P13" s="91"/>
      <c r="Q13" s="95">
        <v>1.29</v>
      </c>
      <c r="R13" s="91"/>
      <c r="S13" s="7">
        <f>SUM(O13:Q13)</f>
        <v>14.11</v>
      </c>
      <c r="T13" s="84"/>
    </row>
    <row r="14" spans="1:20" s="2" customFormat="1" ht="11.25" customHeight="1">
      <c r="A14" s="9" t="s">
        <v>7</v>
      </c>
      <c r="B14" s="1"/>
      <c r="C14" s="4"/>
      <c r="D14" s="1"/>
      <c r="E14" s="4"/>
      <c r="F14" s="1"/>
      <c r="G14" s="4"/>
      <c r="H14" s="83"/>
      <c r="I14" s="78"/>
      <c r="J14" s="20"/>
      <c r="K14" s="80"/>
      <c r="L14" s="20"/>
      <c r="M14" s="4"/>
      <c r="N14" s="83"/>
      <c r="O14" s="80"/>
      <c r="P14" s="20"/>
      <c r="Q14" s="80"/>
      <c r="R14" s="20"/>
      <c r="S14" s="80"/>
      <c r="T14" s="83"/>
    </row>
    <row r="15" spans="1:20" s="2" customFormat="1" ht="11.25" customHeight="1">
      <c r="A15" s="19" t="s">
        <v>22</v>
      </c>
      <c r="B15" s="84"/>
      <c r="C15" s="87">
        <v>28.28</v>
      </c>
      <c r="D15" s="84"/>
      <c r="E15" s="75" t="s">
        <v>19</v>
      </c>
      <c r="F15" s="99"/>
      <c r="G15" s="87">
        <f t="shared" si="0"/>
        <v>28.28</v>
      </c>
      <c r="H15" s="84"/>
      <c r="I15" s="75" t="s">
        <v>19</v>
      </c>
      <c r="J15" s="99"/>
      <c r="K15" s="75" t="s">
        <v>19</v>
      </c>
      <c r="L15" s="99"/>
      <c r="M15" s="75" t="s">
        <v>19</v>
      </c>
      <c r="N15" s="99"/>
      <c r="O15" s="87">
        <v>28.28</v>
      </c>
      <c r="P15" s="84"/>
      <c r="Q15" s="75" t="s">
        <v>19</v>
      </c>
      <c r="R15" s="99"/>
      <c r="S15" s="87">
        <f aca="true" t="shared" si="1" ref="S15:S21">SUM(O15:Q15)</f>
        <v>28.28</v>
      </c>
      <c r="T15" s="84"/>
    </row>
    <row r="16" spans="1:20" s="2" customFormat="1" ht="11.25" customHeight="1">
      <c r="A16" s="10" t="s">
        <v>23</v>
      </c>
      <c r="B16" s="91"/>
      <c r="C16" s="7">
        <v>39.66</v>
      </c>
      <c r="D16" s="91"/>
      <c r="E16" s="92" t="s">
        <v>19</v>
      </c>
      <c r="F16" s="93"/>
      <c r="G16" s="7">
        <f t="shared" si="0"/>
        <v>39.66</v>
      </c>
      <c r="H16" s="91"/>
      <c r="I16" s="75" t="s">
        <v>19</v>
      </c>
      <c r="J16" s="99"/>
      <c r="K16" s="75" t="s">
        <v>19</v>
      </c>
      <c r="L16" s="99"/>
      <c r="M16" s="75" t="s">
        <v>19</v>
      </c>
      <c r="N16" s="97"/>
      <c r="O16" s="7">
        <v>39.66</v>
      </c>
      <c r="P16" s="91"/>
      <c r="Q16" s="92" t="s">
        <v>19</v>
      </c>
      <c r="R16" s="93"/>
      <c r="S16" s="7">
        <f t="shared" si="1"/>
        <v>39.66</v>
      </c>
      <c r="T16" s="100"/>
    </row>
    <row r="17" spans="1:20" s="2" customFormat="1" ht="11.25" customHeight="1">
      <c r="A17" s="10" t="s">
        <v>249</v>
      </c>
      <c r="B17" s="91"/>
      <c r="C17" s="95">
        <v>25.9</v>
      </c>
      <c r="D17" s="91"/>
      <c r="E17" s="101" t="s">
        <v>21</v>
      </c>
      <c r="F17" s="97"/>
      <c r="G17" s="95">
        <f t="shared" si="0"/>
        <v>25.9</v>
      </c>
      <c r="H17" s="100" t="s">
        <v>97</v>
      </c>
      <c r="I17" s="92" t="s">
        <v>19</v>
      </c>
      <c r="J17" s="93"/>
      <c r="K17" s="92" t="s">
        <v>19</v>
      </c>
      <c r="L17" s="93"/>
      <c r="M17" s="92" t="s">
        <v>19</v>
      </c>
      <c r="N17" s="93"/>
      <c r="O17" s="95">
        <v>25.9</v>
      </c>
      <c r="P17" s="91"/>
      <c r="Q17" s="101" t="s">
        <v>21</v>
      </c>
      <c r="R17" s="97"/>
      <c r="S17" s="95">
        <f t="shared" si="1"/>
        <v>25.9</v>
      </c>
      <c r="T17" s="100" t="s">
        <v>97</v>
      </c>
    </row>
    <row r="18" spans="1:20" s="2" customFormat="1" ht="11.25" customHeight="1">
      <c r="A18" s="10" t="s">
        <v>25</v>
      </c>
      <c r="B18" s="91"/>
      <c r="C18" s="7">
        <v>6.93</v>
      </c>
      <c r="D18" s="91"/>
      <c r="E18" s="92" t="s">
        <v>19</v>
      </c>
      <c r="F18" s="93"/>
      <c r="G18" s="7">
        <f t="shared" si="0"/>
        <v>6.93</v>
      </c>
      <c r="H18" s="91"/>
      <c r="I18" s="7">
        <v>9.45</v>
      </c>
      <c r="J18" s="91"/>
      <c r="K18" s="92" t="s">
        <v>19</v>
      </c>
      <c r="L18" s="93"/>
      <c r="M18" s="7">
        <f>SUM(I18:K18)</f>
        <v>9.45</v>
      </c>
      <c r="N18" s="91"/>
      <c r="O18" s="7">
        <v>7.26</v>
      </c>
      <c r="P18" s="91"/>
      <c r="Q18" s="92" t="s">
        <v>19</v>
      </c>
      <c r="R18" s="93"/>
      <c r="S18" s="7">
        <f t="shared" si="1"/>
        <v>7.26</v>
      </c>
      <c r="T18" s="91"/>
    </row>
    <row r="19" spans="1:20" s="2" customFormat="1" ht="11.25" customHeight="1">
      <c r="A19" s="10" t="s">
        <v>26</v>
      </c>
      <c r="B19" s="91"/>
      <c r="C19" s="7">
        <v>7.06</v>
      </c>
      <c r="D19" s="91"/>
      <c r="E19" s="92" t="s">
        <v>19</v>
      </c>
      <c r="F19" s="93"/>
      <c r="G19" s="7">
        <f t="shared" si="0"/>
        <v>7.06</v>
      </c>
      <c r="H19" s="91"/>
      <c r="I19" s="92" t="s">
        <v>19</v>
      </c>
      <c r="J19" s="93"/>
      <c r="K19" s="92" t="s">
        <v>19</v>
      </c>
      <c r="L19" s="93"/>
      <c r="M19" s="92" t="s">
        <v>19</v>
      </c>
      <c r="N19" s="93"/>
      <c r="O19" s="7">
        <v>7.06</v>
      </c>
      <c r="P19" s="91"/>
      <c r="Q19" s="92" t="s">
        <v>19</v>
      </c>
      <c r="R19" s="93"/>
      <c r="S19" s="7">
        <f t="shared" si="1"/>
        <v>7.06</v>
      </c>
      <c r="T19" s="91"/>
    </row>
    <row r="20" spans="1:20" s="2" customFormat="1" ht="11.25" customHeight="1">
      <c r="A20" s="10" t="s">
        <v>250</v>
      </c>
      <c r="B20" s="91"/>
      <c r="C20" s="95">
        <v>27.8</v>
      </c>
      <c r="D20" s="91"/>
      <c r="E20" s="92" t="s">
        <v>19</v>
      </c>
      <c r="F20" s="93"/>
      <c r="G20" s="95">
        <f t="shared" si="0"/>
        <v>27.8</v>
      </c>
      <c r="H20" s="91"/>
      <c r="I20" s="92" t="s">
        <v>19</v>
      </c>
      <c r="J20" s="93"/>
      <c r="K20" s="92" t="s">
        <v>19</v>
      </c>
      <c r="L20" s="93"/>
      <c r="M20" s="92" t="s">
        <v>19</v>
      </c>
      <c r="N20" s="93"/>
      <c r="O20" s="95">
        <v>27.8</v>
      </c>
      <c r="P20" s="91"/>
      <c r="Q20" s="92" t="s">
        <v>19</v>
      </c>
      <c r="R20" s="93"/>
      <c r="S20" s="95">
        <f t="shared" si="1"/>
        <v>27.8</v>
      </c>
      <c r="T20" s="91"/>
    </row>
    <row r="21" spans="1:20" s="2" customFormat="1" ht="11.25" customHeight="1">
      <c r="A21" s="10" t="s">
        <v>27</v>
      </c>
      <c r="B21" s="91"/>
      <c r="C21" s="7">
        <v>72.05</v>
      </c>
      <c r="D21" s="91"/>
      <c r="E21" s="92" t="s">
        <v>19</v>
      </c>
      <c r="F21" s="93"/>
      <c r="G21" s="7">
        <f t="shared" si="0"/>
        <v>72.05</v>
      </c>
      <c r="H21" s="91"/>
      <c r="I21" s="95">
        <v>19.13</v>
      </c>
      <c r="J21" s="102"/>
      <c r="K21" s="92" t="s">
        <v>19</v>
      </c>
      <c r="L21" s="93"/>
      <c r="M21" s="95">
        <f>SUM(I21:K21)</f>
        <v>19.13</v>
      </c>
      <c r="N21" s="102"/>
      <c r="O21" s="7">
        <v>27.21</v>
      </c>
      <c r="P21" s="91"/>
      <c r="Q21" s="92" t="s">
        <v>19</v>
      </c>
      <c r="R21" s="93"/>
      <c r="S21" s="7">
        <f t="shared" si="1"/>
        <v>27.21</v>
      </c>
      <c r="T21" s="91"/>
    </row>
    <row r="22" spans="1:20" s="2" customFormat="1" ht="11.25" customHeight="1">
      <c r="A22" s="29" t="s">
        <v>28</v>
      </c>
      <c r="B22" s="1"/>
      <c r="C22" s="4"/>
      <c r="D22" s="83"/>
      <c r="E22" s="78"/>
      <c r="F22" s="83"/>
      <c r="G22" s="78"/>
      <c r="H22" s="83"/>
      <c r="I22" s="80"/>
      <c r="J22" s="20"/>
      <c r="K22" s="4"/>
      <c r="L22" s="1"/>
      <c r="M22" s="4"/>
      <c r="N22" s="83"/>
      <c r="O22" s="80"/>
      <c r="P22" s="20"/>
      <c r="Q22" s="4"/>
      <c r="R22" s="20"/>
      <c r="S22" s="80"/>
      <c r="T22" s="1"/>
    </row>
    <row r="23" spans="1:20" s="2" customFormat="1" ht="11.25" customHeight="1">
      <c r="A23" s="45" t="s">
        <v>29</v>
      </c>
      <c r="B23" s="84"/>
      <c r="C23" s="78">
        <v>5.86</v>
      </c>
      <c r="D23" s="83"/>
      <c r="E23" s="39" t="s">
        <v>19</v>
      </c>
      <c r="F23" s="89"/>
      <c r="G23" s="78">
        <f t="shared" si="0"/>
        <v>5.86</v>
      </c>
      <c r="H23" s="90"/>
      <c r="I23" s="39" t="s">
        <v>19</v>
      </c>
      <c r="J23" s="103"/>
      <c r="K23" s="39" t="s">
        <v>19</v>
      </c>
      <c r="L23" s="103"/>
      <c r="M23" s="39" t="s">
        <v>19</v>
      </c>
      <c r="N23" s="103"/>
      <c r="O23" s="78">
        <v>5.86</v>
      </c>
      <c r="P23" s="83"/>
      <c r="Q23" s="39" t="s">
        <v>19</v>
      </c>
      <c r="R23" s="89"/>
      <c r="S23" s="78">
        <f>SUM(O23:Q23)</f>
        <v>5.86</v>
      </c>
      <c r="T23" s="90"/>
    </row>
    <row r="24" spans="1:20" s="2" customFormat="1" ht="11.25" customHeight="1">
      <c r="A24" s="45" t="s">
        <v>30</v>
      </c>
      <c r="B24" s="91"/>
      <c r="C24" s="7">
        <v>24.79</v>
      </c>
      <c r="D24" s="91"/>
      <c r="E24" s="92" t="s">
        <v>19</v>
      </c>
      <c r="F24" s="97"/>
      <c r="G24" s="7">
        <f t="shared" si="0"/>
        <v>24.79</v>
      </c>
      <c r="H24" s="100"/>
      <c r="I24" s="101" t="s">
        <v>21</v>
      </c>
      <c r="J24" s="97"/>
      <c r="K24" s="92" t="s">
        <v>19</v>
      </c>
      <c r="L24" s="93"/>
      <c r="M24" s="101" t="s">
        <v>21</v>
      </c>
      <c r="N24" s="97"/>
      <c r="O24" s="7">
        <v>24.79</v>
      </c>
      <c r="P24" s="100" t="s">
        <v>96</v>
      </c>
      <c r="Q24" s="92" t="s">
        <v>19</v>
      </c>
      <c r="R24" s="97"/>
      <c r="S24" s="7">
        <f>SUM(O24:Q24)</f>
        <v>24.79</v>
      </c>
      <c r="T24" s="100" t="s">
        <v>96</v>
      </c>
    </row>
    <row r="25" spans="1:20" s="2" customFormat="1" ht="11.25" customHeight="1">
      <c r="A25" s="10" t="s">
        <v>31</v>
      </c>
      <c r="B25" s="91"/>
      <c r="C25" s="92" t="s">
        <v>19</v>
      </c>
      <c r="D25" s="93"/>
      <c r="E25" s="92" t="s">
        <v>19</v>
      </c>
      <c r="F25" s="93"/>
      <c r="G25" s="92" t="s">
        <v>19</v>
      </c>
      <c r="H25" s="93"/>
      <c r="I25" s="7">
        <v>88.39</v>
      </c>
      <c r="J25" s="91"/>
      <c r="K25" s="92" t="s">
        <v>19</v>
      </c>
      <c r="L25" s="93"/>
      <c r="M25" s="7">
        <f>SUM(I25:K25)</f>
        <v>88.39</v>
      </c>
      <c r="N25" s="100"/>
      <c r="O25" s="7">
        <v>88.39</v>
      </c>
      <c r="P25" s="91"/>
      <c r="Q25" s="92" t="s">
        <v>19</v>
      </c>
      <c r="R25" s="93"/>
      <c r="S25" s="7">
        <f>SUM(O25:Q25)</f>
        <v>88.39</v>
      </c>
      <c r="T25" s="90"/>
    </row>
    <row r="26" spans="1:20" s="2" customFormat="1" ht="11.25" customHeight="1">
      <c r="A26" s="41" t="s">
        <v>32</v>
      </c>
      <c r="B26" s="83"/>
      <c r="C26" s="78"/>
      <c r="D26" s="83"/>
      <c r="E26" s="80"/>
      <c r="F26" s="20"/>
      <c r="G26" s="80"/>
      <c r="H26" s="20"/>
      <c r="I26" s="80"/>
      <c r="J26" s="20"/>
      <c r="K26" s="80"/>
      <c r="L26" s="20"/>
      <c r="M26" s="78"/>
      <c r="N26" s="83"/>
      <c r="O26" s="78"/>
      <c r="P26" s="83"/>
      <c r="Q26" s="80"/>
      <c r="R26" s="20"/>
      <c r="S26" s="80"/>
      <c r="T26" s="1"/>
    </row>
    <row r="27" spans="1:20" s="2" customFormat="1" ht="11.25" customHeight="1">
      <c r="A27" s="45" t="s">
        <v>33</v>
      </c>
      <c r="B27" s="84"/>
      <c r="C27" s="78">
        <v>7.16</v>
      </c>
      <c r="D27" s="83"/>
      <c r="E27" s="39" t="s">
        <v>19</v>
      </c>
      <c r="F27" s="103"/>
      <c r="G27" s="78">
        <f t="shared" si="0"/>
        <v>7.16</v>
      </c>
      <c r="H27" s="83"/>
      <c r="I27" s="104">
        <v>7.63</v>
      </c>
      <c r="J27" s="83"/>
      <c r="K27" s="39" t="s">
        <v>19</v>
      </c>
      <c r="L27" s="103"/>
      <c r="M27" s="105">
        <f>SUM(I27:K27)</f>
        <v>7.63</v>
      </c>
      <c r="N27" s="20"/>
      <c r="O27" s="78">
        <v>7.18</v>
      </c>
      <c r="P27" s="83"/>
      <c r="Q27" s="39" t="s">
        <v>19</v>
      </c>
      <c r="R27" s="103"/>
      <c r="S27" s="78">
        <f>SUM(O27:Q27)</f>
        <v>7.18</v>
      </c>
      <c r="T27" s="83"/>
    </row>
    <row r="28" spans="1:20" s="2" customFormat="1" ht="11.25" customHeight="1">
      <c r="A28" s="45" t="s">
        <v>34</v>
      </c>
      <c r="B28" s="84"/>
      <c r="C28" s="7">
        <v>177.89</v>
      </c>
      <c r="D28" s="91"/>
      <c r="E28" s="92" t="s">
        <v>19</v>
      </c>
      <c r="F28" s="93"/>
      <c r="G28" s="7">
        <f t="shared" si="0"/>
        <v>177.89</v>
      </c>
      <c r="H28" s="91"/>
      <c r="I28" s="101" t="s">
        <v>21</v>
      </c>
      <c r="J28" s="97"/>
      <c r="K28" s="92" t="s">
        <v>19</v>
      </c>
      <c r="L28" s="93"/>
      <c r="M28" s="101" t="s">
        <v>21</v>
      </c>
      <c r="N28" s="97"/>
      <c r="O28" s="7">
        <v>177.89</v>
      </c>
      <c r="P28" s="100" t="s">
        <v>96</v>
      </c>
      <c r="Q28" s="92" t="s">
        <v>19</v>
      </c>
      <c r="R28" s="93"/>
      <c r="S28" s="7">
        <f>SUM(O28:Q28)</f>
        <v>177.89</v>
      </c>
      <c r="T28" s="100" t="s">
        <v>96</v>
      </c>
    </row>
    <row r="29" spans="1:20" s="2" customFormat="1" ht="11.25" customHeight="1">
      <c r="A29" s="10" t="s">
        <v>35</v>
      </c>
      <c r="B29" s="91"/>
      <c r="C29" s="7">
        <v>30.81</v>
      </c>
      <c r="D29" s="91"/>
      <c r="E29" s="92" t="s">
        <v>19</v>
      </c>
      <c r="F29" s="93"/>
      <c r="G29" s="7">
        <f t="shared" si="0"/>
        <v>30.81</v>
      </c>
      <c r="H29" s="91"/>
      <c r="I29" s="39" t="s">
        <v>19</v>
      </c>
      <c r="J29" s="103"/>
      <c r="K29" s="92" t="s">
        <v>19</v>
      </c>
      <c r="L29" s="103"/>
      <c r="M29" s="92" t="s">
        <v>19</v>
      </c>
      <c r="N29" s="97"/>
      <c r="O29" s="7">
        <v>30.81</v>
      </c>
      <c r="P29" s="91"/>
      <c r="Q29" s="92" t="s">
        <v>19</v>
      </c>
      <c r="R29" s="93"/>
      <c r="S29" s="7">
        <f>SUM(O29:Q29)</f>
        <v>30.81</v>
      </c>
      <c r="T29" s="100" t="s">
        <v>96</v>
      </c>
    </row>
    <row r="30" spans="1:20" s="2" customFormat="1" ht="11.25" customHeight="1">
      <c r="A30" s="94" t="s">
        <v>251</v>
      </c>
      <c r="B30" s="91"/>
      <c r="C30" s="95">
        <v>7.88</v>
      </c>
      <c r="D30" s="91"/>
      <c r="E30" s="95">
        <v>0.02</v>
      </c>
      <c r="F30" s="102"/>
      <c r="G30" s="95">
        <f t="shared" si="0"/>
        <v>7.8999999999999995</v>
      </c>
      <c r="H30" s="91"/>
      <c r="I30" s="7">
        <v>19.31</v>
      </c>
      <c r="J30" s="91"/>
      <c r="K30" s="92" t="s">
        <v>19</v>
      </c>
      <c r="L30" s="93"/>
      <c r="M30" s="7">
        <v>19.31</v>
      </c>
      <c r="N30" s="91"/>
      <c r="O30" s="95">
        <v>8.38</v>
      </c>
      <c r="P30" s="91"/>
      <c r="Q30" s="95">
        <v>0.02</v>
      </c>
      <c r="R30" s="91"/>
      <c r="S30" s="95">
        <f>SUM(O30:Q30)</f>
        <v>8.4</v>
      </c>
      <c r="T30" s="91"/>
    </row>
    <row r="31" spans="1:20" s="2" customFormat="1" ht="11.25" customHeight="1">
      <c r="A31" s="106" t="s">
        <v>211</v>
      </c>
      <c r="B31" s="83"/>
      <c r="C31" s="80"/>
      <c r="D31" s="20"/>
      <c r="E31" s="80"/>
      <c r="F31" s="20"/>
      <c r="G31" s="80"/>
      <c r="H31" s="20"/>
      <c r="I31" s="80"/>
      <c r="J31" s="20"/>
      <c r="K31" s="80"/>
      <c r="L31" s="20"/>
      <c r="M31" s="80"/>
      <c r="N31" s="20"/>
      <c r="O31" s="80"/>
      <c r="P31" s="20"/>
      <c r="Q31" s="80"/>
      <c r="R31" s="20"/>
      <c r="S31" s="80"/>
      <c r="T31" s="83"/>
    </row>
    <row r="32" spans="1:20" s="2" customFormat="1" ht="11.25" customHeight="1">
      <c r="A32" s="107" t="s">
        <v>252</v>
      </c>
      <c r="B32" s="84"/>
      <c r="C32" s="78">
        <v>20.84</v>
      </c>
      <c r="D32" s="83"/>
      <c r="E32" s="104">
        <v>0.21</v>
      </c>
      <c r="F32" s="108"/>
      <c r="G32" s="104">
        <f>SUM(C32:E32)</f>
        <v>21.05</v>
      </c>
      <c r="H32" s="83"/>
      <c r="I32" s="78">
        <v>33.06</v>
      </c>
      <c r="J32" s="83"/>
      <c r="K32" s="39" t="s">
        <v>19</v>
      </c>
      <c r="L32" s="103"/>
      <c r="M32" s="104">
        <f>SUM(I32:K32)</f>
        <v>33.06</v>
      </c>
      <c r="N32" s="83"/>
      <c r="O32" s="104">
        <v>23.53</v>
      </c>
      <c r="P32" s="83"/>
      <c r="Q32" s="78">
        <v>0.16</v>
      </c>
      <c r="R32" s="83"/>
      <c r="S32" s="104">
        <f>SUM(O32:Q32)</f>
        <v>23.69</v>
      </c>
      <c r="T32" s="83"/>
    </row>
    <row r="33" spans="1:20" s="2" customFormat="1" ht="11.25" customHeight="1">
      <c r="A33" s="7" t="s">
        <v>253</v>
      </c>
      <c r="B33" s="91"/>
      <c r="C33" s="7">
        <v>8.76</v>
      </c>
      <c r="D33" s="91"/>
      <c r="E33" s="95">
        <v>0.23</v>
      </c>
      <c r="F33" s="91"/>
      <c r="G33" s="7">
        <f t="shared" si="0"/>
        <v>8.99</v>
      </c>
      <c r="H33" s="91"/>
      <c r="I33" s="7">
        <v>24.17</v>
      </c>
      <c r="J33" s="91"/>
      <c r="K33" s="95">
        <v>1.98</v>
      </c>
      <c r="L33" s="91"/>
      <c r="M33" s="95">
        <f>SUM(I33:K33)</f>
        <v>26.150000000000002</v>
      </c>
      <c r="N33" s="91"/>
      <c r="O33" s="7">
        <v>9.35</v>
      </c>
      <c r="P33" s="91"/>
      <c r="Q33" s="95">
        <v>0.3</v>
      </c>
      <c r="R33" s="91"/>
      <c r="S33" s="95">
        <f>SUM(O33:Q33)</f>
        <v>9.65</v>
      </c>
      <c r="T33" s="91"/>
    </row>
    <row r="34" spans="1:20" s="2" customFormat="1" ht="11.25" customHeight="1">
      <c r="A34" s="80" t="s">
        <v>212</v>
      </c>
      <c r="B34" s="20"/>
      <c r="C34" s="4"/>
      <c r="D34" s="83"/>
      <c r="E34" s="80"/>
      <c r="F34" s="20"/>
      <c r="G34" s="80"/>
      <c r="H34" s="20"/>
      <c r="I34" s="80"/>
      <c r="J34" s="20"/>
      <c r="K34" s="80"/>
      <c r="L34" s="20"/>
      <c r="M34" s="78"/>
      <c r="N34" s="83"/>
      <c r="O34" s="80"/>
      <c r="P34" s="20"/>
      <c r="Q34" s="80"/>
      <c r="R34" s="20"/>
      <c r="S34" s="80"/>
      <c r="T34" s="20"/>
    </row>
    <row r="35" spans="1:20" s="2" customFormat="1" ht="11.25" customHeight="1">
      <c r="A35" s="80" t="s">
        <v>254</v>
      </c>
      <c r="B35" s="20"/>
      <c r="C35" s="87">
        <v>13.65</v>
      </c>
      <c r="D35" s="83"/>
      <c r="E35" s="87">
        <v>0.81</v>
      </c>
      <c r="F35" s="20"/>
      <c r="G35" s="105">
        <f>SUM(C35:E35)</f>
        <v>14.46</v>
      </c>
      <c r="H35" s="20"/>
      <c r="I35" s="80">
        <v>39.33</v>
      </c>
      <c r="J35" s="20"/>
      <c r="K35" s="80">
        <v>3.81</v>
      </c>
      <c r="L35" s="20"/>
      <c r="M35" s="105">
        <f>SUM(I35:K35)</f>
        <v>43.14</v>
      </c>
      <c r="N35" s="20"/>
      <c r="O35" s="80">
        <v>15.41</v>
      </c>
      <c r="P35" s="20"/>
      <c r="Q35" s="80">
        <v>1.02</v>
      </c>
      <c r="R35" s="20"/>
      <c r="S35" s="105">
        <f>SUM(O35:Q35)</f>
        <v>16.43</v>
      </c>
      <c r="T35" s="84"/>
    </row>
    <row r="36" spans="1:20" s="2" customFormat="1" ht="11.25" customHeight="1">
      <c r="A36" s="170" t="s">
        <v>188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</row>
    <row r="37" spans="1:20" s="2" customFormat="1" ht="11.25" customHeight="1">
      <c r="A37" s="160" t="s">
        <v>255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</row>
    <row r="38" spans="1:20" s="2" customFormat="1" ht="11.25" customHeight="1">
      <c r="A38" s="160" t="s">
        <v>256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</row>
    <row r="39" spans="1:20" s="2" customFormat="1" ht="11.25" customHeight="1">
      <c r="A39" s="164" t="s">
        <v>257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</row>
    <row r="40" spans="1:20" s="2" customFormat="1" ht="11.25" customHeight="1">
      <c r="A40" s="165" t="s">
        <v>219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</row>
    <row r="41" spans="1:20" s="2" customFormat="1" ht="11.25" customHeight="1">
      <c r="A41" s="160" t="s">
        <v>258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</row>
    <row r="42" spans="1:20" s="2" customFormat="1" ht="11.25" customHeight="1">
      <c r="A42" s="160" t="s">
        <v>259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</row>
    <row r="43" spans="1:20" s="2" customFormat="1" ht="11.25" customHeight="1">
      <c r="A43" s="164" t="s">
        <v>260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</row>
    <row r="44" spans="1:20" s="2" customFormat="1" ht="11.25" customHeight="1">
      <c r="A44" s="160" t="s">
        <v>261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</row>
    <row r="45" spans="1:20" s="2" customFormat="1" ht="11.25" customHeight="1">
      <c r="A45" s="169" t="s">
        <v>193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</row>
    <row r="46" s="2" customFormat="1" ht="11.25" customHeight="1"/>
  </sheetData>
  <mergeCells count="18">
    <mergeCell ref="A39:T39"/>
    <mergeCell ref="A40:T40"/>
    <mergeCell ref="A36:T36"/>
    <mergeCell ref="A37:T37"/>
    <mergeCell ref="A38:T38"/>
    <mergeCell ref="A44:T44"/>
    <mergeCell ref="A41:T41"/>
    <mergeCell ref="A45:T45"/>
    <mergeCell ref="A42:T42"/>
    <mergeCell ref="A43:T43"/>
    <mergeCell ref="A5:T5"/>
    <mergeCell ref="C6:G6"/>
    <mergeCell ref="I6:M6"/>
    <mergeCell ref="O6:T6"/>
    <mergeCell ref="A1:T1"/>
    <mergeCell ref="A2:T2"/>
    <mergeCell ref="A3:T3"/>
    <mergeCell ref="A4:T4"/>
  </mergeCells>
  <printOptions/>
  <pageMargins left="0.5" right="0.5" top="0.5" bottom="0.5" header="0.5" footer="0.5"/>
  <pageSetup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1" sqref="A1:I1"/>
    </sheetView>
  </sheetViews>
  <sheetFormatPr defaultColWidth="9.33203125" defaultRowHeight="11.25"/>
  <cols>
    <col min="1" max="1" width="26.83203125" style="0" bestFit="1" customWidth="1"/>
    <col min="2" max="2" width="1.83203125" style="0" customWidth="1"/>
    <col min="3" max="3" width="12.66015625" style="0" bestFit="1" customWidth="1"/>
    <col min="4" max="4" width="1.83203125" style="0" customWidth="1"/>
    <col min="5" max="5" width="33.66015625" style="0" bestFit="1" customWidth="1"/>
    <col min="6" max="6" width="1.83203125" style="0" customWidth="1"/>
    <col min="7" max="7" width="24.66015625" style="0" bestFit="1" customWidth="1"/>
    <col min="8" max="8" width="1.83203125" style="0" customWidth="1"/>
    <col min="9" max="9" width="23.33203125" style="0" bestFit="1" customWidth="1"/>
  </cols>
  <sheetData>
    <row r="1" spans="1:9" s="2" customFormat="1" ht="11.25" customHeight="1">
      <c r="A1" s="157" t="s">
        <v>98</v>
      </c>
      <c r="B1" s="157"/>
      <c r="C1" s="157"/>
      <c r="D1" s="157"/>
      <c r="E1" s="157"/>
      <c r="F1" s="157"/>
      <c r="G1" s="157"/>
      <c r="H1" s="157"/>
      <c r="I1" s="157"/>
    </row>
    <row r="2" spans="1:9" s="2" customFormat="1" ht="11.25" customHeight="1">
      <c r="A2" s="157" t="s">
        <v>216</v>
      </c>
      <c r="B2" s="157"/>
      <c r="C2" s="157"/>
      <c r="D2" s="157"/>
      <c r="E2" s="157"/>
      <c r="F2" s="157"/>
      <c r="G2" s="157"/>
      <c r="H2" s="157"/>
      <c r="I2" s="157"/>
    </row>
    <row r="3" spans="1:9" s="2" customFormat="1" ht="11.25" customHeight="1">
      <c r="A3" s="157" t="s">
        <v>364</v>
      </c>
      <c r="B3" s="157"/>
      <c r="C3" s="157"/>
      <c r="D3" s="157"/>
      <c r="E3" s="157"/>
      <c r="F3" s="157"/>
      <c r="G3" s="157"/>
      <c r="H3" s="157"/>
      <c r="I3" s="157"/>
    </row>
    <row r="4" spans="1:9" s="2" customFormat="1" ht="11.2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s="2" customFormat="1" ht="11.25" customHeight="1">
      <c r="A5" s="6" t="s">
        <v>368</v>
      </c>
      <c r="B5" s="4"/>
      <c r="C5" s="6"/>
      <c r="D5" s="6"/>
      <c r="E5" s="6"/>
      <c r="F5" s="6"/>
      <c r="G5" s="6"/>
      <c r="H5" s="6"/>
      <c r="I5" s="6"/>
    </row>
    <row r="6" spans="1:9" s="2" customFormat="1" ht="11.25" customHeight="1">
      <c r="A6" s="3" t="s">
        <v>369</v>
      </c>
      <c r="B6" s="8"/>
      <c r="C6" s="3" t="s">
        <v>99</v>
      </c>
      <c r="D6" s="3"/>
      <c r="E6" s="3" t="s">
        <v>100</v>
      </c>
      <c r="F6" s="3"/>
      <c r="G6" s="3" t="s">
        <v>101</v>
      </c>
      <c r="H6" s="3"/>
      <c r="I6" s="3" t="s">
        <v>102</v>
      </c>
    </row>
    <row r="7" spans="1:9" s="2" customFormat="1" ht="11.25" customHeight="1">
      <c r="A7" s="7" t="s">
        <v>370</v>
      </c>
      <c r="B7" s="4"/>
      <c r="C7" s="80"/>
      <c r="D7" s="80"/>
      <c r="E7" s="80"/>
      <c r="F7" s="80"/>
      <c r="G7" s="4"/>
      <c r="H7" s="80"/>
      <c r="I7" s="80"/>
    </row>
    <row r="8" spans="1:9" s="2" customFormat="1" ht="11.25" customHeight="1">
      <c r="A8" s="19" t="s">
        <v>103</v>
      </c>
      <c r="B8" s="8"/>
      <c r="C8" s="8" t="s">
        <v>40</v>
      </c>
      <c r="D8" s="8"/>
      <c r="E8" s="8" t="s">
        <v>104</v>
      </c>
      <c r="F8" s="8"/>
      <c r="G8" s="8" t="s">
        <v>294</v>
      </c>
      <c r="H8" s="8"/>
      <c r="I8" s="8" t="s">
        <v>105</v>
      </c>
    </row>
    <row r="9" spans="1:9" s="2" customFormat="1" ht="11.25" customHeight="1">
      <c r="A9" s="10" t="s">
        <v>365</v>
      </c>
      <c r="B9" s="7"/>
      <c r="C9" s="7" t="s">
        <v>66</v>
      </c>
      <c r="D9" s="7"/>
      <c r="E9" s="7" t="s">
        <v>354</v>
      </c>
      <c r="F9" s="7"/>
      <c r="G9" s="7" t="s">
        <v>293</v>
      </c>
      <c r="H9" s="7"/>
      <c r="I9" s="7" t="s">
        <v>106</v>
      </c>
    </row>
    <row r="10" spans="1:9" s="2" customFormat="1" ht="11.25" customHeight="1">
      <c r="A10" s="10" t="s">
        <v>270</v>
      </c>
      <c r="B10" s="7"/>
      <c r="C10" s="10" t="s">
        <v>108</v>
      </c>
      <c r="D10" s="7"/>
      <c r="E10" s="7" t="s">
        <v>217</v>
      </c>
      <c r="F10" s="7"/>
      <c r="G10" s="10" t="s">
        <v>108</v>
      </c>
      <c r="H10" s="7"/>
      <c r="I10" s="7" t="s">
        <v>362</v>
      </c>
    </row>
    <row r="11" spans="1:9" s="2" customFormat="1" ht="11.25" customHeight="1">
      <c r="A11" s="10" t="s">
        <v>111</v>
      </c>
      <c r="B11" s="7"/>
      <c r="C11" s="7" t="s">
        <v>69</v>
      </c>
      <c r="D11" s="7"/>
      <c r="E11" s="7" t="s">
        <v>104</v>
      </c>
      <c r="F11" s="7"/>
      <c r="G11" s="8" t="s">
        <v>292</v>
      </c>
      <c r="H11" s="10"/>
      <c r="I11" s="7" t="s">
        <v>105</v>
      </c>
    </row>
    <row r="12" spans="1:9" s="2" customFormat="1" ht="11.25" customHeight="1">
      <c r="A12" s="10" t="s">
        <v>114</v>
      </c>
      <c r="B12" s="7"/>
      <c r="C12" s="7" t="s">
        <v>40</v>
      </c>
      <c r="D12" s="7"/>
      <c r="E12" s="10" t="s">
        <v>108</v>
      </c>
      <c r="F12" s="7"/>
      <c r="G12" s="10" t="s">
        <v>108</v>
      </c>
      <c r="H12" s="10"/>
      <c r="I12" s="10" t="s">
        <v>110</v>
      </c>
    </row>
    <row r="13" spans="1:9" s="2" customFormat="1" ht="11.25" customHeight="1">
      <c r="A13" s="10" t="s">
        <v>118</v>
      </c>
      <c r="B13" s="7"/>
      <c r="C13" s="10" t="s">
        <v>108</v>
      </c>
      <c r="D13" s="10"/>
      <c r="E13" s="10" t="s">
        <v>108</v>
      </c>
      <c r="F13" s="7"/>
      <c r="G13" s="10" t="s">
        <v>108</v>
      </c>
      <c r="H13" s="7"/>
      <c r="I13" s="10" t="s">
        <v>110</v>
      </c>
    </row>
    <row r="14" spans="1:9" s="2" customFormat="1" ht="11.25" customHeight="1">
      <c r="A14" s="10" t="s">
        <v>109</v>
      </c>
      <c r="B14" s="7"/>
      <c r="C14" s="7" t="s">
        <v>61</v>
      </c>
      <c r="D14" s="7"/>
      <c r="E14" s="7" t="s">
        <v>302</v>
      </c>
      <c r="F14" s="7"/>
      <c r="G14" s="7" t="s">
        <v>286</v>
      </c>
      <c r="H14" s="7"/>
      <c r="I14" s="10" t="s">
        <v>110</v>
      </c>
    </row>
    <row r="15" spans="1:9" s="2" customFormat="1" ht="11.25" customHeight="1">
      <c r="A15" s="10" t="s">
        <v>112</v>
      </c>
      <c r="B15" s="7"/>
      <c r="C15" s="7" t="s">
        <v>82</v>
      </c>
      <c r="D15" s="7"/>
      <c r="E15" s="7" t="s">
        <v>113</v>
      </c>
      <c r="F15" s="7"/>
      <c r="G15" s="8" t="s">
        <v>292</v>
      </c>
      <c r="H15" s="7"/>
      <c r="I15" s="10" t="s">
        <v>110</v>
      </c>
    </row>
    <row r="16" spans="1:9" s="2" customFormat="1" ht="11.25" customHeight="1">
      <c r="A16" s="10" t="s">
        <v>136</v>
      </c>
      <c r="B16" s="7"/>
      <c r="C16" s="7" t="s">
        <v>66</v>
      </c>
      <c r="D16" s="7"/>
      <c r="E16" s="7" t="s">
        <v>303</v>
      </c>
      <c r="F16" s="7"/>
      <c r="G16" s="7" t="s">
        <v>293</v>
      </c>
      <c r="H16" s="7"/>
      <c r="I16" s="10" t="s">
        <v>110</v>
      </c>
    </row>
    <row r="17" spans="1:9" s="2" customFormat="1" ht="11.25" customHeight="1">
      <c r="A17" s="10" t="s">
        <v>116</v>
      </c>
      <c r="B17" s="7"/>
      <c r="C17" s="8" t="s">
        <v>40</v>
      </c>
      <c r="D17" s="7"/>
      <c r="E17" s="7" t="s">
        <v>115</v>
      </c>
      <c r="F17" s="10"/>
      <c r="G17" s="7" t="s">
        <v>294</v>
      </c>
      <c r="H17" s="7"/>
      <c r="I17" s="10" t="s">
        <v>110</v>
      </c>
    </row>
    <row r="18" spans="1:9" s="2" customFormat="1" ht="11.25" customHeight="1">
      <c r="A18" s="10" t="s">
        <v>117</v>
      </c>
      <c r="B18" s="7"/>
      <c r="C18" s="7" t="s">
        <v>66</v>
      </c>
      <c r="D18" s="7"/>
      <c r="E18" s="7" t="s">
        <v>304</v>
      </c>
      <c r="F18" s="7"/>
      <c r="G18" s="7" t="s">
        <v>293</v>
      </c>
      <c r="H18" s="7"/>
      <c r="I18" s="10" t="s">
        <v>110</v>
      </c>
    </row>
    <row r="19" spans="1:9" s="2" customFormat="1" ht="11.25" customHeight="1">
      <c r="A19" s="10" t="s">
        <v>305</v>
      </c>
      <c r="B19" s="7"/>
      <c r="C19" s="7" t="s">
        <v>61</v>
      </c>
      <c r="D19" s="7"/>
      <c r="E19" s="7" t="s">
        <v>295</v>
      </c>
      <c r="F19" s="7"/>
      <c r="G19" s="7" t="s">
        <v>286</v>
      </c>
      <c r="H19" s="10"/>
      <c r="I19" s="10" t="s">
        <v>110</v>
      </c>
    </row>
    <row r="20" spans="1:9" s="2" customFormat="1" ht="11.25" customHeight="1">
      <c r="A20" s="10" t="s">
        <v>107</v>
      </c>
      <c r="B20" s="7"/>
      <c r="C20" s="7" t="s">
        <v>66</v>
      </c>
      <c r="D20" s="7"/>
      <c r="E20" s="7" t="s">
        <v>306</v>
      </c>
      <c r="F20" s="7"/>
      <c r="G20" s="7" t="s">
        <v>293</v>
      </c>
      <c r="H20" s="7"/>
      <c r="I20" s="10" t="s">
        <v>110</v>
      </c>
    </row>
    <row r="21" spans="1:9" s="2" customFormat="1" ht="11.25" customHeight="1">
      <c r="A21" s="10" t="s">
        <v>218</v>
      </c>
      <c r="B21" s="7"/>
      <c r="C21" s="7" t="s">
        <v>69</v>
      </c>
      <c r="D21" s="7"/>
      <c r="E21" s="7" t="s">
        <v>104</v>
      </c>
      <c r="F21" s="7"/>
      <c r="G21" s="7" t="s">
        <v>294</v>
      </c>
      <c r="H21" s="10"/>
      <c r="I21" s="10" t="s">
        <v>110</v>
      </c>
    </row>
    <row r="22" spans="1:9" s="2" customFormat="1" ht="11.25" customHeight="1">
      <c r="A22" s="10" t="s">
        <v>326</v>
      </c>
      <c r="B22" s="7"/>
      <c r="C22" s="7" t="s">
        <v>60</v>
      </c>
      <c r="D22" s="7"/>
      <c r="E22" s="7" t="s">
        <v>295</v>
      </c>
      <c r="F22" s="7"/>
      <c r="G22" s="7" t="s">
        <v>286</v>
      </c>
      <c r="H22" s="7"/>
      <c r="I22" s="10" t="s">
        <v>110</v>
      </c>
    </row>
    <row r="23" spans="1:9" s="2" customFormat="1" ht="11.25" customHeight="1">
      <c r="A23" s="10" t="s">
        <v>194</v>
      </c>
      <c r="B23" s="7"/>
      <c r="C23" s="7" t="s">
        <v>61</v>
      </c>
      <c r="D23" s="7"/>
      <c r="E23" s="7" t="s">
        <v>302</v>
      </c>
      <c r="F23" s="7"/>
      <c r="G23" s="10" t="s">
        <v>108</v>
      </c>
      <c r="H23" s="7"/>
      <c r="I23" s="10" t="s">
        <v>110</v>
      </c>
    </row>
    <row r="24" spans="1:9" s="2" customFormat="1" ht="11.25" customHeight="1">
      <c r="A24" s="10" t="s">
        <v>119</v>
      </c>
      <c r="B24" s="7"/>
      <c r="C24" s="7" t="s">
        <v>43</v>
      </c>
      <c r="D24" s="7"/>
      <c r="E24" s="7" t="s">
        <v>120</v>
      </c>
      <c r="F24" s="7"/>
      <c r="G24" s="7" t="s">
        <v>293</v>
      </c>
      <c r="H24" s="7"/>
      <c r="I24" s="10" t="s">
        <v>110</v>
      </c>
    </row>
    <row r="25" spans="1:9" s="2" customFormat="1" ht="11.25" customHeight="1">
      <c r="A25" s="10" t="s">
        <v>307</v>
      </c>
      <c r="B25" s="7"/>
      <c r="C25" s="7" t="s">
        <v>60</v>
      </c>
      <c r="D25" s="7"/>
      <c r="E25" s="7" t="s">
        <v>295</v>
      </c>
      <c r="F25" s="7"/>
      <c r="G25" s="7" t="s">
        <v>286</v>
      </c>
      <c r="H25" s="7"/>
      <c r="I25" s="10" t="s">
        <v>110</v>
      </c>
    </row>
    <row r="26" spans="1:9" s="2" customFormat="1" ht="11.25" customHeight="1">
      <c r="A26" s="10" t="s">
        <v>195</v>
      </c>
      <c r="B26" s="7"/>
      <c r="C26" s="7" t="s">
        <v>64</v>
      </c>
      <c r="D26" s="7"/>
      <c r="E26" s="7" t="s">
        <v>308</v>
      </c>
      <c r="F26" s="7"/>
      <c r="G26" s="8" t="s">
        <v>292</v>
      </c>
      <c r="H26" s="7"/>
      <c r="I26" s="10" t="s">
        <v>110</v>
      </c>
    </row>
    <row r="27" spans="1:9" s="2" customFormat="1" ht="11.25" customHeight="1">
      <c r="A27" s="10" t="s">
        <v>309</v>
      </c>
      <c r="B27" s="7"/>
      <c r="C27" s="7" t="s">
        <v>61</v>
      </c>
      <c r="D27" s="7"/>
      <c r="E27" s="7" t="s">
        <v>295</v>
      </c>
      <c r="F27" s="7"/>
      <c r="G27" s="7" t="s">
        <v>286</v>
      </c>
      <c r="H27" s="7"/>
      <c r="I27" s="10" t="s">
        <v>110</v>
      </c>
    </row>
    <row r="28" spans="1:9" s="2" customFormat="1" ht="11.25" customHeight="1">
      <c r="A28" s="10" t="s">
        <v>310</v>
      </c>
      <c r="B28" s="7"/>
      <c r="C28" s="10" t="s">
        <v>108</v>
      </c>
      <c r="D28" s="7"/>
      <c r="E28" s="10" t="s">
        <v>108</v>
      </c>
      <c r="F28" s="7"/>
      <c r="G28" s="10" t="s">
        <v>108</v>
      </c>
      <c r="H28" s="7"/>
      <c r="I28" s="10" t="s">
        <v>110</v>
      </c>
    </row>
    <row r="29" spans="1:9" s="2" customFormat="1" ht="11.25" customHeight="1">
      <c r="A29" s="10" t="s">
        <v>196</v>
      </c>
      <c r="B29" s="7"/>
      <c r="C29" s="7" t="s">
        <v>66</v>
      </c>
      <c r="D29" s="7"/>
      <c r="E29" s="7" t="s">
        <v>325</v>
      </c>
      <c r="F29" s="7"/>
      <c r="G29" s="8" t="s">
        <v>292</v>
      </c>
      <c r="H29" s="7"/>
      <c r="I29" s="10" t="s">
        <v>110</v>
      </c>
    </row>
    <row r="30" spans="1:9" s="2" customFormat="1" ht="11.25" customHeight="1">
      <c r="A30" s="10" t="s">
        <v>311</v>
      </c>
      <c r="B30" s="7"/>
      <c r="C30" s="7" t="s">
        <v>39</v>
      </c>
      <c r="D30" s="7"/>
      <c r="E30" s="7" t="s">
        <v>312</v>
      </c>
      <c r="F30" s="7"/>
      <c r="G30" s="7" t="s">
        <v>293</v>
      </c>
      <c r="H30" s="7"/>
      <c r="I30" s="10" t="s">
        <v>110</v>
      </c>
    </row>
    <row r="31" spans="1:9" s="2" customFormat="1" ht="11.25" customHeight="1">
      <c r="A31" s="10" t="s">
        <v>313</v>
      </c>
      <c r="B31" s="7"/>
      <c r="C31" s="7" t="s">
        <v>40</v>
      </c>
      <c r="D31" s="7"/>
      <c r="E31" s="7" t="s">
        <v>115</v>
      </c>
      <c r="F31" s="7"/>
      <c r="G31" s="7" t="s">
        <v>294</v>
      </c>
      <c r="H31" s="7"/>
      <c r="I31" s="10" t="s">
        <v>110</v>
      </c>
    </row>
    <row r="32" spans="1:9" s="2" customFormat="1" ht="11.25" customHeight="1">
      <c r="A32" s="10" t="s">
        <v>314</v>
      </c>
      <c r="B32" s="7"/>
      <c r="C32" s="7" t="s">
        <v>61</v>
      </c>
      <c r="D32" s="7"/>
      <c r="E32" s="7" t="s">
        <v>315</v>
      </c>
      <c r="F32" s="7"/>
      <c r="G32" s="7" t="s">
        <v>286</v>
      </c>
      <c r="H32" s="7"/>
      <c r="I32" s="10" t="s">
        <v>110</v>
      </c>
    </row>
    <row r="33" spans="1:9" s="2" customFormat="1" ht="11.25" customHeight="1">
      <c r="A33" s="7" t="s">
        <v>371</v>
      </c>
      <c r="B33" s="4"/>
      <c r="C33" s="4"/>
      <c r="D33" s="4"/>
      <c r="E33" s="4"/>
      <c r="F33" s="4"/>
      <c r="G33" s="4"/>
      <c r="H33" s="4"/>
      <c r="I33" s="4"/>
    </row>
    <row r="34" spans="1:9" s="2" customFormat="1" ht="11.25" customHeight="1">
      <c r="A34" s="7" t="s">
        <v>291</v>
      </c>
      <c r="B34" s="8"/>
      <c r="C34" s="8" t="s">
        <v>46</v>
      </c>
      <c r="D34" s="8"/>
      <c r="E34" s="8" t="s">
        <v>355</v>
      </c>
      <c r="F34" s="8"/>
      <c r="G34" s="8" t="s">
        <v>26</v>
      </c>
      <c r="H34" s="8"/>
      <c r="I34" s="19" t="s">
        <v>110</v>
      </c>
    </row>
    <row r="35" spans="1:9" s="2" customFormat="1" ht="11.25" customHeight="1">
      <c r="A35" s="7" t="s">
        <v>121</v>
      </c>
      <c r="B35" s="7"/>
      <c r="C35" s="10" t="s">
        <v>108</v>
      </c>
      <c r="D35" s="10"/>
      <c r="E35" s="7" t="s">
        <v>285</v>
      </c>
      <c r="F35" s="7"/>
      <c r="G35" s="10" t="s">
        <v>108</v>
      </c>
      <c r="H35" s="10"/>
      <c r="I35" s="10" t="s">
        <v>110</v>
      </c>
    </row>
    <row r="36" spans="1:9" s="2" customFormat="1" ht="11.25" customHeight="1">
      <c r="A36" s="7" t="s">
        <v>186</v>
      </c>
      <c r="C36" s="10" t="s">
        <v>108</v>
      </c>
      <c r="E36" s="2" t="s">
        <v>124</v>
      </c>
      <c r="G36" s="10" t="s">
        <v>108</v>
      </c>
      <c r="I36" s="10" t="s">
        <v>110</v>
      </c>
    </row>
    <row r="37" spans="1:9" s="2" customFormat="1" ht="11.25" customHeight="1">
      <c r="A37" s="7" t="s">
        <v>197</v>
      </c>
      <c r="B37" s="7"/>
      <c r="C37" s="109" t="s">
        <v>108</v>
      </c>
      <c r="D37" s="7"/>
      <c r="E37" s="7" t="s">
        <v>198</v>
      </c>
      <c r="F37" s="7"/>
      <c r="G37" s="7" t="s">
        <v>287</v>
      </c>
      <c r="H37" s="10"/>
      <c r="I37" s="7" t="s">
        <v>372</v>
      </c>
    </row>
    <row r="38" spans="1:9" ht="11.25">
      <c r="A38" s="7" t="s">
        <v>122</v>
      </c>
      <c r="B38" s="7"/>
      <c r="C38" s="10" t="s">
        <v>108</v>
      </c>
      <c r="D38" s="10"/>
      <c r="E38" s="7" t="s">
        <v>123</v>
      </c>
      <c r="F38" s="7"/>
      <c r="G38" s="10" t="s">
        <v>108</v>
      </c>
      <c r="H38" s="7"/>
      <c r="I38" s="10" t="s">
        <v>110</v>
      </c>
    </row>
    <row r="39" spans="1:9" ht="11.25">
      <c r="A39" s="7" t="s">
        <v>128</v>
      </c>
      <c r="B39" s="7"/>
      <c r="C39" s="7" t="s">
        <v>71</v>
      </c>
      <c r="D39" s="7"/>
      <c r="E39" s="7" t="s">
        <v>124</v>
      </c>
      <c r="F39" s="7"/>
      <c r="G39" s="8" t="s">
        <v>26</v>
      </c>
      <c r="H39" s="7"/>
      <c r="I39" s="7" t="s">
        <v>105</v>
      </c>
    </row>
    <row r="40" spans="1:9" s="2" customFormat="1" ht="11.25" customHeight="1">
      <c r="A40" s="7" t="s">
        <v>125</v>
      </c>
      <c r="B40" s="7"/>
      <c r="C40" s="7" t="s">
        <v>81</v>
      </c>
      <c r="D40" s="7"/>
      <c r="E40" s="7" t="s">
        <v>126</v>
      </c>
      <c r="F40" s="7"/>
      <c r="G40" s="7" t="s">
        <v>287</v>
      </c>
      <c r="H40" s="10"/>
      <c r="I40" s="7" t="s">
        <v>372</v>
      </c>
    </row>
    <row r="41" spans="1:9" s="2" customFormat="1" ht="11.25" customHeight="1">
      <c r="A41" s="7" t="s">
        <v>187</v>
      </c>
      <c r="B41" s="7"/>
      <c r="C41" s="10" t="s">
        <v>108</v>
      </c>
      <c r="D41" s="7"/>
      <c r="E41" s="7" t="s">
        <v>127</v>
      </c>
      <c r="F41" s="7"/>
      <c r="G41" s="10" t="s">
        <v>108</v>
      </c>
      <c r="H41" s="10"/>
      <c r="I41" s="10" t="s">
        <v>110</v>
      </c>
    </row>
    <row r="42" spans="1:9" s="2" customFormat="1" ht="11.25" customHeight="1">
      <c r="A42" s="7" t="s">
        <v>290</v>
      </c>
      <c r="B42" s="8"/>
      <c r="C42" s="8" t="s">
        <v>46</v>
      </c>
      <c r="D42" s="8"/>
      <c r="E42" s="8" t="s">
        <v>316</v>
      </c>
      <c r="F42" s="8"/>
      <c r="G42" s="10" t="s">
        <v>108</v>
      </c>
      <c r="H42" s="19"/>
      <c r="I42" s="10" t="s">
        <v>110</v>
      </c>
    </row>
    <row r="43" spans="1:9" s="2" customFormat="1" ht="11.25" customHeight="1">
      <c r="A43" s="7" t="s">
        <v>134</v>
      </c>
      <c r="B43" s="7"/>
      <c r="C43" s="7" t="s">
        <v>51</v>
      </c>
      <c r="D43" s="7"/>
      <c r="E43" s="7" t="s">
        <v>130</v>
      </c>
      <c r="F43" s="7"/>
      <c r="G43" s="10" t="s">
        <v>108</v>
      </c>
      <c r="H43" s="10"/>
      <c r="I43" s="10" t="s">
        <v>110</v>
      </c>
    </row>
    <row r="44" spans="1:9" s="2" customFormat="1" ht="11.25" customHeight="1">
      <c r="A44" s="7" t="s">
        <v>296</v>
      </c>
      <c r="B44" s="7"/>
      <c r="C44" s="7" t="s">
        <v>69</v>
      </c>
      <c r="D44" s="7"/>
      <c r="E44" s="8" t="s">
        <v>355</v>
      </c>
      <c r="F44" s="7"/>
      <c r="G44" s="7" t="s">
        <v>131</v>
      </c>
      <c r="H44" s="7"/>
      <c r="I44" s="7" t="s">
        <v>132</v>
      </c>
    </row>
    <row r="45" spans="1:9" s="2" customFormat="1" ht="11.25" customHeight="1">
      <c r="A45" s="7" t="s">
        <v>201</v>
      </c>
      <c r="B45" s="7"/>
      <c r="C45" s="7" t="s">
        <v>46</v>
      </c>
      <c r="D45" s="10"/>
      <c r="E45" s="7" t="s">
        <v>123</v>
      </c>
      <c r="F45" s="7"/>
      <c r="G45" s="7" t="s">
        <v>287</v>
      </c>
      <c r="H45" s="19"/>
      <c r="I45" s="7" t="s">
        <v>372</v>
      </c>
    </row>
    <row r="46" spans="1:9" s="2" customFormat="1" ht="11.25" customHeight="1">
      <c r="A46" s="7" t="s">
        <v>361</v>
      </c>
      <c r="B46" s="7"/>
      <c r="C46" s="7" t="s">
        <v>51</v>
      </c>
      <c r="D46" s="7"/>
      <c r="E46" s="7" t="s">
        <v>199</v>
      </c>
      <c r="F46" s="7"/>
      <c r="G46" s="10" t="s">
        <v>108</v>
      </c>
      <c r="H46" s="10"/>
      <c r="I46" s="10" t="s">
        <v>110</v>
      </c>
    </row>
    <row r="47" spans="1:9" s="2" customFormat="1" ht="11.25" customHeight="1">
      <c r="A47" s="7" t="s">
        <v>317</v>
      </c>
      <c r="B47" s="7"/>
      <c r="C47" s="7" t="s">
        <v>63</v>
      </c>
      <c r="D47" s="7"/>
      <c r="E47" s="7" t="s">
        <v>129</v>
      </c>
      <c r="F47" s="7"/>
      <c r="G47" s="10" t="s">
        <v>108</v>
      </c>
      <c r="H47" s="10"/>
      <c r="I47" s="10" t="s">
        <v>110</v>
      </c>
    </row>
    <row r="48" spans="1:9" s="2" customFormat="1" ht="11.25" customHeight="1">
      <c r="A48" s="7" t="s">
        <v>133</v>
      </c>
      <c r="B48" s="8"/>
      <c r="C48" s="8" t="s">
        <v>60</v>
      </c>
      <c r="D48" s="8"/>
      <c r="E48" s="8" t="s">
        <v>200</v>
      </c>
      <c r="F48" s="8"/>
      <c r="G48" s="10" t="s">
        <v>108</v>
      </c>
      <c r="H48" s="19"/>
      <c r="I48" s="10" t="s">
        <v>110</v>
      </c>
    </row>
    <row r="49" spans="1:9" s="2" customFormat="1" ht="11.25" customHeight="1">
      <c r="A49" s="7" t="s">
        <v>356</v>
      </c>
      <c r="B49" s="7"/>
      <c r="C49" s="7" t="s">
        <v>82</v>
      </c>
      <c r="D49" s="7"/>
      <c r="E49" s="8" t="s">
        <v>357</v>
      </c>
      <c r="F49" s="7"/>
      <c r="G49" s="7" t="s">
        <v>131</v>
      </c>
      <c r="H49" s="7"/>
      <c r="I49" s="7" t="s">
        <v>374</v>
      </c>
    </row>
    <row r="50" spans="1:9" s="2" customFormat="1" ht="11.25" customHeight="1">
      <c r="A50" s="7" t="s">
        <v>318</v>
      </c>
      <c r="B50" s="7"/>
      <c r="C50" s="7" t="s">
        <v>42</v>
      </c>
      <c r="D50" s="7"/>
      <c r="E50" s="7" t="s">
        <v>319</v>
      </c>
      <c r="F50" s="7"/>
      <c r="G50" s="7" t="s">
        <v>287</v>
      </c>
      <c r="H50" s="19"/>
      <c r="I50" s="7" t="s">
        <v>372</v>
      </c>
    </row>
    <row r="51" spans="1:9" s="2" customFormat="1" ht="11.25" customHeight="1">
      <c r="A51" s="7" t="s">
        <v>220</v>
      </c>
      <c r="B51" s="7"/>
      <c r="C51" s="7" t="s">
        <v>81</v>
      </c>
      <c r="D51" s="7"/>
      <c r="E51" s="7" t="s">
        <v>221</v>
      </c>
      <c r="F51" s="7"/>
      <c r="G51" s="10" t="s">
        <v>108</v>
      </c>
      <c r="H51" s="7"/>
      <c r="I51" s="10" t="s">
        <v>110</v>
      </c>
    </row>
    <row r="52" spans="1:9" s="2" customFormat="1" ht="11.25" customHeight="1">
      <c r="A52" s="7" t="s">
        <v>204</v>
      </c>
      <c r="B52" s="7"/>
      <c r="C52" s="7" t="s">
        <v>85</v>
      </c>
      <c r="D52" s="7"/>
      <c r="E52" s="7" t="s">
        <v>320</v>
      </c>
      <c r="F52" s="7"/>
      <c r="G52" s="7" t="s">
        <v>289</v>
      </c>
      <c r="H52" s="10"/>
      <c r="I52" s="7" t="s">
        <v>105</v>
      </c>
    </row>
    <row r="53" spans="1:9" s="2" customFormat="1" ht="11.25" customHeight="1">
      <c r="A53" s="7" t="s">
        <v>321</v>
      </c>
      <c r="B53" s="7"/>
      <c r="C53" s="7" t="s">
        <v>74</v>
      </c>
      <c r="D53" s="7"/>
      <c r="E53" s="7" t="s">
        <v>202</v>
      </c>
      <c r="F53" s="7"/>
      <c r="G53" s="7" t="s">
        <v>287</v>
      </c>
      <c r="H53" s="19"/>
      <c r="I53" s="7" t="s">
        <v>372</v>
      </c>
    </row>
    <row r="54" spans="1:9" s="2" customFormat="1" ht="11.25" customHeight="1">
      <c r="A54" s="7" t="s">
        <v>203</v>
      </c>
      <c r="B54" s="7"/>
      <c r="C54" s="7" t="s">
        <v>46</v>
      </c>
      <c r="D54" s="10"/>
      <c r="E54" s="7" t="s">
        <v>123</v>
      </c>
      <c r="F54" s="7"/>
      <c r="G54" s="10" t="s">
        <v>108</v>
      </c>
      <c r="H54" s="7"/>
      <c r="I54" s="10" t="s">
        <v>110</v>
      </c>
    </row>
    <row r="55" spans="1:9" s="2" customFormat="1" ht="11.25" customHeight="1">
      <c r="A55" s="7" t="s">
        <v>222</v>
      </c>
      <c r="B55" s="7"/>
      <c r="C55" s="7" t="s">
        <v>81</v>
      </c>
      <c r="D55" s="10"/>
      <c r="E55" s="7" t="s">
        <v>322</v>
      </c>
      <c r="F55" s="7"/>
      <c r="G55" s="10" t="s">
        <v>108</v>
      </c>
      <c r="H55" s="7"/>
      <c r="I55" s="10" t="s">
        <v>110</v>
      </c>
    </row>
    <row r="56" spans="1:9" s="2" customFormat="1" ht="11.25" customHeight="1">
      <c r="A56" s="7" t="s">
        <v>323</v>
      </c>
      <c r="B56" s="7"/>
      <c r="C56" s="7" t="s">
        <v>46</v>
      </c>
      <c r="D56" s="10"/>
      <c r="E56" s="7" t="s">
        <v>324</v>
      </c>
      <c r="F56" s="7"/>
      <c r="G56" s="10" t="s">
        <v>108</v>
      </c>
      <c r="H56" s="7"/>
      <c r="I56" s="10" t="s">
        <v>110</v>
      </c>
    </row>
    <row r="57" spans="1:9" s="2" customFormat="1" ht="11.25" customHeight="1">
      <c r="A57" s="7" t="s">
        <v>358</v>
      </c>
      <c r="C57" s="8" t="s">
        <v>60</v>
      </c>
      <c r="E57" s="7" t="s">
        <v>359</v>
      </c>
      <c r="G57" s="10" t="s">
        <v>108</v>
      </c>
      <c r="H57" s="7"/>
      <c r="I57" s="10" t="s">
        <v>110</v>
      </c>
    </row>
    <row r="58" spans="1:9" s="2" customFormat="1" ht="11.25" customHeight="1">
      <c r="A58" s="7" t="s">
        <v>363</v>
      </c>
      <c r="B58" s="7"/>
      <c r="C58" s="7" t="s">
        <v>47</v>
      </c>
      <c r="D58" s="10"/>
      <c r="E58" s="7" t="s">
        <v>123</v>
      </c>
      <c r="F58" s="7"/>
      <c r="G58" s="10" t="s">
        <v>108</v>
      </c>
      <c r="H58" s="7"/>
      <c r="I58" s="10" t="s">
        <v>110</v>
      </c>
    </row>
    <row r="59" spans="1:9" s="2" customFormat="1" ht="11.25" customHeight="1">
      <c r="A59" s="161" t="s">
        <v>375</v>
      </c>
      <c r="B59" s="163"/>
      <c r="C59" s="163"/>
      <c r="D59" s="163"/>
      <c r="E59" s="163"/>
      <c r="F59" s="163"/>
      <c r="G59" s="163"/>
      <c r="H59" s="163"/>
      <c r="I59" s="163"/>
    </row>
    <row r="60" spans="1:9" s="2" customFormat="1" ht="11.25" customHeight="1">
      <c r="A60" s="173" t="s">
        <v>373</v>
      </c>
      <c r="B60" s="166"/>
      <c r="C60" s="166"/>
      <c r="D60" s="166"/>
      <c r="E60" s="166"/>
      <c r="F60" s="166"/>
      <c r="G60" s="166"/>
      <c r="H60" s="166"/>
      <c r="I60" s="166"/>
    </row>
    <row r="61" spans="1:10" s="2" customFormat="1" ht="11.25" customHeight="1">
      <c r="A61" s="172" t="s">
        <v>366</v>
      </c>
      <c r="B61" s="169"/>
      <c r="C61" s="169"/>
      <c r="D61" s="169"/>
      <c r="E61" s="169"/>
      <c r="F61" s="169"/>
      <c r="G61" s="169"/>
      <c r="H61" s="169"/>
      <c r="I61" s="169"/>
      <c r="J61" s="80"/>
    </row>
    <row r="62" spans="1:9" s="2" customFormat="1" ht="10.5">
      <c r="A62" s="171" t="s">
        <v>284</v>
      </c>
      <c r="B62" s="171"/>
      <c r="C62" s="171"/>
      <c r="D62" s="171"/>
      <c r="E62" s="171"/>
      <c r="F62" s="171"/>
      <c r="G62" s="171"/>
      <c r="H62" s="171"/>
      <c r="I62" s="171"/>
    </row>
  </sheetData>
  <mergeCells count="8">
    <mergeCell ref="A62:I62"/>
    <mergeCell ref="A61:I61"/>
    <mergeCell ref="A60:I60"/>
    <mergeCell ref="A3:I3"/>
    <mergeCell ref="A1:I1"/>
    <mergeCell ref="A2:I2"/>
    <mergeCell ref="A4:I4"/>
    <mergeCell ref="A59:I59"/>
  </mergeCells>
  <printOptions/>
  <pageMargins left="0.5" right="0.5" top="0.5" bottom="0.5" header="0.5" footer="0.5"/>
  <pageSetup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1" sqref="A1:I1"/>
    </sheetView>
  </sheetViews>
  <sheetFormatPr defaultColWidth="9.33203125" defaultRowHeight="11.25"/>
  <cols>
    <col min="1" max="1" width="26.83203125" style="0" bestFit="1" customWidth="1"/>
    <col min="2" max="2" width="1.83203125" style="0" customWidth="1"/>
    <col min="3" max="3" width="12.66015625" style="0" bestFit="1" customWidth="1"/>
    <col min="4" max="4" width="1.83203125" style="0" customWidth="1"/>
    <col min="5" max="5" width="33.66015625" style="0" bestFit="1" customWidth="1"/>
    <col min="6" max="6" width="1.83203125" style="0" customWidth="1"/>
    <col min="7" max="7" width="24.66015625" style="0" bestFit="1" customWidth="1"/>
    <col min="8" max="8" width="1.83203125" style="0" customWidth="1"/>
    <col min="9" max="9" width="23.33203125" style="0" bestFit="1" customWidth="1"/>
  </cols>
  <sheetData>
    <row r="1" spans="1:9" s="2" customFormat="1" ht="11.25" customHeight="1">
      <c r="A1" s="157" t="s">
        <v>135</v>
      </c>
      <c r="B1" s="157"/>
      <c r="C1" s="157"/>
      <c r="D1" s="157"/>
      <c r="E1" s="157"/>
      <c r="F1" s="157"/>
      <c r="G1" s="157"/>
      <c r="H1" s="157"/>
      <c r="I1" s="157"/>
    </row>
    <row r="2" spans="1:9" s="2" customFormat="1" ht="11.25" customHeight="1">
      <c r="A2" s="157" t="s">
        <v>216</v>
      </c>
      <c r="B2" s="157"/>
      <c r="C2" s="157"/>
      <c r="D2" s="157"/>
      <c r="E2" s="157"/>
      <c r="F2" s="157"/>
      <c r="G2" s="157"/>
      <c r="H2" s="157"/>
      <c r="I2" s="157"/>
    </row>
    <row r="3" spans="1:9" s="2" customFormat="1" ht="11.25" customHeight="1">
      <c r="A3" s="157" t="s">
        <v>367</v>
      </c>
      <c r="B3" s="157"/>
      <c r="C3" s="157"/>
      <c r="D3" s="157"/>
      <c r="E3" s="157"/>
      <c r="F3" s="157"/>
      <c r="G3" s="157"/>
      <c r="H3" s="157"/>
      <c r="I3" s="157"/>
    </row>
    <row r="4" spans="1:9" s="2" customFormat="1" ht="11.25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s="2" customFormat="1" ht="11.25" customHeight="1">
      <c r="A5" s="6" t="s">
        <v>368</v>
      </c>
      <c r="B5" s="4"/>
      <c r="C5" s="6"/>
      <c r="D5" s="6"/>
      <c r="E5" s="6"/>
      <c r="F5" s="6"/>
      <c r="G5" s="6"/>
      <c r="H5" s="6"/>
      <c r="I5" s="6"/>
    </row>
    <row r="6" spans="1:9" s="2" customFormat="1" ht="11.25" customHeight="1">
      <c r="A6" s="3" t="s">
        <v>369</v>
      </c>
      <c r="B6" s="8"/>
      <c r="C6" s="3" t="s">
        <v>99</v>
      </c>
      <c r="D6" s="3"/>
      <c r="E6" s="3" t="s">
        <v>100</v>
      </c>
      <c r="F6" s="3"/>
      <c r="G6" s="3" t="s">
        <v>101</v>
      </c>
      <c r="H6" s="3"/>
      <c r="I6" s="3" t="s">
        <v>102</v>
      </c>
    </row>
    <row r="7" spans="1:9" s="2" customFormat="1" ht="11.25" customHeight="1">
      <c r="A7" s="7" t="s">
        <v>370</v>
      </c>
      <c r="B7" s="4"/>
      <c r="C7" s="4"/>
      <c r="D7" s="4"/>
      <c r="E7" s="4"/>
      <c r="F7" s="4"/>
      <c r="G7" s="4"/>
      <c r="H7" s="4"/>
      <c r="I7" s="4"/>
    </row>
    <row r="8" spans="1:9" s="2" customFormat="1" ht="11.25" customHeight="1">
      <c r="A8" s="10" t="s">
        <v>270</v>
      </c>
      <c r="B8" s="8"/>
      <c r="C8" s="8" t="s">
        <v>66</v>
      </c>
      <c r="D8" s="8"/>
      <c r="E8" s="8" t="s">
        <v>217</v>
      </c>
      <c r="F8" s="8"/>
      <c r="G8" s="8" t="s">
        <v>293</v>
      </c>
      <c r="H8" s="8"/>
      <c r="I8" s="8" t="s">
        <v>362</v>
      </c>
    </row>
    <row r="9" spans="1:9" s="2" customFormat="1" ht="11.25" customHeight="1">
      <c r="A9" s="10" t="s">
        <v>365</v>
      </c>
      <c r="B9" s="7"/>
      <c r="C9" s="10" t="s">
        <v>108</v>
      </c>
      <c r="D9" s="7"/>
      <c r="E9" s="7" t="s">
        <v>354</v>
      </c>
      <c r="F9" s="7"/>
      <c r="G9" s="10" t="s">
        <v>108</v>
      </c>
      <c r="H9" s="7"/>
      <c r="I9" s="7" t="s">
        <v>106</v>
      </c>
    </row>
    <row r="10" spans="1:9" s="2" customFormat="1" ht="11.25" customHeight="1">
      <c r="A10" s="10" t="s">
        <v>103</v>
      </c>
      <c r="B10" s="7"/>
      <c r="C10" s="7" t="s">
        <v>40</v>
      </c>
      <c r="D10" s="7"/>
      <c r="E10" s="7" t="s">
        <v>104</v>
      </c>
      <c r="F10" s="7"/>
      <c r="G10" s="7" t="s">
        <v>294</v>
      </c>
      <c r="H10" s="7"/>
      <c r="I10" s="7" t="s">
        <v>105</v>
      </c>
    </row>
    <row r="11" spans="1:9" s="2" customFormat="1" ht="11.25" customHeight="1">
      <c r="A11" s="10" t="s">
        <v>112</v>
      </c>
      <c r="B11" s="7"/>
      <c r="C11" s="7" t="s">
        <v>82</v>
      </c>
      <c r="D11" s="7"/>
      <c r="E11" s="7" t="s">
        <v>113</v>
      </c>
      <c r="F11" s="7"/>
      <c r="G11" s="8" t="s">
        <v>292</v>
      </c>
      <c r="H11" s="7"/>
      <c r="I11" s="10" t="s">
        <v>110</v>
      </c>
    </row>
    <row r="12" spans="1:9" s="2" customFormat="1" ht="11.25" customHeight="1">
      <c r="A12" s="10" t="s">
        <v>114</v>
      </c>
      <c r="B12" s="7"/>
      <c r="C12" s="7" t="s">
        <v>40</v>
      </c>
      <c r="D12" s="7"/>
      <c r="E12" s="7" t="s">
        <v>104</v>
      </c>
      <c r="F12" s="10"/>
      <c r="G12" s="10" t="s">
        <v>108</v>
      </c>
      <c r="H12" s="10"/>
      <c r="I12" s="10" t="s">
        <v>110</v>
      </c>
    </row>
    <row r="13" spans="1:9" s="2" customFormat="1" ht="11.25" customHeight="1">
      <c r="A13" s="10" t="s">
        <v>109</v>
      </c>
      <c r="B13" s="7"/>
      <c r="C13" s="7" t="s">
        <v>61</v>
      </c>
      <c r="D13" s="7"/>
      <c r="E13" s="7" t="s">
        <v>302</v>
      </c>
      <c r="F13" s="7"/>
      <c r="G13" s="7" t="s">
        <v>286</v>
      </c>
      <c r="H13" s="7"/>
      <c r="I13" s="10" t="s">
        <v>110</v>
      </c>
    </row>
    <row r="14" spans="1:9" s="2" customFormat="1" ht="11.25" customHeight="1">
      <c r="A14" s="10" t="s">
        <v>136</v>
      </c>
      <c r="B14" s="7"/>
      <c r="C14" s="7" t="s">
        <v>66</v>
      </c>
      <c r="D14" s="7"/>
      <c r="E14" s="7" t="s">
        <v>303</v>
      </c>
      <c r="F14" s="7"/>
      <c r="G14" s="7" t="s">
        <v>293</v>
      </c>
      <c r="H14" s="7"/>
      <c r="I14" s="10" t="s">
        <v>110</v>
      </c>
    </row>
    <row r="15" spans="1:9" s="2" customFormat="1" ht="11.25" customHeight="1">
      <c r="A15" s="10" t="s">
        <v>305</v>
      </c>
      <c r="B15" s="7"/>
      <c r="C15" s="7" t="s">
        <v>61</v>
      </c>
      <c r="D15" s="7"/>
      <c r="E15" s="7" t="s">
        <v>295</v>
      </c>
      <c r="F15" s="7"/>
      <c r="G15" s="7" t="s">
        <v>286</v>
      </c>
      <c r="H15" s="10"/>
      <c r="I15" s="10" t="s">
        <v>110</v>
      </c>
    </row>
    <row r="16" spans="1:9" s="2" customFormat="1" ht="11.25" customHeight="1">
      <c r="A16" s="10" t="s">
        <v>116</v>
      </c>
      <c r="B16" s="7"/>
      <c r="C16" s="7" t="s">
        <v>40</v>
      </c>
      <c r="D16" s="7"/>
      <c r="E16" s="7" t="s">
        <v>115</v>
      </c>
      <c r="F16" s="7"/>
      <c r="G16" s="7" t="s">
        <v>294</v>
      </c>
      <c r="H16" s="7"/>
      <c r="I16" s="10" t="s">
        <v>110</v>
      </c>
    </row>
    <row r="17" spans="1:9" s="2" customFormat="1" ht="11.25" customHeight="1">
      <c r="A17" s="10" t="s">
        <v>196</v>
      </c>
      <c r="B17" s="7"/>
      <c r="C17" s="7" t="s">
        <v>66</v>
      </c>
      <c r="D17" s="7"/>
      <c r="E17" s="7" t="s">
        <v>325</v>
      </c>
      <c r="F17" s="7"/>
      <c r="G17" s="8" t="s">
        <v>292</v>
      </c>
      <c r="H17" s="7"/>
      <c r="I17" s="10" t="s">
        <v>110</v>
      </c>
    </row>
    <row r="18" spans="1:9" s="2" customFormat="1" ht="11.25" customHeight="1">
      <c r="A18" s="10" t="s">
        <v>111</v>
      </c>
      <c r="B18" s="7"/>
      <c r="C18" s="7" t="s">
        <v>69</v>
      </c>
      <c r="D18" s="7"/>
      <c r="E18" s="7" t="s">
        <v>104</v>
      </c>
      <c r="F18" s="7"/>
      <c r="G18" s="10" t="s">
        <v>108</v>
      </c>
      <c r="H18" s="10"/>
      <c r="I18" s="10" t="s">
        <v>110</v>
      </c>
    </row>
    <row r="19" spans="1:9" s="2" customFormat="1" ht="11.25" customHeight="1">
      <c r="A19" s="10" t="s">
        <v>118</v>
      </c>
      <c r="B19" s="7"/>
      <c r="C19" s="7" t="s">
        <v>40</v>
      </c>
      <c r="D19" s="10"/>
      <c r="E19" s="10" t="s">
        <v>108</v>
      </c>
      <c r="F19" s="7"/>
      <c r="G19" s="10" t="s">
        <v>108</v>
      </c>
      <c r="H19" s="7"/>
      <c r="I19" s="10" t="s">
        <v>110</v>
      </c>
    </row>
    <row r="20" spans="1:9" s="2" customFormat="1" ht="11.25" customHeight="1">
      <c r="A20" s="10" t="s">
        <v>117</v>
      </c>
      <c r="B20" s="7"/>
      <c r="C20" s="7" t="s">
        <v>66</v>
      </c>
      <c r="D20" s="7"/>
      <c r="E20" s="7" t="s">
        <v>304</v>
      </c>
      <c r="F20" s="7"/>
      <c r="G20" s="7" t="s">
        <v>293</v>
      </c>
      <c r="H20" s="7"/>
      <c r="I20" s="10" t="s">
        <v>110</v>
      </c>
    </row>
    <row r="21" spans="1:9" s="2" customFormat="1" ht="11.25" customHeight="1">
      <c r="A21" s="10" t="s">
        <v>311</v>
      </c>
      <c r="B21" s="7"/>
      <c r="C21" s="7" t="s">
        <v>39</v>
      </c>
      <c r="D21" s="7"/>
      <c r="E21" s="7" t="s">
        <v>312</v>
      </c>
      <c r="F21" s="7"/>
      <c r="G21" s="10" t="s">
        <v>108</v>
      </c>
      <c r="H21" s="7"/>
      <c r="I21" s="10" t="s">
        <v>110</v>
      </c>
    </row>
    <row r="22" spans="1:9" s="2" customFormat="1" ht="11.25" customHeight="1">
      <c r="A22" s="10" t="s">
        <v>119</v>
      </c>
      <c r="B22" s="7"/>
      <c r="C22" s="7" t="s">
        <v>43</v>
      </c>
      <c r="D22" s="7"/>
      <c r="E22" s="7" t="s">
        <v>120</v>
      </c>
      <c r="F22" s="7"/>
      <c r="G22" s="10" t="s">
        <v>108</v>
      </c>
      <c r="H22" s="7"/>
      <c r="I22" s="10" t="s">
        <v>110</v>
      </c>
    </row>
    <row r="23" spans="1:9" s="2" customFormat="1" ht="11.25" customHeight="1">
      <c r="A23" s="10" t="s">
        <v>107</v>
      </c>
      <c r="B23" s="7"/>
      <c r="C23" s="7" t="s">
        <v>66</v>
      </c>
      <c r="D23" s="7"/>
      <c r="E23" s="7" t="s">
        <v>306</v>
      </c>
      <c r="F23" s="7"/>
      <c r="G23" s="10" t="s">
        <v>108</v>
      </c>
      <c r="H23" s="7"/>
      <c r="I23" s="10" t="s">
        <v>110</v>
      </c>
    </row>
    <row r="24" spans="1:9" s="2" customFormat="1" ht="11.25" customHeight="1">
      <c r="A24" s="10" t="s">
        <v>326</v>
      </c>
      <c r="B24" s="7"/>
      <c r="C24" s="7" t="s">
        <v>60</v>
      </c>
      <c r="D24" s="7"/>
      <c r="E24" s="7" t="s">
        <v>295</v>
      </c>
      <c r="F24" s="7"/>
      <c r="G24" s="7" t="s">
        <v>286</v>
      </c>
      <c r="H24" s="7"/>
      <c r="I24" s="10" t="s">
        <v>110</v>
      </c>
    </row>
    <row r="25" spans="1:9" s="2" customFormat="1" ht="11.25" customHeight="1">
      <c r="A25" s="10" t="s">
        <v>313</v>
      </c>
      <c r="B25" s="7"/>
      <c r="C25" s="7" t="s">
        <v>40</v>
      </c>
      <c r="D25" s="7"/>
      <c r="E25" s="7" t="s">
        <v>115</v>
      </c>
      <c r="F25" s="7"/>
      <c r="G25" s="7" t="s">
        <v>294</v>
      </c>
      <c r="H25" s="7"/>
      <c r="I25" s="10" t="s">
        <v>110</v>
      </c>
    </row>
    <row r="26" spans="1:9" s="2" customFormat="1" ht="11.25" customHeight="1">
      <c r="A26" s="10" t="s">
        <v>194</v>
      </c>
      <c r="B26" s="7"/>
      <c r="C26" s="7" t="s">
        <v>61</v>
      </c>
      <c r="D26" s="7"/>
      <c r="E26" s="7" t="s">
        <v>302</v>
      </c>
      <c r="F26" s="7"/>
      <c r="G26" s="7" t="s">
        <v>286</v>
      </c>
      <c r="H26" s="10"/>
      <c r="I26" s="10" t="s">
        <v>110</v>
      </c>
    </row>
    <row r="27" spans="1:9" s="2" customFormat="1" ht="11.25" customHeight="1">
      <c r="A27" s="10" t="s">
        <v>307</v>
      </c>
      <c r="B27" s="7"/>
      <c r="C27" s="7" t="s">
        <v>60</v>
      </c>
      <c r="D27" s="7"/>
      <c r="E27" s="7" t="s">
        <v>295</v>
      </c>
      <c r="F27" s="7"/>
      <c r="G27" s="10" t="s">
        <v>108</v>
      </c>
      <c r="H27" s="7"/>
      <c r="I27" s="10" t="s">
        <v>110</v>
      </c>
    </row>
    <row r="28" spans="1:9" s="2" customFormat="1" ht="11.25" customHeight="1">
      <c r="A28" s="10" t="s">
        <v>223</v>
      </c>
      <c r="B28" s="7"/>
      <c r="C28" s="7" t="s">
        <v>64</v>
      </c>
      <c r="D28" s="7"/>
      <c r="E28" s="7" t="s">
        <v>304</v>
      </c>
      <c r="F28" s="7"/>
      <c r="G28" s="7" t="s">
        <v>293</v>
      </c>
      <c r="H28" s="7"/>
      <c r="I28" s="10" t="s">
        <v>110</v>
      </c>
    </row>
    <row r="29" spans="1:9" s="2" customFormat="1" ht="11.25" customHeight="1">
      <c r="A29" s="10" t="s">
        <v>309</v>
      </c>
      <c r="B29" s="7"/>
      <c r="C29" s="7" t="s">
        <v>61</v>
      </c>
      <c r="D29" s="7"/>
      <c r="E29" s="7" t="s">
        <v>295</v>
      </c>
      <c r="F29" s="7"/>
      <c r="G29" s="7" t="s">
        <v>286</v>
      </c>
      <c r="H29" s="7"/>
      <c r="I29" s="10" t="s">
        <v>110</v>
      </c>
    </row>
    <row r="30" spans="1:9" s="2" customFormat="1" ht="11.25" customHeight="1">
      <c r="A30" s="10" t="s">
        <v>218</v>
      </c>
      <c r="B30" s="7"/>
      <c r="C30" s="7" t="s">
        <v>69</v>
      </c>
      <c r="D30" s="7"/>
      <c r="E30" s="7" t="s">
        <v>104</v>
      </c>
      <c r="F30" s="7"/>
      <c r="G30" s="7" t="s">
        <v>294</v>
      </c>
      <c r="H30" s="10"/>
      <c r="I30" s="10" t="s">
        <v>110</v>
      </c>
    </row>
    <row r="31" spans="1:9" s="2" customFormat="1" ht="11.25" customHeight="1">
      <c r="A31" s="10" t="s">
        <v>310</v>
      </c>
      <c r="B31" s="7"/>
      <c r="C31" s="7" t="s">
        <v>61</v>
      </c>
      <c r="D31" s="7"/>
      <c r="E31" s="7" t="s">
        <v>295</v>
      </c>
      <c r="F31" s="7"/>
      <c r="G31" s="7" t="s">
        <v>286</v>
      </c>
      <c r="H31" s="7"/>
      <c r="I31" s="10" t="s">
        <v>110</v>
      </c>
    </row>
    <row r="32" spans="1:9" s="2" customFormat="1" ht="11.25" customHeight="1">
      <c r="A32" s="10" t="s">
        <v>205</v>
      </c>
      <c r="B32" s="7"/>
      <c r="C32" s="7" t="s">
        <v>64</v>
      </c>
      <c r="D32" s="7"/>
      <c r="E32" s="7" t="s">
        <v>360</v>
      </c>
      <c r="F32" s="7"/>
      <c r="G32" s="7" t="s">
        <v>293</v>
      </c>
      <c r="H32" s="7"/>
      <c r="I32" s="10" t="s">
        <v>110</v>
      </c>
    </row>
    <row r="33" spans="1:9" s="2" customFormat="1" ht="11.25" customHeight="1">
      <c r="A33" s="7" t="s">
        <v>371</v>
      </c>
      <c r="B33" s="4"/>
      <c r="C33" s="78"/>
      <c r="D33" s="78"/>
      <c r="E33" s="78"/>
      <c r="F33" s="78"/>
      <c r="G33" s="78"/>
      <c r="H33" s="78"/>
      <c r="I33" s="78"/>
    </row>
    <row r="34" spans="1:9" s="2" customFormat="1" ht="11.25" customHeight="1">
      <c r="A34" s="7" t="s">
        <v>291</v>
      </c>
      <c r="B34" s="8"/>
      <c r="C34" s="8" t="s">
        <v>46</v>
      </c>
      <c r="D34" s="8"/>
      <c r="E34" s="8" t="s">
        <v>355</v>
      </c>
      <c r="F34" s="8"/>
      <c r="G34" s="8" t="s">
        <v>26</v>
      </c>
      <c r="H34" s="8"/>
      <c r="I34" s="19" t="s">
        <v>110</v>
      </c>
    </row>
    <row r="35" spans="1:9" s="2" customFormat="1" ht="11.25" customHeight="1">
      <c r="A35" s="10" t="s">
        <v>207</v>
      </c>
      <c r="B35" s="7"/>
      <c r="C35" s="7" t="s">
        <v>42</v>
      </c>
      <c r="D35" s="7"/>
      <c r="E35" s="7" t="s">
        <v>206</v>
      </c>
      <c r="F35" s="7"/>
      <c r="G35" s="7" t="s">
        <v>288</v>
      </c>
      <c r="H35" s="10"/>
      <c r="I35" s="10" t="s">
        <v>110</v>
      </c>
    </row>
    <row r="36" spans="1:9" s="2" customFormat="1" ht="11.25" customHeight="1">
      <c r="A36" s="7" t="s">
        <v>121</v>
      </c>
      <c r="B36" s="7"/>
      <c r="C36" s="8" t="s">
        <v>46</v>
      </c>
      <c r="D36" s="10"/>
      <c r="E36" s="7" t="s">
        <v>285</v>
      </c>
      <c r="F36" s="7"/>
      <c r="G36" s="8" t="s">
        <v>26</v>
      </c>
      <c r="H36" s="10"/>
      <c r="I36" s="10" t="s">
        <v>110</v>
      </c>
    </row>
    <row r="37" spans="1:9" s="2" customFormat="1" ht="11.25" customHeight="1">
      <c r="A37" s="7" t="s">
        <v>186</v>
      </c>
      <c r="C37" s="10" t="s">
        <v>108</v>
      </c>
      <c r="E37" s="2" t="s">
        <v>124</v>
      </c>
      <c r="G37" s="10" t="s">
        <v>108</v>
      </c>
      <c r="I37" s="10" t="s">
        <v>110</v>
      </c>
    </row>
    <row r="38" spans="1:9" s="2" customFormat="1" ht="11.25" customHeight="1">
      <c r="A38" s="7" t="s">
        <v>197</v>
      </c>
      <c r="B38" s="7"/>
      <c r="C38" s="109" t="s">
        <v>108</v>
      </c>
      <c r="D38" s="7"/>
      <c r="E38" s="7" t="s">
        <v>198</v>
      </c>
      <c r="F38" s="7"/>
      <c r="G38" s="7" t="s">
        <v>287</v>
      </c>
      <c r="H38" s="10"/>
      <c r="I38" s="7" t="s">
        <v>372</v>
      </c>
    </row>
    <row r="39" spans="1:9" s="2" customFormat="1" ht="11.25" customHeight="1">
      <c r="A39" s="7" t="s">
        <v>122</v>
      </c>
      <c r="B39" s="7"/>
      <c r="C39" s="10" t="s">
        <v>108</v>
      </c>
      <c r="D39" s="10"/>
      <c r="E39" s="7" t="s">
        <v>123</v>
      </c>
      <c r="F39" s="7"/>
      <c r="G39" s="10" t="s">
        <v>108</v>
      </c>
      <c r="H39" s="7"/>
      <c r="I39" s="10" t="s">
        <v>110</v>
      </c>
    </row>
    <row r="40" spans="1:9" s="2" customFormat="1" ht="11.25" customHeight="1">
      <c r="A40" s="7" t="s">
        <v>128</v>
      </c>
      <c r="B40" s="7"/>
      <c r="C40" s="7" t="s">
        <v>71</v>
      </c>
      <c r="D40" s="7"/>
      <c r="E40" s="7" t="s">
        <v>124</v>
      </c>
      <c r="F40" s="7"/>
      <c r="G40" s="8" t="s">
        <v>26</v>
      </c>
      <c r="H40" s="7"/>
      <c r="I40" s="7" t="s">
        <v>105</v>
      </c>
    </row>
    <row r="41" spans="1:9" s="2" customFormat="1" ht="11.25" customHeight="1">
      <c r="A41" s="7" t="s">
        <v>125</v>
      </c>
      <c r="B41" s="7"/>
      <c r="C41" s="7" t="s">
        <v>81</v>
      </c>
      <c r="D41" s="7"/>
      <c r="E41" s="7" t="s">
        <v>126</v>
      </c>
      <c r="F41" s="7"/>
      <c r="G41" s="7" t="s">
        <v>287</v>
      </c>
      <c r="H41" s="10"/>
      <c r="I41" s="7" t="s">
        <v>372</v>
      </c>
    </row>
    <row r="42" spans="1:9" s="2" customFormat="1" ht="11.25" customHeight="1">
      <c r="A42" s="7" t="s">
        <v>187</v>
      </c>
      <c r="B42" s="7"/>
      <c r="C42" s="10" t="s">
        <v>108</v>
      </c>
      <c r="D42" s="7"/>
      <c r="E42" s="7" t="s">
        <v>127</v>
      </c>
      <c r="F42" s="7"/>
      <c r="G42" s="10" t="s">
        <v>108</v>
      </c>
      <c r="H42" s="10"/>
      <c r="I42" s="10" t="s">
        <v>110</v>
      </c>
    </row>
    <row r="43" spans="1:9" s="2" customFormat="1" ht="11.25" customHeight="1">
      <c r="A43" s="7" t="s">
        <v>290</v>
      </c>
      <c r="B43" s="8"/>
      <c r="C43" s="8" t="s">
        <v>46</v>
      </c>
      <c r="D43" s="8"/>
      <c r="E43" s="8" t="s">
        <v>327</v>
      </c>
      <c r="F43" s="8"/>
      <c r="G43" s="10" t="s">
        <v>108</v>
      </c>
      <c r="H43" s="19"/>
      <c r="I43" s="10" t="s">
        <v>110</v>
      </c>
    </row>
    <row r="44" spans="1:9" s="2" customFormat="1" ht="11.25" customHeight="1">
      <c r="A44" s="7" t="s">
        <v>134</v>
      </c>
      <c r="B44" s="7"/>
      <c r="C44" s="7" t="s">
        <v>51</v>
      </c>
      <c r="D44" s="7"/>
      <c r="E44" s="7" t="s">
        <v>130</v>
      </c>
      <c r="F44" s="7"/>
      <c r="G44" s="10" t="s">
        <v>108</v>
      </c>
      <c r="H44" s="10"/>
      <c r="I44" s="10" t="s">
        <v>110</v>
      </c>
    </row>
    <row r="45" spans="1:9" s="2" customFormat="1" ht="11.25" customHeight="1">
      <c r="A45" s="7" t="s">
        <v>201</v>
      </c>
      <c r="B45" s="7"/>
      <c r="C45" s="7" t="s">
        <v>46</v>
      </c>
      <c r="D45" s="10"/>
      <c r="E45" s="7" t="s">
        <v>123</v>
      </c>
      <c r="F45" s="7"/>
      <c r="G45" s="10" t="s">
        <v>108</v>
      </c>
      <c r="H45" s="19"/>
      <c r="I45" s="10" t="s">
        <v>110</v>
      </c>
    </row>
    <row r="46" spans="1:9" s="2" customFormat="1" ht="11.25" customHeight="1">
      <c r="A46" s="7" t="s">
        <v>361</v>
      </c>
      <c r="B46" s="7"/>
      <c r="C46" s="7" t="s">
        <v>51</v>
      </c>
      <c r="D46" s="7"/>
      <c r="E46" s="7" t="s">
        <v>199</v>
      </c>
      <c r="F46" s="7"/>
      <c r="G46" s="10" t="s">
        <v>108</v>
      </c>
      <c r="H46" s="10"/>
      <c r="I46" s="10" t="s">
        <v>110</v>
      </c>
    </row>
    <row r="47" spans="1:9" s="2" customFormat="1" ht="11.25" customHeight="1">
      <c r="A47" s="7" t="s">
        <v>317</v>
      </c>
      <c r="B47" s="7"/>
      <c r="C47" s="7" t="s">
        <v>63</v>
      </c>
      <c r="D47" s="7"/>
      <c r="E47" s="7" t="s">
        <v>129</v>
      </c>
      <c r="F47" s="7"/>
      <c r="G47" s="10" t="s">
        <v>108</v>
      </c>
      <c r="H47" s="19"/>
      <c r="I47" s="10" t="s">
        <v>110</v>
      </c>
    </row>
    <row r="48" spans="1:9" s="2" customFormat="1" ht="11.25" customHeight="1">
      <c r="A48" s="7" t="s">
        <v>296</v>
      </c>
      <c r="B48" s="7"/>
      <c r="C48" s="7" t="s">
        <v>69</v>
      </c>
      <c r="D48" s="7"/>
      <c r="E48" s="8" t="s">
        <v>355</v>
      </c>
      <c r="F48" s="7"/>
      <c r="G48" s="7" t="s">
        <v>131</v>
      </c>
      <c r="H48" s="7"/>
      <c r="I48" s="7" t="s">
        <v>132</v>
      </c>
    </row>
    <row r="49" spans="1:9" s="2" customFormat="1" ht="11.25" customHeight="1">
      <c r="A49" s="7" t="s">
        <v>133</v>
      </c>
      <c r="B49" s="8"/>
      <c r="C49" s="8" t="s">
        <v>60</v>
      </c>
      <c r="D49" s="8"/>
      <c r="E49" s="8" t="s">
        <v>200</v>
      </c>
      <c r="F49" s="8"/>
      <c r="G49" s="7" t="s">
        <v>287</v>
      </c>
      <c r="H49" s="10"/>
      <c r="I49" s="7" t="s">
        <v>372</v>
      </c>
    </row>
    <row r="50" spans="1:9" s="2" customFormat="1" ht="11.25" customHeight="1">
      <c r="A50" s="7" t="s">
        <v>318</v>
      </c>
      <c r="B50" s="7"/>
      <c r="C50" s="7" t="s">
        <v>42</v>
      </c>
      <c r="D50" s="7"/>
      <c r="E50" s="7" t="s">
        <v>319</v>
      </c>
      <c r="F50" s="7"/>
      <c r="G50" s="10" t="s">
        <v>108</v>
      </c>
      <c r="H50" s="19"/>
      <c r="I50" s="10" t="s">
        <v>110</v>
      </c>
    </row>
    <row r="51" spans="1:9" s="2" customFormat="1" ht="11.25" customHeight="1">
      <c r="A51" s="7" t="s">
        <v>220</v>
      </c>
      <c r="B51" s="7"/>
      <c r="C51" s="7" t="s">
        <v>81</v>
      </c>
      <c r="D51" s="7"/>
      <c r="E51" s="7" t="s">
        <v>221</v>
      </c>
      <c r="F51" s="7"/>
      <c r="G51" s="10" t="s">
        <v>108</v>
      </c>
      <c r="H51" s="7"/>
      <c r="I51" s="10" t="s">
        <v>110</v>
      </c>
    </row>
    <row r="52" spans="1:9" s="2" customFormat="1" ht="11.25" customHeight="1">
      <c r="A52" s="7" t="s">
        <v>321</v>
      </c>
      <c r="B52" s="7"/>
      <c r="C52" s="7" t="s">
        <v>74</v>
      </c>
      <c r="D52" s="7"/>
      <c r="E52" s="7" t="s">
        <v>202</v>
      </c>
      <c r="F52" s="7"/>
      <c r="G52" s="10" t="s">
        <v>108</v>
      </c>
      <c r="H52" s="19"/>
      <c r="I52" s="10" t="s">
        <v>110</v>
      </c>
    </row>
    <row r="53" spans="1:9" s="2" customFormat="1" ht="11.25" customHeight="1">
      <c r="A53" s="7" t="s">
        <v>356</v>
      </c>
      <c r="B53" s="7"/>
      <c r="C53" s="7" t="s">
        <v>82</v>
      </c>
      <c r="D53" s="7"/>
      <c r="E53" s="8" t="s">
        <v>357</v>
      </c>
      <c r="F53" s="7"/>
      <c r="G53" s="7" t="s">
        <v>131</v>
      </c>
      <c r="H53" s="7"/>
      <c r="I53" s="7" t="s">
        <v>374</v>
      </c>
    </row>
    <row r="54" spans="1:9" s="2" customFormat="1" ht="11.25" customHeight="1">
      <c r="A54" s="7" t="s">
        <v>203</v>
      </c>
      <c r="B54" s="7"/>
      <c r="C54" s="7" t="s">
        <v>46</v>
      </c>
      <c r="D54" s="10"/>
      <c r="E54" s="7" t="s">
        <v>123</v>
      </c>
      <c r="F54" s="7"/>
      <c r="G54" s="7" t="s">
        <v>287</v>
      </c>
      <c r="H54" s="19"/>
      <c r="I54" s="7" t="s">
        <v>372</v>
      </c>
    </row>
    <row r="55" spans="1:9" s="2" customFormat="1" ht="11.25" customHeight="1">
      <c r="A55" s="7" t="s">
        <v>204</v>
      </c>
      <c r="B55" s="7"/>
      <c r="C55" s="7" t="s">
        <v>85</v>
      </c>
      <c r="D55" s="7"/>
      <c r="E55" s="7" t="s">
        <v>320</v>
      </c>
      <c r="F55" s="7"/>
      <c r="G55" s="7" t="s">
        <v>289</v>
      </c>
      <c r="H55" s="10"/>
      <c r="I55" s="7" t="s">
        <v>105</v>
      </c>
    </row>
    <row r="56" spans="1:9" s="2" customFormat="1" ht="11.25" customHeight="1">
      <c r="A56" s="7" t="s">
        <v>222</v>
      </c>
      <c r="B56" s="7"/>
      <c r="C56" s="7" t="s">
        <v>81</v>
      </c>
      <c r="D56" s="10"/>
      <c r="E56" s="7" t="s">
        <v>322</v>
      </c>
      <c r="F56" s="7"/>
      <c r="G56" s="7" t="s">
        <v>287</v>
      </c>
      <c r="H56" s="19"/>
      <c r="I56" s="7" t="s">
        <v>372</v>
      </c>
    </row>
    <row r="57" spans="1:9" s="2" customFormat="1" ht="11.25" customHeight="1">
      <c r="A57" s="7" t="s">
        <v>323</v>
      </c>
      <c r="B57" s="7"/>
      <c r="C57" s="7" t="s">
        <v>46</v>
      </c>
      <c r="D57" s="10"/>
      <c r="E57" s="7" t="s">
        <v>324</v>
      </c>
      <c r="F57" s="7"/>
      <c r="G57" s="10" t="s">
        <v>108</v>
      </c>
      <c r="H57" s="7"/>
      <c r="I57" s="10" t="s">
        <v>110</v>
      </c>
    </row>
    <row r="58" spans="1:9" s="2" customFormat="1" ht="11.25" customHeight="1">
      <c r="A58" s="7" t="s">
        <v>358</v>
      </c>
      <c r="C58" s="8" t="s">
        <v>60</v>
      </c>
      <c r="E58" s="7" t="s">
        <v>359</v>
      </c>
      <c r="G58" s="10" t="s">
        <v>108</v>
      </c>
      <c r="H58" s="7"/>
      <c r="I58" s="10" t="s">
        <v>110</v>
      </c>
    </row>
    <row r="59" spans="1:9" s="2" customFormat="1" ht="11.25" customHeight="1">
      <c r="A59" s="161" t="s">
        <v>375</v>
      </c>
      <c r="B59" s="163"/>
      <c r="C59" s="163"/>
      <c r="D59" s="163"/>
      <c r="E59" s="163"/>
      <c r="F59" s="163"/>
      <c r="G59" s="163"/>
      <c r="H59" s="163"/>
      <c r="I59" s="163"/>
    </row>
    <row r="60" spans="1:9" s="2" customFormat="1" ht="11.25" customHeight="1">
      <c r="A60" s="173" t="s">
        <v>373</v>
      </c>
      <c r="B60" s="166"/>
      <c r="C60" s="166"/>
      <c r="D60" s="166"/>
      <c r="E60" s="166"/>
      <c r="F60" s="166"/>
      <c r="G60" s="166"/>
      <c r="H60" s="166"/>
      <c r="I60" s="166"/>
    </row>
    <row r="61" spans="1:10" s="2" customFormat="1" ht="11.25" customHeight="1">
      <c r="A61" s="172" t="s">
        <v>366</v>
      </c>
      <c r="B61" s="169"/>
      <c r="C61" s="169"/>
      <c r="D61" s="169"/>
      <c r="E61" s="169"/>
      <c r="F61" s="169"/>
      <c r="G61" s="169"/>
      <c r="H61" s="169"/>
      <c r="I61" s="169"/>
      <c r="J61" s="80"/>
    </row>
    <row r="62" spans="1:9" s="2" customFormat="1" ht="10.5">
      <c r="A62" s="171" t="s">
        <v>284</v>
      </c>
      <c r="B62" s="171"/>
      <c r="C62" s="171"/>
      <c r="D62" s="171"/>
      <c r="E62" s="171"/>
      <c r="F62" s="171"/>
      <c r="G62" s="171"/>
      <c r="H62" s="171"/>
      <c r="I62" s="171"/>
    </row>
  </sheetData>
  <mergeCells count="8">
    <mergeCell ref="A62:I62"/>
    <mergeCell ref="A61:I61"/>
    <mergeCell ref="A60:I60"/>
    <mergeCell ref="A3:I3"/>
    <mergeCell ref="A1:I1"/>
    <mergeCell ref="A2:I2"/>
    <mergeCell ref="A4:I4"/>
    <mergeCell ref="A59:I59"/>
  </mergeCells>
  <printOptions/>
  <pageMargins left="0.5" right="0.5" top="0.5" bottom="0.5" header="0.5" footer="0.5"/>
  <pageSetup horizontalDpi="600" verticalDpi="60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selection activeCell="A1" sqref="A1:M1"/>
    </sheetView>
  </sheetViews>
  <sheetFormatPr defaultColWidth="9.33203125" defaultRowHeight="11.25"/>
  <cols>
    <col min="1" max="1" width="21.33203125" style="0" bestFit="1" customWidth="1"/>
    <col min="2" max="2" width="1.83203125" style="0" customWidth="1"/>
    <col min="3" max="3" width="9.16015625" style="0" bestFit="1" customWidth="1"/>
    <col min="4" max="4" width="1.83203125" style="0" customWidth="1"/>
    <col min="5" max="5" width="11" style="0" bestFit="1" customWidth="1"/>
    <col min="6" max="6" width="1.83203125" style="0" customWidth="1"/>
    <col min="7" max="7" width="9.16015625" style="0" bestFit="1" customWidth="1"/>
    <col min="8" max="8" width="1.83203125" style="0" customWidth="1"/>
    <col min="9" max="9" width="9.16015625" style="0" bestFit="1" customWidth="1"/>
    <col min="10" max="10" width="1.83203125" style="0" customWidth="1"/>
    <col min="11" max="11" width="11" style="0" bestFit="1" customWidth="1"/>
    <col min="12" max="12" width="1.83203125" style="0" customWidth="1"/>
    <col min="13" max="13" width="9.16015625" style="0" bestFit="1" customWidth="1"/>
  </cols>
  <sheetData>
    <row r="1" spans="1:13" ht="11.25" customHeight="1">
      <c r="A1" s="157" t="s">
        <v>137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1.25" customHeight="1">
      <c r="A2" s="157" t="s">
        <v>185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1.25" customHeight="1">
      <c r="A3" s="157" t="s">
        <v>271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1.2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1.25" customHeight="1">
      <c r="A5" s="157" t="s">
        <v>12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11.2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ht="11.25" customHeight="1">
      <c r="A7" s="4"/>
      <c r="B7" s="4"/>
      <c r="C7" s="159" t="s">
        <v>138</v>
      </c>
      <c r="D7" s="159"/>
      <c r="E7" s="159"/>
      <c r="F7" s="159"/>
      <c r="G7" s="159"/>
      <c r="H7" s="4"/>
      <c r="I7" s="159" t="s">
        <v>139</v>
      </c>
      <c r="J7" s="159"/>
      <c r="K7" s="159"/>
      <c r="L7" s="159"/>
      <c r="M7" s="159"/>
    </row>
    <row r="8" spans="1:13" ht="11.25" customHeight="1">
      <c r="A8" s="21" t="s">
        <v>179</v>
      </c>
      <c r="B8" s="3"/>
      <c r="C8" s="3" t="s">
        <v>91</v>
      </c>
      <c r="D8" s="8"/>
      <c r="E8" s="3" t="s">
        <v>92</v>
      </c>
      <c r="F8" s="8"/>
      <c r="G8" s="3" t="s">
        <v>5</v>
      </c>
      <c r="H8" s="8"/>
      <c r="I8" s="3" t="s">
        <v>91</v>
      </c>
      <c r="J8" s="3"/>
      <c r="K8" s="3" t="s">
        <v>92</v>
      </c>
      <c r="L8" s="8"/>
      <c r="M8" s="3" t="s">
        <v>5</v>
      </c>
    </row>
    <row r="9" spans="1:13" ht="11.25" customHeight="1">
      <c r="A9" s="9" t="s">
        <v>182</v>
      </c>
      <c r="B9" s="79"/>
      <c r="C9" s="79"/>
      <c r="D9" s="78"/>
      <c r="E9" s="79"/>
      <c r="F9" s="78"/>
      <c r="G9" s="79"/>
      <c r="H9" s="78"/>
      <c r="I9" s="79"/>
      <c r="J9" s="79"/>
      <c r="K9" s="79"/>
      <c r="L9" s="78"/>
      <c r="M9" s="79"/>
    </row>
    <row r="10" spans="1:13" ht="11.25" customHeight="1">
      <c r="A10" s="19" t="s">
        <v>330</v>
      </c>
      <c r="B10" s="78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ht="11.25" customHeight="1">
      <c r="A11" s="94" t="s">
        <v>331</v>
      </c>
      <c r="B11" s="19"/>
      <c r="C11" s="110" t="s">
        <v>21</v>
      </c>
      <c r="D11" s="111"/>
      <c r="E11" s="110" t="s">
        <v>21</v>
      </c>
      <c r="F11" s="111"/>
      <c r="G11" s="110" t="s">
        <v>21</v>
      </c>
      <c r="H11" s="111"/>
      <c r="I11" s="112">
        <v>201000</v>
      </c>
      <c r="J11" s="111"/>
      <c r="K11" s="112">
        <v>4860</v>
      </c>
      <c r="L11" s="111"/>
      <c r="M11" s="18">
        <v>206000</v>
      </c>
    </row>
    <row r="12" spans="1:13" ht="11.25" customHeight="1">
      <c r="A12" s="94" t="s">
        <v>332</v>
      </c>
      <c r="B12" s="19"/>
      <c r="C12" s="112">
        <v>53200</v>
      </c>
      <c r="D12" s="111"/>
      <c r="E12" s="75" t="s">
        <v>19</v>
      </c>
      <c r="F12" s="111"/>
      <c r="G12" s="18">
        <v>53200</v>
      </c>
      <c r="H12" s="111"/>
      <c r="I12" s="112">
        <v>129000</v>
      </c>
      <c r="J12" s="111"/>
      <c r="K12" s="75" t="s">
        <v>19</v>
      </c>
      <c r="L12" s="111"/>
      <c r="M12" s="18">
        <v>129000</v>
      </c>
    </row>
    <row r="13" spans="1:13" ht="11.25" customHeight="1">
      <c r="A13" s="19" t="s">
        <v>333</v>
      </c>
      <c r="B13" s="113"/>
      <c r="C13" s="114"/>
      <c r="D13" s="115"/>
      <c r="E13" s="80"/>
      <c r="F13" s="115"/>
      <c r="G13" s="116"/>
      <c r="H13" s="115"/>
      <c r="I13" s="114"/>
      <c r="J13" s="115"/>
      <c r="K13" s="80"/>
      <c r="L13" s="115"/>
      <c r="M13" s="116"/>
    </row>
    <row r="14" spans="1:13" ht="11.25" customHeight="1">
      <c r="A14" s="94" t="s">
        <v>334</v>
      </c>
      <c r="B14" s="19"/>
      <c r="C14" s="110" t="s">
        <v>21</v>
      </c>
      <c r="D14" s="111"/>
      <c r="E14" s="75" t="s">
        <v>19</v>
      </c>
      <c r="F14" s="111"/>
      <c r="G14" s="110" t="s">
        <v>21</v>
      </c>
      <c r="H14" s="111"/>
      <c r="I14" s="112">
        <v>621</v>
      </c>
      <c r="J14" s="111"/>
      <c r="K14" s="75" t="s">
        <v>19</v>
      </c>
      <c r="L14" s="111"/>
      <c r="M14" s="18">
        <v>621</v>
      </c>
    </row>
    <row r="15" spans="1:13" ht="11.25" customHeight="1">
      <c r="A15" s="94" t="s">
        <v>335</v>
      </c>
      <c r="B15" s="10"/>
      <c r="C15" s="101">
        <v>41700</v>
      </c>
      <c r="D15" s="117"/>
      <c r="E15" s="75" t="s">
        <v>19</v>
      </c>
      <c r="F15" s="118"/>
      <c r="G15" s="18">
        <v>41700</v>
      </c>
      <c r="H15" s="118"/>
      <c r="I15" s="101">
        <v>41700</v>
      </c>
      <c r="J15" s="117"/>
      <c r="K15" s="75" t="s">
        <v>19</v>
      </c>
      <c r="L15" s="118"/>
      <c r="M15" s="18">
        <v>41700</v>
      </c>
    </row>
    <row r="16" spans="1:13" ht="11.25" customHeight="1">
      <c r="A16" s="94" t="s">
        <v>336</v>
      </c>
      <c r="B16" s="10"/>
      <c r="C16" s="33">
        <v>653</v>
      </c>
      <c r="D16" s="33"/>
      <c r="E16" s="75" t="s">
        <v>19</v>
      </c>
      <c r="F16" s="33"/>
      <c r="G16" s="31">
        <v>653</v>
      </c>
      <c r="H16" s="118"/>
      <c r="I16" s="33">
        <v>653</v>
      </c>
      <c r="J16" s="33"/>
      <c r="K16" s="75" t="s">
        <v>19</v>
      </c>
      <c r="L16" s="33"/>
      <c r="M16" s="31">
        <v>653</v>
      </c>
    </row>
    <row r="17" spans="1:13" ht="11.25" customHeight="1">
      <c r="A17" s="94" t="s">
        <v>337</v>
      </c>
      <c r="B17" s="10"/>
      <c r="C17" s="101">
        <v>1450</v>
      </c>
      <c r="D17" s="118"/>
      <c r="E17" s="92" t="s">
        <v>19</v>
      </c>
      <c r="F17" s="118"/>
      <c r="G17" s="11">
        <v>1450</v>
      </c>
      <c r="H17" s="118"/>
      <c r="I17" s="101">
        <v>1450</v>
      </c>
      <c r="J17" s="118"/>
      <c r="K17" s="92" t="s">
        <v>19</v>
      </c>
      <c r="L17" s="118"/>
      <c r="M17" s="11">
        <v>1450</v>
      </c>
    </row>
    <row r="18" spans="1:13" ht="11.25" customHeight="1">
      <c r="A18" s="94" t="s">
        <v>338</v>
      </c>
      <c r="B18" s="10"/>
      <c r="C18" s="101">
        <v>19300</v>
      </c>
      <c r="D18" s="118"/>
      <c r="E18" s="101">
        <v>1850</v>
      </c>
      <c r="F18" s="118"/>
      <c r="G18" s="11">
        <v>21100</v>
      </c>
      <c r="H18" s="118"/>
      <c r="I18" s="101">
        <v>19300</v>
      </c>
      <c r="J18" s="118"/>
      <c r="K18" s="101">
        <v>1850</v>
      </c>
      <c r="L18" s="118"/>
      <c r="M18" s="11">
        <v>21100</v>
      </c>
    </row>
    <row r="19" spans="1:13" ht="11.25" customHeight="1">
      <c r="A19" s="94" t="s">
        <v>339</v>
      </c>
      <c r="B19" s="10"/>
      <c r="C19" s="101">
        <v>36100</v>
      </c>
      <c r="D19" s="118"/>
      <c r="E19" s="92" t="s">
        <v>19</v>
      </c>
      <c r="F19" s="118"/>
      <c r="G19" s="101">
        <v>36100</v>
      </c>
      <c r="H19" s="118"/>
      <c r="I19" s="101">
        <v>151000</v>
      </c>
      <c r="J19" s="118"/>
      <c r="K19" s="92" t="s">
        <v>19</v>
      </c>
      <c r="L19" s="118"/>
      <c r="M19" s="11">
        <v>151000</v>
      </c>
    </row>
    <row r="20" spans="1:13" ht="11.25" customHeight="1">
      <c r="A20" s="94" t="s">
        <v>340</v>
      </c>
      <c r="B20" s="10"/>
      <c r="C20" s="119">
        <v>1270</v>
      </c>
      <c r="D20" s="120"/>
      <c r="E20" s="121" t="s">
        <v>19</v>
      </c>
      <c r="F20" s="120"/>
      <c r="G20" s="13">
        <v>1270</v>
      </c>
      <c r="H20" s="120"/>
      <c r="I20" s="119">
        <v>1270</v>
      </c>
      <c r="J20" s="120"/>
      <c r="K20" s="121" t="s">
        <v>19</v>
      </c>
      <c r="L20" s="120"/>
      <c r="M20" s="13">
        <v>1270</v>
      </c>
    </row>
    <row r="21" spans="1:13" ht="11.25" customHeight="1">
      <c r="A21" s="94" t="s">
        <v>341</v>
      </c>
      <c r="B21" s="10"/>
      <c r="C21" s="122" t="s">
        <v>272</v>
      </c>
      <c r="D21" s="118"/>
      <c r="E21" s="101">
        <v>43800</v>
      </c>
      <c r="F21" s="117"/>
      <c r="G21" s="101">
        <v>43800</v>
      </c>
      <c r="H21" s="118"/>
      <c r="I21" s="122" t="s">
        <v>8</v>
      </c>
      <c r="J21" s="118"/>
      <c r="K21" s="101">
        <v>45600</v>
      </c>
      <c r="L21" s="117"/>
      <c r="M21" s="101">
        <v>45600</v>
      </c>
    </row>
    <row r="22" spans="1:13" ht="11.25" customHeight="1">
      <c r="A22" s="124" t="s">
        <v>342</v>
      </c>
      <c r="B22" s="123"/>
      <c r="C22" s="114"/>
      <c r="D22" s="115"/>
      <c r="E22" s="114"/>
      <c r="F22" s="115"/>
      <c r="G22" s="116"/>
      <c r="H22" s="115"/>
      <c r="I22" s="114"/>
      <c r="J22" s="115"/>
      <c r="K22" s="80"/>
      <c r="L22" s="115"/>
      <c r="M22" s="116"/>
    </row>
    <row r="23" spans="1:13" ht="11.25" customHeight="1">
      <c r="A23" s="152" t="s">
        <v>343</v>
      </c>
      <c r="B23" s="124"/>
      <c r="C23" s="112">
        <v>1270000</v>
      </c>
      <c r="D23" s="111"/>
      <c r="E23" s="75" t="s">
        <v>19</v>
      </c>
      <c r="F23" s="111"/>
      <c r="G23" s="18">
        <v>1270000</v>
      </c>
      <c r="H23" s="111"/>
      <c r="I23" s="112">
        <v>1270000</v>
      </c>
      <c r="J23" s="111"/>
      <c r="K23" s="75" t="s">
        <v>19</v>
      </c>
      <c r="L23" s="111"/>
      <c r="M23" s="18">
        <v>1270000</v>
      </c>
    </row>
    <row r="24" spans="1:13" ht="11.25" customHeight="1">
      <c r="A24" s="152" t="s">
        <v>344</v>
      </c>
      <c r="B24" s="94"/>
      <c r="C24" s="101">
        <v>29900</v>
      </c>
      <c r="D24" s="117"/>
      <c r="E24" s="110" t="s">
        <v>21</v>
      </c>
      <c r="F24" s="118"/>
      <c r="G24" s="18">
        <v>29900</v>
      </c>
      <c r="H24" s="118"/>
      <c r="I24" s="101">
        <v>29900</v>
      </c>
      <c r="J24" s="117"/>
      <c r="K24" s="110" t="s">
        <v>21</v>
      </c>
      <c r="L24" s="118"/>
      <c r="M24" s="18">
        <v>29900</v>
      </c>
    </row>
    <row r="25" spans="1:13" ht="11.25" customHeight="1">
      <c r="A25" s="94" t="s">
        <v>345</v>
      </c>
      <c r="B25" s="10"/>
      <c r="C25" s="92" t="s">
        <v>19</v>
      </c>
      <c r="D25" s="118"/>
      <c r="E25" s="101">
        <v>11000</v>
      </c>
      <c r="F25" s="118"/>
      <c r="G25" s="11">
        <v>11000</v>
      </c>
      <c r="H25" s="118"/>
      <c r="I25" s="92" t="s">
        <v>19</v>
      </c>
      <c r="J25" s="118"/>
      <c r="K25" s="101">
        <v>11000</v>
      </c>
      <c r="L25" s="118"/>
      <c r="M25" s="11">
        <v>11000</v>
      </c>
    </row>
    <row r="26" spans="1:13" ht="11.25" customHeight="1">
      <c r="A26" s="124" t="s">
        <v>346</v>
      </c>
      <c r="B26" s="123"/>
      <c r="C26" s="114"/>
      <c r="D26" s="115"/>
      <c r="E26" s="114"/>
      <c r="F26" s="115"/>
      <c r="G26" s="116"/>
      <c r="H26" s="115"/>
      <c r="I26" s="80"/>
      <c r="J26" s="115"/>
      <c r="K26" s="80"/>
      <c r="L26" s="115"/>
      <c r="M26" s="116"/>
    </row>
    <row r="27" spans="1:13" ht="11.25" customHeight="1">
      <c r="A27" s="152" t="s">
        <v>347</v>
      </c>
      <c r="B27" s="124"/>
      <c r="C27" s="112">
        <v>1610000</v>
      </c>
      <c r="D27" s="111"/>
      <c r="E27" s="112">
        <v>77200</v>
      </c>
      <c r="F27" s="111"/>
      <c r="G27" s="18">
        <v>1690000</v>
      </c>
      <c r="H27" s="111"/>
      <c r="I27" s="112">
        <v>1610000</v>
      </c>
      <c r="J27" s="111"/>
      <c r="K27" s="112">
        <v>77200</v>
      </c>
      <c r="L27" s="111"/>
      <c r="M27" s="18">
        <v>1690000</v>
      </c>
    </row>
    <row r="28" spans="1:13" ht="11.25" customHeight="1">
      <c r="A28" s="152" t="s">
        <v>348</v>
      </c>
      <c r="B28" s="94"/>
      <c r="C28" s="101">
        <v>1510</v>
      </c>
      <c r="D28" s="117"/>
      <c r="E28" s="122" t="s">
        <v>208</v>
      </c>
      <c r="F28" s="120"/>
      <c r="G28" s="13">
        <v>1510</v>
      </c>
      <c r="H28" s="120"/>
      <c r="I28" s="119">
        <v>1500</v>
      </c>
      <c r="J28" s="126"/>
      <c r="K28" s="122" t="s">
        <v>209</v>
      </c>
      <c r="L28" s="120"/>
      <c r="M28" s="13">
        <v>1500</v>
      </c>
    </row>
    <row r="29" spans="1:13" ht="11.25" customHeight="1">
      <c r="A29" s="94" t="s">
        <v>349</v>
      </c>
      <c r="B29" s="10"/>
      <c r="C29" s="101">
        <v>661</v>
      </c>
      <c r="D29" s="117"/>
      <c r="E29" s="75" t="s">
        <v>19</v>
      </c>
      <c r="F29" s="118"/>
      <c r="G29" s="11">
        <v>661</v>
      </c>
      <c r="H29" s="118"/>
      <c r="I29" s="101">
        <v>661</v>
      </c>
      <c r="J29" s="117"/>
      <c r="K29" s="75" t="s">
        <v>19</v>
      </c>
      <c r="L29" s="118"/>
      <c r="M29" s="11">
        <v>661</v>
      </c>
    </row>
    <row r="30" spans="1:13" ht="11.25" customHeight="1">
      <c r="A30" s="81" t="s">
        <v>37</v>
      </c>
      <c r="B30" s="150"/>
      <c r="C30" s="119"/>
      <c r="D30" s="120"/>
      <c r="E30" s="119"/>
      <c r="F30" s="120"/>
      <c r="G30" s="13"/>
      <c r="H30" s="120"/>
      <c r="I30" s="4"/>
      <c r="J30" s="120"/>
      <c r="K30" s="4"/>
      <c r="L30" s="120"/>
      <c r="M30" s="13"/>
    </row>
    <row r="31" spans="1:13" ht="11.25" customHeight="1">
      <c r="A31" s="10" t="s">
        <v>38</v>
      </c>
      <c r="B31" s="19"/>
      <c r="C31" s="112">
        <v>69200</v>
      </c>
      <c r="D31" s="127"/>
      <c r="E31" s="153" t="s">
        <v>208</v>
      </c>
      <c r="F31" s="111"/>
      <c r="G31" s="18">
        <v>69200</v>
      </c>
      <c r="H31" s="111"/>
      <c r="I31" s="112">
        <v>69200</v>
      </c>
      <c r="J31" s="127"/>
      <c r="K31" s="151" t="s">
        <v>209</v>
      </c>
      <c r="L31" s="111"/>
      <c r="M31" s="18">
        <v>69200</v>
      </c>
    </row>
    <row r="32" spans="1:13" ht="11.25" customHeight="1">
      <c r="A32" s="10" t="s">
        <v>39</v>
      </c>
      <c r="B32" s="10"/>
      <c r="C32" s="101">
        <v>11800</v>
      </c>
      <c r="D32" s="117"/>
      <c r="E32" s="122" t="s">
        <v>208</v>
      </c>
      <c r="F32" s="118"/>
      <c r="G32" s="18">
        <v>11800</v>
      </c>
      <c r="H32" s="118"/>
      <c r="I32" s="101">
        <v>33900</v>
      </c>
      <c r="J32" s="117"/>
      <c r="K32" s="125" t="s">
        <v>209</v>
      </c>
      <c r="L32" s="118"/>
      <c r="M32" s="18">
        <v>33900</v>
      </c>
    </row>
    <row r="33" spans="1:13" ht="11.25" customHeight="1">
      <c r="A33" s="10" t="s">
        <v>40</v>
      </c>
      <c r="B33" s="10"/>
      <c r="C33" s="128">
        <v>98500</v>
      </c>
      <c r="D33" s="117"/>
      <c r="E33" s="92" t="s">
        <v>19</v>
      </c>
      <c r="F33" s="118"/>
      <c r="G33" s="18">
        <v>98500</v>
      </c>
      <c r="H33" s="118"/>
      <c r="I33" s="128">
        <v>499000</v>
      </c>
      <c r="J33" s="117"/>
      <c r="K33" s="92" t="s">
        <v>19</v>
      </c>
      <c r="L33" s="118"/>
      <c r="M33" s="18">
        <v>499000</v>
      </c>
    </row>
    <row r="34" spans="1:13" ht="11.25" customHeight="1">
      <c r="A34" s="10" t="s">
        <v>41</v>
      </c>
      <c r="B34" s="10"/>
      <c r="C34" s="101">
        <v>49400</v>
      </c>
      <c r="D34" s="117"/>
      <c r="E34" s="122" t="s">
        <v>208</v>
      </c>
      <c r="F34" s="118"/>
      <c r="G34" s="18">
        <v>49400</v>
      </c>
      <c r="H34" s="118"/>
      <c r="I34" s="101">
        <v>49400</v>
      </c>
      <c r="J34" s="117"/>
      <c r="K34" s="125" t="s">
        <v>209</v>
      </c>
      <c r="L34" s="118"/>
      <c r="M34" s="18">
        <v>49400</v>
      </c>
    </row>
    <row r="35" spans="1:13" ht="11.25" customHeight="1">
      <c r="A35" s="10" t="s">
        <v>42</v>
      </c>
      <c r="B35" s="10"/>
      <c r="C35" s="101">
        <v>225000</v>
      </c>
      <c r="D35" s="117"/>
      <c r="E35" s="122" t="s">
        <v>208</v>
      </c>
      <c r="F35" s="118"/>
      <c r="G35" s="18">
        <v>225000</v>
      </c>
      <c r="H35" s="118"/>
      <c r="I35" s="101">
        <v>230000</v>
      </c>
      <c r="J35" s="117"/>
      <c r="K35" s="125" t="s">
        <v>209</v>
      </c>
      <c r="L35" s="118"/>
      <c r="M35" s="18">
        <v>230000</v>
      </c>
    </row>
    <row r="36" spans="1:13" ht="11.25" customHeight="1">
      <c r="A36" s="10" t="s">
        <v>43</v>
      </c>
      <c r="B36" s="10"/>
      <c r="C36" s="101">
        <v>58700</v>
      </c>
      <c r="D36" s="117"/>
      <c r="E36" s="122" t="s">
        <v>208</v>
      </c>
      <c r="F36" s="118"/>
      <c r="G36" s="18">
        <v>58700</v>
      </c>
      <c r="H36" s="118"/>
      <c r="I36" s="101">
        <v>79100</v>
      </c>
      <c r="J36" s="117"/>
      <c r="K36" s="125" t="s">
        <v>209</v>
      </c>
      <c r="L36" s="118"/>
      <c r="M36" s="18">
        <v>79100</v>
      </c>
    </row>
    <row r="37" spans="1:13" ht="11.25" customHeight="1">
      <c r="A37" s="10" t="s">
        <v>44</v>
      </c>
      <c r="B37" s="10"/>
      <c r="C37" s="101">
        <v>18500</v>
      </c>
      <c r="D37" s="118"/>
      <c r="E37" s="92" t="s">
        <v>19</v>
      </c>
      <c r="F37" s="118"/>
      <c r="G37" s="11">
        <v>18500</v>
      </c>
      <c r="H37" s="118"/>
      <c r="I37" s="101">
        <v>18500</v>
      </c>
      <c r="J37" s="118"/>
      <c r="K37" s="92" t="s">
        <v>19</v>
      </c>
      <c r="L37" s="118"/>
      <c r="M37" s="11">
        <v>18500</v>
      </c>
    </row>
    <row r="38" spans="1:13" ht="11.25" customHeight="1">
      <c r="A38" s="10" t="s">
        <v>45</v>
      </c>
      <c r="B38" s="10"/>
      <c r="C38" s="101">
        <v>3790</v>
      </c>
      <c r="D38" s="118"/>
      <c r="E38" s="92" t="s">
        <v>19</v>
      </c>
      <c r="F38" s="118"/>
      <c r="G38" s="11">
        <v>3790</v>
      </c>
      <c r="H38" s="118"/>
      <c r="I38" s="11">
        <v>3790</v>
      </c>
      <c r="J38" s="118"/>
      <c r="K38" s="92" t="s">
        <v>19</v>
      </c>
      <c r="L38" s="118"/>
      <c r="M38" s="11">
        <v>3790</v>
      </c>
    </row>
    <row r="39" spans="1:13" ht="11.25" customHeight="1">
      <c r="A39" s="10" t="s">
        <v>46</v>
      </c>
      <c r="B39" s="10"/>
      <c r="C39" s="101">
        <v>178000</v>
      </c>
      <c r="D39" s="118"/>
      <c r="E39" s="92" t="s">
        <v>19</v>
      </c>
      <c r="F39" s="118"/>
      <c r="G39" s="11">
        <v>178000</v>
      </c>
      <c r="H39" s="118"/>
      <c r="I39" s="101">
        <v>285000</v>
      </c>
      <c r="J39" s="118"/>
      <c r="K39" s="92" t="s">
        <v>19</v>
      </c>
      <c r="L39" s="118"/>
      <c r="M39" s="11">
        <v>285000</v>
      </c>
    </row>
    <row r="40" spans="1:13" ht="11.25" customHeight="1">
      <c r="A40" s="10" t="s">
        <v>47</v>
      </c>
      <c r="B40" s="10"/>
      <c r="C40" s="101">
        <v>100000</v>
      </c>
      <c r="D40" s="118"/>
      <c r="E40" s="101">
        <v>1450</v>
      </c>
      <c r="F40" s="118"/>
      <c r="G40" s="11">
        <v>102000</v>
      </c>
      <c r="H40" s="118"/>
      <c r="I40" s="101">
        <v>100000</v>
      </c>
      <c r="J40" s="118"/>
      <c r="K40" s="101">
        <v>1450</v>
      </c>
      <c r="L40" s="118"/>
      <c r="M40" s="11">
        <v>102000</v>
      </c>
    </row>
    <row r="41" spans="1:13" ht="11.25" customHeight="1">
      <c r="A41" s="10" t="s">
        <v>49</v>
      </c>
      <c r="B41" s="10"/>
      <c r="C41" s="101">
        <v>7560</v>
      </c>
      <c r="D41" s="118"/>
      <c r="E41" s="92" t="s">
        <v>19</v>
      </c>
      <c r="F41" s="118"/>
      <c r="G41" s="11">
        <v>7560</v>
      </c>
      <c r="H41" s="118"/>
      <c r="I41" s="101">
        <v>7560</v>
      </c>
      <c r="J41" s="118"/>
      <c r="K41" s="92" t="s">
        <v>19</v>
      </c>
      <c r="L41" s="118"/>
      <c r="M41" s="11">
        <v>7560</v>
      </c>
    </row>
    <row r="42" spans="1:13" ht="11.25" customHeight="1">
      <c r="A42" s="10" t="s">
        <v>50</v>
      </c>
      <c r="B42" s="10"/>
      <c r="C42" s="101">
        <v>29000</v>
      </c>
      <c r="D42" s="117"/>
      <c r="E42" s="122" t="s">
        <v>208</v>
      </c>
      <c r="F42" s="118"/>
      <c r="G42" s="18">
        <v>29000</v>
      </c>
      <c r="H42" s="118"/>
      <c r="I42" s="128">
        <v>38000</v>
      </c>
      <c r="J42" s="117"/>
      <c r="K42" s="125" t="s">
        <v>209</v>
      </c>
      <c r="L42" s="118"/>
      <c r="M42" s="18">
        <v>38000</v>
      </c>
    </row>
    <row r="43" spans="1:13" ht="11.25" customHeight="1">
      <c r="A43" s="10" t="s">
        <v>51</v>
      </c>
      <c r="B43" s="10"/>
      <c r="C43" s="101">
        <v>114000</v>
      </c>
      <c r="D43" s="118"/>
      <c r="E43" s="101">
        <v>4850</v>
      </c>
      <c r="F43" s="118"/>
      <c r="G43" s="11">
        <v>119000</v>
      </c>
      <c r="H43" s="118"/>
      <c r="I43" s="101">
        <v>114000</v>
      </c>
      <c r="J43" s="118"/>
      <c r="K43" s="101">
        <v>4850</v>
      </c>
      <c r="L43" s="118"/>
      <c r="M43" s="11">
        <v>119000</v>
      </c>
    </row>
    <row r="44" spans="1:13" ht="11.25" customHeight="1">
      <c r="A44" s="10" t="s">
        <v>52</v>
      </c>
      <c r="B44" s="10"/>
      <c r="C44" s="101">
        <v>87500</v>
      </c>
      <c r="D44" s="117"/>
      <c r="E44" s="122" t="s">
        <v>208</v>
      </c>
      <c r="F44" s="118"/>
      <c r="G44" s="18">
        <v>87500</v>
      </c>
      <c r="H44" s="118"/>
      <c r="I44" s="101">
        <v>87500</v>
      </c>
      <c r="J44" s="117"/>
      <c r="K44" s="125" t="s">
        <v>209</v>
      </c>
      <c r="L44" s="118"/>
      <c r="M44" s="18">
        <v>87500</v>
      </c>
    </row>
    <row r="45" spans="1:13" ht="11.25" customHeight="1">
      <c r="A45" s="10" t="s">
        <v>53</v>
      </c>
      <c r="B45" s="10"/>
      <c r="C45" s="101">
        <v>51800</v>
      </c>
      <c r="D45" s="118"/>
      <c r="E45" s="101">
        <v>5730</v>
      </c>
      <c r="F45" s="118"/>
      <c r="G45" s="11">
        <v>57500</v>
      </c>
      <c r="H45" s="118"/>
      <c r="I45" s="101">
        <v>51800</v>
      </c>
      <c r="J45" s="118"/>
      <c r="K45" s="101">
        <v>5730</v>
      </c>
      <c r="L45" s="118"/>
      <c r="M45" s="11">
        <v>57500</v>
      </c>
    </row>
    <row r="46" spans="1:13" ht="11.25" customHeight="1">
      <c r="A46" s="10" t="s">
        <v>54</v>
      </c>
      <c r="B46" s="10"/>
      <c r="C46" s="101">
        <v>33500</v>
      </c>
      <c r="D46" s="118"/>
      <c r="E46" s="101">
        <v>3110</v>
      </c>
      <c r="F46" s="118"/>
      <c r="G46" s="11">
        <v>36600</v>
      </c>
      <c r="H46" s="118"/>
      <c r="I46" s="101">
        <v>33500</v>
      </c>
      <c r="J46" s="118"/>
      <c r="K46" s="101">
        <v>3110</v>
      </c>
      <c r="L46" s="118"/>
      <c r="M46" s="11">
        <v>36600</v>
      </c>
    </row>
    <row r="47" spans="1:13" ht="11.25" customHeight="1">
      <c r="A47" s="10" t="s">
        <v>55</v>
      </c>
      <c r="B47" s="10"/>
      <c r="C47" s="101">
        <v>48300</v>
      </c>
      <c r="D47" s="118"/>
      <c r="E47" s="101">
        <v>22600</v>
      </c>
      <c r="F47" s="118"/>
      <c r="G47" s="11">
        <v>70900</v>
      </c>
      <c r="H47" s="118"/>
      <c r="I47" s="101">
        <v>48300</v>
      </c>
      <c r="J47" s="118"/>
      <c r="K47" s="101">
        <v>22600</v>
      </c>
      <c r="L47" s="118"/>
      <c r="M47" s="11">
        <v>70900</v>
      </c>
    </row>
    <row r="48" spans="1:13" ht="11.25" customHeight="1">
      <c r="A48" s="10" t="s">
        <v>56</v>
      </c>
      <c r="B48" s="10"/>
      <c r="C48" s="101">
        <v>27300</v>
      </c>
      <c r="D48" s="118"/>
      <c r="E48" s="92">
        <v>12900</v>
      </c>
      <c r="F48" s="118"/>
      <c r="G48" s="11">
        <v>40100</v>
      </c>
      <c r="H48" s="118"/>
      <c r="I48" s="101">
        <v>28000</v>
      </c>
      <c r="J48" s="118"/>
      <c r="K48" s="101">
        <v>13600</v>
      </c>
      <c r="L48" s="118"/>
      <c r="M48" s="11">
        <v>41600</v>
      </c>
    </row>
    <row r="49" spans="1:13" ht="11.25" customHeight="1">
      <c r="A49" s="10" t="s">
        <v>57</v>
      </c>
      <c r="B49" s="10"/>
      <c r="C49" s="101">
        <v>15700</v>
      </c>
      <c r="D49" s="118"/>
      <c r="E49" s="92" t="s">
        <v>19</v>
      </c>
      <c r="F49" s="118"/>
      <c r="G49" s="11">
        <v>15700</v>
      </c>
      <c r="H49" s="118"/>
      <c r="I49" s="101">
        <v>15700</v>
      </c>
      <c r="J49" s="118"/>
      <c r="K49" s="92" t="s">
        <v>19</v>
      </c>
      <c r="L49" s="118"/>
      <c r="M49" s="11">
        <v>15700</v>
      </c>
    </row>
    <row r="50" spans="1:13" ht="11.25" customHeight="1">
      <c r="A50" s="10" t="s">
        <v>58</v>
      </c>
      <c r="B50" s="10"/>
      <c r="C50" s="101">
        <v>45800</v>
      </c>
      <c r="D50" s="117"/>
      <c r="E50" s="122" t="s">
        <v>208</v>
      </c>
      <c r="F50" s="118"/>
      <c r="G50" s="18">
        <v>45800</v>
      </c>
      <c r="H50" s="118"/>
      <c r="I50" s="101">
        <v>45800</v>
      </c>
      <c r="J50" s="117"/>
      <c r="K50" s="125" t="s">
        <v>209</v>
      </c>
      <c r="L50" s="118"/>
      <c r="M50" s="18">
        <v>45800</v>
      </c>
    </row>
    <row r="51" spans="1:13" ht="11.25" customHeight="1">
      <c r="A51" s="10" t="s">
        <v>59</v>
      </c>
      <c r="B51" s="10"/>
      <c r="C51" s="101">
        <v>29800</v>
      </c>
      <c r="D51" s="118"/>
      <c r="E51" s="92" t="s">
        <v>19</v>
      </c>
      <c r="F51" s="118"/>
      <c r="G51" s="11">
        <v>29800</v>
      </c>
      <c r="H51" s="118"/>
      <c r="I51" s="101">
        <v>29800</v>
      </c>
      <c r="J51" s="118"/>
      <c r="K51" s="92" t="s">
        <v>19</v>
      </c>
      <c r="L51" s="118"/>
      <c r="M51" s="11">
        <v>29800</v>
      </c>
    </row>
    <row r="52" spans="1:13" ht="11.25" customHeight="1">
      <c r="A52" s="10" t="s">
        <v>60</v>
      </c>
      <c r="B52" s="10"/>
      <c r="C52" s="101">
        <v>116000</v>
      </c>
      <c r="D52" s="118"/>
      <c r="E52" s="101">
        <v>1630</v>
      </c>
      <c r="F52" s="118"/>
      <c r="G52" s="11">
        <v>118000</v>
      </c>
      <c r="H52" s="118"/>
      <c r="I52" s="101">
        <v>141000</v>
      </c>
      <c r="J52" s="118"/>
      <c r="K52" s="101">
        <v>1830</v>
      </c>
      <c r="L52" s="118"/>
      <c r="M52" s="11">
        <v>143000</v>
      </c>
    </row>
    <row r="53" spans="1:13" ht="11.25" customHeight="1">
      <c r="A53" s="10" t="s">
        <v>61</v>
      </c>
      <c r="B53" s="10"/>
      <c r="C53" s="101">
        <v>107000</v>
      </c>
      <c r="D53" s="118"/>
      <c r="E53" s="92" t="s">
        <v>19</v>
      </c>
      <c r="F53" s="118"/>
      <c r="G53" s="11">
        <v>107000</v>
      </c>
      <c r="H53" s="118"/>
      <c r="I53" s="101">
        <v>155000</v>
      </c>
      <c r="J53" s="118"/>
      <c r="K53" s="92" t="s">
        <v>19</v>
      </c>
      <c r="L53" s="118"/>
      <c r="M53" s="11">
        <v>155000</v>
      </c>
    </row>
    <row r="54" spans="1:13" ht="11.25" customHeight="1">
      <c r="A54" s="10" t="s">
        <v>62</v>
      </c>
      <c r="B54" s="10"/>
      <c r="C54" s="101">
        <v>19200</v>
      </c>
      <c r="D54" s="117"/>
      <c r="E54" s="92" t="s">
        <v>19</v>
      </c>
      <c r="F54" s="118"/>
      <c r="G54" s="18">
        <v>19200</v>
      </c>
      <c r="H54" s="118"/>
      <c r="I54" s="101">
        <v>19200</v>
      </c>
      <c r="J54" s="117"/>
      <c r="K54" s="92" t="s">
        <v>19</v>
      </c>
      <c r="L54" s="118"/>
      <c r="M54" s="18">
        <v>19200</v>
      </c>
    </row>
    <row r="55" spans="1:13" ht="11.25" customHeight="1">
      <c r="A55" s="129" t="s">
        <v>63</v>
      </c>
      <c r="B55" s="129"/>
      <c r="C55" s="101">
        <v>112000</v>
      </c>
      <c r="D55" s="118"/>
      <c r="E55" s="122" t="s">
        <v>208</v>
      </c>
      <c r="F55" s="118"/>
      <c r="G55" s="11">
        <v>112000</v>
      </c>
      <c r="H55" s="118"/>
      <c r="I55" s="101">
        <v>84900</v>
      </c>
      <c r="J55" s="118"/>
      <c r="K55" s="101">
        <v>31500</v>
      </c>
      <c r="L55" s="118"/>
      <c r="M55" s="11">
        <v>116000</v>
      </c>
    </row>
    <row r="56" spans="1:13" ht="11.25" customHeight="1">
      <c r="A56" s="129" t="s">
        <v>64</v>
      </c>
      <c r="B56" s="129"/>
      <c r="C56" s="101">
        <v>17900</v>
      </c>
      <c r="D56" s="117"/>
      <c r="E56" s="122" t="s">
        <v>208</v>
      </c>
      <c r="F56" s="118"/>
      <c r="G56" s="18">
        <v>17900</v>
      </c>
      <c r="H56" s="118"/>
      <c r="I56" s="101">
        <v>43000</v>
      </c>
      <c r="J56" s="117"/>
      <c r="K56" s="125" t="s">
        <v>209</v>
      </c>
      <c r="L56" s="118"/>
      <c r="M56" s="18">
        <v>43000</v>
      </c>
    </row>
    <row r="57" spans="1:13" ht="11.25" customHeight="1">
      <c r="A57" s="10" t="s">
        <v>65</v>
      </c>
      <c r="B57" s="10"/>
      <c r="C57" s="101">
        <v>21400</v>
      </c>
      <c r="D57" s="117"/>
      <c r="E57" s="122" t="s">
        <v>208</v>
      </c>
      <c r="F57" s="118"/>
      <c r="G57" s="18">
        <v>21400</v>
      </c>
      <c r="H57" s="118"/>
      <c r="I57" s="101">
        <v>25400</v>
      </c>
      <c r="J57" s="117"/>
      <c r="K57" s="125" t="s">
        <v>209</v>
      </c>
      <c r="L57" s="118"/>
      <c r="M57" s="18">
        <v>25400</v>
      </c>
    </row>
    <row r="58" spans="1:13" ht="11.25" customHeight="1">
      <c r="A58" s="10" t="s">
        <v>66</v>
      </c>
      <c r="B58" s="10"/>
      <c r="C58" s="101">
        <v>64700</v>
      </c>
      <c r="D58" s="117"/>
      <c r="E58" s="122" t="s">
        <v>208</v>
      </c>
      <c r="F58" s="118"/>
      <c r="G58" s="18">
        <v>64700</v>
      </c>
      <c r="H58" s="118"/>
      <c r="I58" s="101">
        <v>235000</v>
      </c>
      <c r="J58" s="117"/>
      <c r="K58" s="125" t="s">
        <v>209</v>
      </c>
      <c r="L58" s="118"/>
      <c r="M58" s="18">
        <v>235000</v>
      </c>
    </row>
    <row r="59" spans="1:13" ht="11.25" customHeight="1">
      <c r="A59" s="10" t="s">
        <v>67</v>
      </c>
      <c r="B59" s="10"/>
      <c r="C59" s="101">
        <v>13500</v>
      </c>
      <c r="D59" s="118"/>
      <c r="E59" s="92" t="s">
        <v>19</v>
      </c>
      <c r="F59" s="118"/>
      <c r="G59" s="11">
        <v>13500</v>
      </c>
      <c r="H59" s="118"/>
      <c r="I59" s="101">
        <v>13500</v>
      </c>
      <c r="J59" s="118"/>
      <c r="K59" s="92" t="s">
        <v>19</v>
      </c>
      <c r="L59" s="118"/>
      <c r="M59" s="11">
        <v>13500</v>
      </c>
    </row>
    <row r="60" spans="1:13" ht="11.25" customHeight="1">
      <c r="A60" s="10" t="s">
        <v>68</v>
      </c>
      <c r="B60" s="10"/>
      <c r="C60" s="101">
        <v>45900</v>
      </c>
      <c r="D60" s="118"/>
      <c r="E60" s="92" t="s">
        <v>19</v>
      </c>
      <c r="F60" s="118"/>
      <c r="G60" s="11">
        <v>45900</v>
      </c>
      <c r="H60" s="118"/>
      <c r="I60" s="101">
        <v>47700</v>
      </c>
      <c r="J60" s="118"/>
      <c r="K60" s="92" t="s">
        <v>19</v>
      </c>
      <c r="L60" s="118"/>
      <c r="M60" s="11">
        <v>47700</v>
      </c>
    </row>
    <row r="61" spans="1:13" ht="11.25" customHeight="1">
      <c r="A61" s="10" t="s">
        <v>69</v>
      </c>
      <c r="B61" s="10"/>
      <c r="C61" s="128">
        <v>22600</v>
      </c>
      <c r="D61" s="117"/>
      <c r="E61" s="122" t="s">
        <v>208</v>
      </c>
      <c r="F61" s="118"/>
      <c r="G61" s="18">
        <v>22600</v>
      </c>
      <c r="H61" s="118"/>
      <c r="I61" s="128">
        <v>55600</v>
      </c>
      <c r="J61" s="117"/>
      <c r="K61" s="125" t="s">
        <v>209</v>
      </c>
      <c r="L61" s="118"/>
      <c r="M61" s="18">
        <v>55600</v>
      </c>
    </row>
    <row r="62" spans="1:13" ht="11.25" customHeight="1">
      <c r="A62" s="10" t="s">
        <v>70</v>
      </c>
      <c r="B62" s="10"/>
      <c r="C62" s="101">
        <v>83700</v>
      </c>
      <c r="D62" s="117"/>
      <c r="E62" s="128">
        <v>6780</v>
      </c>
      <c r="F62" s="118"/>
      <c r="G62" s="11">
        <v>90500</v>
      </c>
      <c r="H62" s="118"/>
      <c r="I62" s="101">
        <v>83900</v>
      </c>
      <c r="J62" s="117"/>
      <c r="K62" s="128">
        <v>6780</v>
      </c>
      <c r="L62" s="118"/>
      <c r="M62" s="11">
        <v>90700</v>
      </c>
    </row>
    <row r="63" spans="1:13" ht="11.25" customHeight="1">
      <c r="A63" s="10" t="s">
        <v>71</v>
      </c>
      <c r="B63" s="10"/>
      <c r="C63" s="101">
        <v>92000</v>
      </c>
      <c r="D63" s="117"/>
      <c r="E63" s="92" t="s">
        <v>19</v>
      </c>
      <c r="F63" s="118"/>
      <c r="G63" s="18">
        <v>92000</v>
      </c>
      <c r="H63" s="118"/>
      <c r="I63" s="101">
        <v>98300</v>
      </c>
      <c r="J63" s="117"/>
      <c r="K63" s="92" t="s">
        <v>19</v>
      </c>
      <c r="L63" s="118"/>
      <c r="M63" s="18">
        <v>98300</v>
      </c>
    </row>
    <row r="64" spans="1:13" ht="11.25" customHeight="1">
      <c r="A64" s="174" t="s">
        <v>48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</row>
    <row r="65" spans="1:13" ht="11.25" customHeight="1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</row>
    <row r="66" spans="1:13" ht="11.25" customHeight="1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</row>
    <row r="67" spans="1:13" ht="11.25" customHeight="1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</row>
    <row r="68" spans="1:13" ht="11.25" customHeight="1">
      <c r="A68" s="157" t="s">
        <v>329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</row>
    <row r="69" spans="1:13" ht="11.25" customHeight="1">
      <c r="A69" s="157" t="s">
        <v>185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</row>
    <row r="70" spans="1:13" ht="11.25" customHeight="1">
      <c r="A70" s="157" t="s">
        <v>271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</row>
    <row r="71" spans="1:13" ht="11.25" customHeight="1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</row>
    <row r="72" spans="1:13" ht="11.25" customHeight="1">
      <c r="A72" s="157" t="s">
        <v>12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  <row r="73" spans="1:13" ht="11.25" customHeight="1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</row>
    <row r="74" spans="1:13" ht="11.25" customHeight="1">
      <c r="A74" s="4"/>
      <c r="B74" s="4"/>
      <c r="C74" s="159" t="s">
        <v>138</v>
      </c>
      <c r="D74" s="159"/>
      <c r="E74" s="159"/>
      <c r="F74" s="159"/>
      <c r="G74" s="159"/>
      <c r="H74" s="4"/>
      <c r="I74" s="159" t="s">
        <v>139</v>
      </c>
      <c r="J74" s="159"/>
      <c r="K74" s="159"/>
      <c r="L74" s="159"/>
      <c r="M74" s="159"/>
    </row>
    <row r="75" spans="1:13" ht="11.25" customHeight="1">
      <c r="A75" s="21" t="s">
        <v>179</v>
      </c>
      <c r="B75" s="3"/>
      <c r="C75" s="3" t="s">
        <v>91</v>
      </c>
      <c r="D75" s="8"/>
      <c r="E75" s="3" t="s">
        <v>92</v>
      </c>
      <c r="F75" s="8"/>
      <c r="G75" s="3" t="s">
        <v>5</v>
      </c>
      <c r="H75" s="8"/>
      <c r="I75" s="3" t="s">
        <v>91</v>
      </c>
      <c r="J75" s="3"/>
      <c r="K75" s="3" t="s">
        <v>92</v>
      </c>
      <c r="L75" s="8"/>
      <c r="M75" s="3" t="s">
        <v>5</v>
      </c>
    </row>
    <row r="76" spans="1:13" ht="11.25" customHeight="1">
      <c r="A76" s="9" t="s">
        <v>213</v>
      </c>
      <c r="B76" s="78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</row>
    <row r="77" spans="1:13" ht="11.25" customHeight="1">
      <c r="A77" s="19" t="s">
        <v>72</v>
      </c>
      <c r="B77" s="19"/>
      <c r="C77" s="112">
        <v>11400</v>
      </c>
      <c r="D77" s="111"/>
      <c r="E77" s="75" t="s">
        <v>19</v>
      </c>
      <c r="F77" s="111"/>
      <c r="G77" s="18">
        <v>11400</v>
      </c>
      <c r="H77" s="111"/>
      <c r="I77" s="112">
        <v>11400</v>
      </c>
      <c r="J77" s="111"/>
      <c r="K77" s="75" t="s">
        <v>19</v>
      </c>
      <c r="L77" s="111"/>
      <c r="M77" s="18">
        <v>11400</v>
      </c>
    </row>
    <row r="78" spans="1:13" ht="11.25" customHeight="1">
      <c r="A78" s="10" t="s">
        <v>73</v>
      </c>
      <c r="B78" s="10"/>
      <c r="C78" s="101">
        <v>133000</v>
      </c>
      <c r="D78" s="117"/>
      <c r="E78" s="122" t="s">
        <v>208</v>
      </c>
      <c r="F78" s="118"/>
      <c r="G78" s="18">
        <v>133000</v>
      </c>
      <c r="H78" s="118"/>
      <c r="I78" s="101">
        <v>133000</v>
      </c>
      <c r="J78" s="117"/>
      <c r="K78" s="125" t="s">
        <v>209</v>
      </c>
      <c r="L78" s="118"/>
      <c r="M78" s="18">
        <v>133000</v>
      </c>
    </row>
    <row r="79" spans="1:13" ht="11.25" customHeight="1">
      <c r="A79" s="10" t="s">
        <v>74</v>
      </c>
      <c r="B79" s="10"/>
      <c r="C79" s="101">
        <v>63100</v>
      </c>
      <c r="D79" s="117"/>
      <c r="E79" s="122" t="s">
        <v>208</v>
      </c>
      <c r="F79" s="118"/>
      <c r="G79" s="18">
        <v>63100</v>
      </c>
      <c r="H79" s="118"/>
      <c r="I79" s="101">
        <v>63100</v>
      </c>
      <c r="J79" s="117"/>
      <c r="K79" s="125" t="s">
        <v>209</v>
      </c>
      <c r="L79" s="118"/>
      <c r="M79" s="18">
        <v>63100</v>
      </c>
    </row>
    <row r="80" spans="1:13" ht="11.25" customHeight="1">
      <c r="A80" s="10" t="s">
        <v>75</v>
      </c>
      <c r="B80" s="10"/>
      <c r="C80" s="101">
        <v>48700</v>
      </c>
      <c r="D80" s="118"/>
      <c r="E80" s="92" t="s">
        <v>19</v>
      </c>
      <c r="F80" s="118"/>
      <c r="G80" s="11">
        <v>48700</v>
      </c>
      <c r="H80" s="118"/>
      <c r="I80" s="101">
        <v>48700</v>
      </c>
      <c r="J80" s="118"/>
      <c r="K80" s="92" t="s">
        <v>19</v>
      </c>
      <c r="L80" s="118"/>
      <c r="M80" s="11">
        <v>48700</v>
      </c>
    </row>
    <row r="81" spans="1:13" ht="11.25" customHeight="1">
      <c r="A81" s="10" t="s">
        <v>76</v>
      </c>
      <c r="B81" s="10"/>
      <c r="C81" s="101">
        <v>116000</v>
      </c>
      <c r="D81" s="117"/>
      <c r="E81" s="101">
        <v>3670</v>
      </c>
      <c r="F81" s="118"/>
      <c r="G81" s="18">
        <v>120000</v>
      </c>
      <c r="H81" s="118"/>
      <c r="I81" s="101">
        <v>116000</v>
      </c>
      <c r="J81" s="117"/>
      <c r="K81" s="101">
        <v>3670</v>
      </c>
      <c r="L81" s="118"/>
      <c r="M81" s="18">
        <v>119000</v>
      </c>
    </row>
    <row r="82" spans="1:13" ht="11.25" customHeight="1">
      <c r="A82" s="10" t="s">
        <v>77</v>
      </c>
      <c r="B82" s="10"/>
      <c r="C82" s="101">
        <v>4310</v>
      </c>
      <c r="D82" s="118"/>
      <c r="E82" s="92" t="s">
        <v>19</v>
      </c>
      <c r="F82" s="118"/>
      <c r="G82" s="11">
        <v>4310</v>
      </c>
      <c r="H82" s="118"/>
      <c r="I82" s="101">
        <v>4310</v>
      </c>
      <c r="J82" s="118"/>
      <c r="K82" s="92" t="s">
        <v>19</v>
      </c>
      <c r="L82" s="118"/>
      <c r="M82" s="11">
        <v>4310</v>
      </c>
    </row>
    <row r="83" spans="1:13" ht="11.25" customHeight="1">
      <c r="A83" s="10" t="s">
        <v>78</v>
      </c>
      <c r="B83" s="10"/>
      <c r="C83" s="101">
        <v>47900</v>
      </c>
      <c r="D83" s="117"/>
      <c r="E83" s="92" t="s">
        <v>19</v>
      </c>
      <c r="F83" s="118"/>
      <c r="G83" s="18">
        <v>47900</v>
      </c>
      <c r="H83" s="118"/>
      <c r="I83" s="101">
        <v>48000</v>
      </c>
      <c r="J83" s="117"/>
      <c r="K83" s="92" t="s">
        <v>19</v>
      </c>
      <c r="L83" s="118"/>
      <c r="M83" s="18">
        <v>48000</v>
      </c>
    </row>
    <row r="84" spans="1:13" ht="11.25" customHeight="1">
      <c r="A84" s="10" t="s">
        <v>79</v>
      </c>
      <c r="B84" s="10"/>
      <c r="C84" s="101">
        <v>19700</v>
      </c>
      <c r="D84" s="118"/>
      <c r="E84" s="92" t="s">
        <v>19</v>
      </c>
      <c r="F84" s="118"/>
      <c r="G84" s="11">
        <v>19700</v>
      </c>
      <c r="H84" s="118"/>
      <c r="I84" s="101">
        <v>21900</v>
      </c>
      <c r="J84" s="117"/>
      <c r="K84" s="92" t="s">
        <v>19</v>
      </c>
      <c r="L84" s="118"/>
      <c r="M84" s="11">
        <v>21900</v>
      </c>
    </row>
    <row r="85" spans="1:13" ht="11.25" customHeight="1">
      <c r="A85" s="10" t="s">
        <v>80</v>
      </c>
      <c r="B85" s="10"/>
      <c r="C85" s="101">
        <v>71800</v>
      </c>
      <c r="D85" s="117"/>
      <c r="E85" s="122" t="s">
        <v>208</v>
      </c>
      <c r="F85" s="118"/>
      <c r="G85" s="18">
        <v>71800</v>
      </c>
      <c r="H85" s="118"/>
      <c r="I85" s="101">
        <v>71800</v>
      </c>
      <c r="J85" s="117"/>
      <c r="K85" s="125" t="s">
        <v>209</v>
      </c>
      <c r="L85" s="118"/>
      <c r="M85" s="18">
        <v>71800</v>
      </c>
    </row>
    <row r="86" spans="1:13" ht="11.25" customHeight="1">
      <c r="A86" s="10" t="s">
        <v>81</v>
      </c>
      <c r="B86" s="10"/>
      <c r="C86" s="101">
        <v>231000</v>
      </c>
      <c r="D86" s="118"/>
      <c r="E86" s="122" t="s">
        <v>208</v>
      </c>
      <c r="F86" s="118"/>
      <c r="G86" s="11">
        <v>231000</v>
      </c>
      <c r="H86" s="118"/>
      <c r="I86" s="101">
        <v>222000</v>
      </c>
      <c r="J86" s="118"/>
      <c r="K86" s="101">
        <v>9200</v>
      </c>
      <c r="L86" s="118"/>
      <c r="M86" s="11">
        <v>231000</v>
      </c>
    </row>
    <row r="87" spans="1:13" ht="11.25" customHeight="1">
      <c r="A87" s="10" t="s">
        <v>82</v>
      </c>
      <c r="B87" s="10"/>
      <c r="C87" s="101">
        <v>46500</v>
      </c>
      <c r="D87" s="117"/>
      <c r="E87" s="122" t="s">
        <v>208</v>
      </c>
      <c r="F87" s="118"/>
      <c r="G87" s="18">
        <v>46500</v>
      </c>
      <c r="H87" s="118"/>
      <c r="I87" s="101">
        <v>95300</v>
      </c>
      <c r="J87" s="117"/>
      <c r="K87" s="125" t="s">
        <v>209</v>
      </c>
      <c r="L87" s="118"/>
      <c r="M87" s="18">
        <v>95300</v>
      </c>
    </row>
    <row r="88" spans="1:13" ht="11.25" customHeight="1">
      <c r="A88" s="10" t="s">
        <v>83</v>
      </c>
      <c r="B88" s="10"/>
      <c r="C88" s="101">
        <v>10700</v>
      </c>
      <c r="D88" s="117"/>
      <c r="E88" s="122" t="s">
        <v>208</v>
      </c>
      <c r="F88" s="118"/>
      <c r="G88" s="18">
        <v>10700</v>
      </c>
      <c r="H88" s="118"/>
      <c r="I88" s="101">
        <v>10700</v>
      </c>
      <c r="J88" s="117"/>
      <c r="K88" s="125" t="s">
        <v>209</v>
      </c>
      <c r="L88" s="118"/>
      <c r="M88" s="18">
        <v>10700</v>
      </c>
    </row>
    <row r="89" spans="1:13" ht="11.25" customHeight="1">
      <c r="A89" s="10" t="s">
        <v>84</v>
      </c>
      <c r="B89" s="10"/>
      <c r="C89" s="101">
        <v>100000</v>
      </c>
      <c r="D89" s="118"/>
      <c r="E89" s="92" t="s">
        <v>19</v>
      </c>
      <c r="F89" s="118"/>
      <c r="G89" s="11">
        <v>100000</v>
      </c>
      <c r="H89" s="118"/>
      <c r="I89" s="101">
        <v>100000</v>
      </c>
      <c r="J89" s="118"/>
      <c r="K89" s="92" t="s">
        <v>19</v>
      </c>
      <c r="L89" s="118"/>
      <c r="M89" s="11">
        <v>100000</v>
      </c>
    </row>
    <row r="90" spans="1:13" ht="11.25" customHeight="1">
      <c r="A90" s="10" t="s">
        <v>85</v>
      </c>
      <c r="B90" s="10"/>
      <c r="C90" s="101">
        <v>61700</v>
      </c>
      <c r="D90" s="117"/>
      <c r="E90" s="122" t="s">
        <v>208</v>
      </c>
      <c r="F90" s="118"/>
      <c r="G90" s="18">
        <v>61700</v>
      </c>
      <c r="H90" s="118"/>
      <c r="I90" s="101">
        <v>62600</v>
      </c>
      <c r="J90" s="117"/>
      <c r="K90" s="125" t="s">
        <v>209</v>
      </c>
      <c r="L90" s="118"/>
      <c r="M90" s="18">
        <v>62600</v>
      </c>
    </row>
    <row r="91" spans="1:13" ht="11.25" customHeight="1">
      <c r="A91" s="10" t="s">
        <v>86</v>
      </c>
      <c r="B91" s="10"/>
      <c r="C91" s="101">
        <v>13300</v>
      </c>
      <c r="D91" s="118"/>
      <c r="E91" s="101">
        <v>2750</v>
      </c>
      <c r="F91" s="118"/>
      <c r="G91" s="11">
        <v>16000</v>
      </c>
      <c r="H91" s="118"/>
      <c r="I91" s="101">
        <v>13300</v>
      </c>
      <c r="J91" s="118"/>
      <c r="K91" s="101">
        <v>2750</v>
      </c>
      <c r="L91" s="118"/>
      <c r="M91" s="11">
        <v>16000</v>
      </c>
    </row>
    <row r="92" spans="1:13" ht="11.25" customHeight="1">
      <c r="A92" s="10" t="s">
        <v>87</v>
      </c>
      <c r="B92" s="10"/>
      <c r="C92" s="101">
        <v>84800</v>
      </c>
      <c r="D92" s="118"/>
      <c r="E92" s="122" t="s">
        <v>208</v>
      </c>
      <c r="F92" s="118"/>
      <c r="G92" s="11">
        <v>84800</v>
      </c>
      <c r="H92" s="118"/>
      <c r="I92" s="101">
        <v>84800</v>
      </c>
      <c r="J92" s="118"/>
      <c r="K92" s="125" t="s">
        <v>209</v>
      </c>
      <c r="L92" s="118"/>
      <c r="M92" s="11">
        <v>84800</v>
      </c>
    </row>
    <row r="93" spans="1:13" ht="11.25" customHeight="1">
      <c r="A93" s="10" t="s">
        <v>88</v>
      </c>
      <c r="B93" s="10"/>
      <c r="C93" s="101">
        <v>23600</v>
      </c>
      <c r="D93" s="118"/>
      <c r="E93" s="101">
        <v>9930</v>
      </c>
      <c r="F93" s="118"/>
      <c r="G93" s="11">
        <v>33500</v>
      </c>
      <c r="H93" s="118"/>
      <c r="I93" s="101">
        <v>23600</v>
      </c>
      <c r="J93" s="118"/>
      <c r="K93" s="101">
        <v>9930</v>
      </c>
      <c r="L93" s="118"/>
      <c r="M93" s="11">
        <v>33500</v>
      </c>
    </row>
    <row r="94" spans="1:13" ht="11.25" customHeight="1">
      <c r="A94" s="170" t="s">
        <v>328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</row>
    <row r="95" spans="1:13" ht="11.25" customHeight="1">
      <c r="A95" s="160" t="s">
        <v>229</v>
      </c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</row>
    <row r="96" spans="1:13" ht="11.25" customHeight="1">
      <c r="A96" s="160" t="s">
        <v>266</v>
      </c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</row>
    <row r="97" spans="1:13" ht="11.25" customHeight="1">
      <c r="A97" s="160" t="s">
        <v>267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</row>
    <row r="98" spans="1:13" ht="11.25" customHeight="1">
      <c r="A98" s="160" t="s">
        <v>273</v>
      </c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</row>
    <row r="99" spans="1:13" ht="11.25" customHeight="1">
      <c r="A99" s="160" t="s">
        <v>274</v>
      </c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</row>
    <row r="100" spans="1:13" ht="11.25" customHeight="1">
      <c r="A100" s="160" t="s">
        <v>275</v>
      </c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</row>
    <row r="101" spans="1:13" ht="11.25" customHeight="1">
      <c r="A101" s="160" t="s">
        <v>276</v>
      </c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</row>
    <row r="106" spans="1:13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</sheetData>
  <mergeCells count="28">
    <mergeCell ref="A98:M98"/>
    <mergeCell ref="A99:M99"/>
    <mergeCell ref="A100:M100"/>
    <mergeCell ref="A101:M101"/>
    <mergeCell ref="A96:M96"/>
    <mergeCell ref="A97:M97"/>
    <mergeCell ref="C74:G74"/>
    <mergeCell ref="I74:M74"/>
    <mergeCell ref="A94:M94"/>
    <mergeCell ref="A95:M95"/>
    <mergeCell ref="A70:M70"/>
    <mergeCell ref="A71:M71"/>
    <mergeCell ref="A72:M72"/>
    <mergeCell ref="A73:M73"/>
    <mergeCell ref="A68:M68"/>
    <mergeCell ref="A69:M69"/>
    <mergeCell ref="A64:M64"/>
    <mergeCell ref="A65:M65"/>
    <mergeCell ref="A66:M66"/>
    <mergeCell ref="A67:M67"/>
    <mergeCell ref="A5:M5"/>
    <mergeCell ref="A6:M6"/>
    <mergeCell ref="C7:G7"/>
    <mergeCell ref="I7:M7"/>
    <mergeCell ref="A1:M1"/>
    <mergeCell ref="A2:M2"/>
    <mergeCell ref="A3:M3"/>
    <mergeCell ref="A4:M4"/>
  </mergeCells>
  <printOptions/>
  <pageMargins left="0.5" right="0.5" top="0.5" bottom="0.5" header="0.5" footer="0.5"/>
  <pageSetup horizontalDpi="600" verticalDpi="600" orientation="portrait" r:id="rId1"/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1" sqref="A1:E1"/>
    </sheetView>
  </sheetViews>
  <sheetFormatPr defaultColWidth="9.33203125" defaultRowHeight="11.25"/>
  <cols>
    <col min="1" max="1" width="27.5" style="0" customWidth="1"/>
    <col min="2" max="2" width="1.83203125" style="0" customWidth="1"/>
    <col min="3" max="3" width="16.33203125" style="0" bestFit="1" customWidth="1"/>
    <col min="4" max="4" width="1.83203125" style="0" customWidth="1"/>
    <col min="5" max="5" width="24.83203125" style="0" customWidth="1"/>
  </cols>
  <sheetData>
    <row r="1" spans="1:5" ht="11.25" customHeight="1">
      <c r="A1" s="157" t="s">
        <v>142</v>
      </c>
      <c r="B1" s="157"/>
      <c r="C1" s="157"/>
      <c r="D1" s="157"/>
      <c r="E1" s="157"/>
    </row>
    <row r="2" spans="1:5" ht="11.25" customHeight="1">
      <c r="A2" s="157" t="s">
        <v>190</v>
      </c>
      <c r="B2" s="157"/>
      <c r="C2" s="157"/>
      <c r="D2" s="157"/>
      <c r="E2" s="157"/>
    </row>
    <row r="3" spans="1:5" ht="11.25" customHeight="1">
      <c r="A3" s="157" t="s">
        <v>277</v>
      </c>
      <c r="B3" s="157"/>
      <c r="C3" s="157"/>
      <c r="D3" s="157"/>
      <c r="E3" s="157"/>
    </row>
    <row r="4" spans="1:5" ht="11.25" customHeight="1">
      <c r="A4" s="157"/>
      <c r="B4" s="157"/>
      <c r="C4" s="157"/>
      <c r="D4" s="157"/>
      <c r="E4" s="157"/>
    </row>
    <row r="5" spans="1:5" ht="11.25" customHeight="1">
      <c r="A5" s="157" t="s">
        <v>143</v>
      </c>
      <c r="B5" s="157"/>
      <c r="C5" s="157"/>
      <c r="D5" s="157"/>
      <c r="E5" s="157"/>
    </row>
    <row r="6" spans="1:5" ht="11.25" customHeight="1">
      <c r="A6" s="158"/>
      <c r="B6" s="158"/>
      <c r="C6" s="158"/>
      <c r="D6" s="158"/>
      <c r="E6" s="158"/>
    </row>
    <row r="7" spans="1:5" ht="11.25" customHeight="1">
      <c r="A7" s="4"/>
      <c r="B7" s="4"/>
      <c r="C7" s="6" t="s">
        <v>144</v>
      </c>
      <c r="D7" s="4"/>
      <c r="E7" s="6" t="s">
        <v>145</v>
      </c>
    </row>
    <row r="8" spans="1:5" ht="11.25" customHeight="1">
      <c r="A8" s="3" t="s">
        <v>101</v>
      </c>
      <c r="B8" s="3"/>
      <c r="C8" s="3" t="s">
        <v>146</v>
      </c>
      <c r="D8" s="8"/>
      <c r="E8" s="3" t="s">
        <v>262</v>
      </c>
    </row>
    <row r="9" spans="1:5" ht="11.25" customHeight="1">
      <c r="A9" s="9" t="s">
        <v>16</v>
      </c>
      <c r="B9" s="78"/>
      <c r="C9" s="80"/>
      <c r="D9" s="80"/>
      <c r="E9" s="80"/>
    </row>
    <row r="10" spans="1:5" ht="11.25" customHeight="1">
      <c r="A10" s="19" t="s">
        <v>147</v>
      </c>
      <c r="B10" s="19"/>
      <c r="C10" s="8">
        <v>100</v>
      </c>
      <c r="D10" s="8"/>
      <c r="E10" s="130" t="s">
        <v>19</v>
      </c>
    </row>
    <row r="11" spans="1:5" ht="11.25" customHeight="1">
      <c r="A11" s="19" t="s">
        <v>148</v>
      </c>
      <c r="B11" s="19"/>
      <c r="C11" s="8">
        <v>98</v>
      </c>
      <c r="D11" s="8"/>
      <c r="E11" s="7">
        <v>2</v>
      </c>
    </row>
    <row r="12" spans="1:5" ht="11.25" customHeight="1">
      <c r="A12" s="10" t="s">
        <v>17</v>
      </c>
      <c r="B12" s="10"/>
      <c r="C12" s="8">
        <v>99</v>
      </c>
      <c r="D12" s="8"/>
      <c r="E12" s="8">
        <v>1</v>
      </c>
    </row>
    <row r="13" spans="1:5" ht="11.25" customHeight="1">
      <c r="A13" s="10" t="s">
        <v>149</v>
      </c>
      <c r="B13" s="10"/>
      <c r="C13" s="8">
        <v>100</v>
      </c>
      <c r="D13" s="8"/>
      <c r="E13" s="130" t="s">
        <v>19</v>
      </c>
    </row>
    <row r="14" spans="1:5" ht="11.25" customHeight="1">
      <c r="A14" s="10" t="s">
        <v>279</v>
      </c>
      <c r="B14" s="10"/>
      <c r="C14" s="8">
        <v>100</v>
      </c>
      <c r="D14" s="8"/>
      <c r="E14" s="130" t="s">
        <v>19</v>
      </c>
    </row>
    <row r="15" spans="1:5" ht="11.25" customHeight="1">
      <c r="A15" s="10" t="s">
        <v>278</v>
      </c>
      <c r="B15" s="10"/>
      <c r="C15" s="8">
        <v>100</v>
      </c>
      <c r="D15" s="8"/>
      <c r="E15" s="130" t="s">
        <v>19</v>
      </c>
    </row>
    <row r="16" spans="1:5" ht="11.25" customHeight="1">
      <c r="A16" s="10" t="s">
        <v>18</v>
      </c>
      <c r="B16" s="10"/>
      <c r="C16" s="8">
        <v>95</v>
      </c>
      <c r="D16" s="8"/>
      <c r="E16" s="8">
        <v>5</v>
      </c>
    </row>
    <row r="17" spans="1:5" ht="11.25" customHeight="1">
      <c r="A17" s="10" t="s">
        <v>150</v>
      </c>
      <c r="B17" s="10"/>
      <c r="C17" s="8">
        <v>100</v>
      </c>
      <c r="D17" s="8"/>
      <c r="E17" s="130" t="s">
        <v>19</v>
      </c>
    </row>
    <row r="18" spans="1:5" ht="11.25" customHeight="1">
      <c r="A18" s="19" t="s">
        <v>151</v>
      </c>
      <c r="B18" s="19"/>
      <c r="C18" s="8">
        <v>100</v>
      </c>
      <c r="D18" s="8"/>
      <c r="E18" s="130" t="s">
        <v>19</v>
      </c>
    </row>
    <row r="19" spans="1:5" ht="11.25" customHeight="1">
      <c r="A19" s="10" t="s">
        <v>152</v>
      </c>
      <c r="B19" s="10"/>
      <c r="C19" s="7">
        <v>100</v>
      </c>
      <c r="D19" s="7"/>
      <c r="E19" s="131" t="s">
        <v>19</v>
      </c>
    </row>
    <row r="20" spans="1:5" ht="11.25" customHeight="1">
      <c r="A20" s="10" t="s">
        <v>153</v>
      </c>
      <c r="B20" s="10"/>
      <c r="C20" s="131" t="s">
        <v>19</v>
      </c>
      <c r="D20" s="7"/>
      <c r="E20" s="7">
        <v>100</v>
      </c>
    </row>
    <row r="21" spans="1:5" ht="11.25" customHeight="1">
      <c r="A21" s="10" t="s">
        <v>154</v>
      </c>
      <c r="B21" s="10"/>
      <c r="C21" s="131" t="s">
        <v>19</v>
      </c>
      <c r="D21" s="7"/>
      <c r="E21" s="7">
        <v>100</v>
      </c>
    </row>
    <row r="22" spans="1:5" ht="11.25" customHeight="1">
      <c r="A22" s="10" t="s">
        <v>20</v>
      </c>
      <c r="B22" s="10"/>
      <c r="C22" s="7">
        <v>100</v>
      </c>
      <c r="D22" s="7"/>
      <c r="E22" s="131" t="s">
        <v>19</v>
      </c>
    </row>
    <row r="23" spans="1:5" ht="11.25" customHeight="1">
      <c r="A23" s="9" t="s">
        <v>7</v>
      </c>
      <c r="B23" s="78"/>
      <c r="C23" s="80"/>
      <c r="D23" s="80"/>
      <c r="E23" s="132"/>
    </row>
    <row r="24" spans="1:5" ht="11.25" customHeight="1">
      <c r="A24" s="19" t="s">
        <v>155</v>
      </c>
      <c r="B24" s="19"/>
      <c r="C24" s="8">
        <v>100</v>
      </c>
      <c r="D24" s="8"/>
      <c r="E24" s="130" t="s">
        <v>19</v>
      </c>
    </row>
    <row r="25" spans="1:5" ht="11.25" customHeight="1">
      <c r="A25" s="10" t="s">
        <v>22</v>
      </c>
      <c r="B25" s="10"/>
      <c r="C25" s="7">
        <v>8</v>
      </c>
      <c r="D25" s="7"/>
      <c r="E25" s="7">
        <v>92</v>
      </c>
    </row>
    <row r="26" spans="1:5" ht="11.25" customHeight="1">
      <c r="A26" s="10" t="s">
        <v>156</v>
      </c>
      <c r="B26" s="10"/>
      <c r="C26" s="8">
        <v>100</v>
      </c>
      <c r="D26" s="8"/>
      <c r="E26" s="130" t="s">
        <v>19</v>
      </c>
    </row>
    <row r="27" spans="1:5" ht="11.25" customHeight="1">
      <c r="A27" s="10" t="s">
        <v>157</v>
      </c>
      <c r="B27" s="10"/>
      <c r="C27" s="7">
        <v>2</v>
      </c>
      <c r="D27" s="7"/>
      <c r="E27" s="7">
        <v>98</v>
      </c>
    </row>
    <row r="28" spans="1:5" ht="11.25" customHeight="1">
      <c r="A28" s="10" t="s">
        <v>23</v>
      </c>
      <c r="B28" s="10"/>
      <c r="C28" s="131" t="s">
        <v>19</v>
      </c>
      <c r="D28" s="7"/>
      <c r="E28" s="7">
        <v>100</v>
      </c>
    </row>
    <row r="29" spans="1:5" ht="11.25" customHeight="1">
      <c r="A29" s="19" t="s">
        <v>24</v>
      </c>
      <c r="B29" s="19"/>
      <c r="C29" s="130">
        <v>21</v>
      </c>
      <c r="D29" s="8"/>
      <c r="E29" s="8">
        <v>79</v>
      </c>
    </row>
    <row r="30" spans="1:5" ht="11.25" customHeight="1">
      <c r="A30" s="10" t="s">
        <v>263</v>
      </c>
      <c r="B30" s="10"/>
      <c r="C30" s="7">
        <v>50</v>
      </c>
      <c r="D30" s="7"/>
      <c r="E30" s="7">
        <v>50</v>
      </c>
    </row>
    <row r="31" spans="1:5" ht="11.25" customHeight="1">
      <c r="A31" s="10" t="s">
        <v>158</v>
      </c>
      <c r="B31" s="10"/>
      <c r="C31" s="7">
        <v>48</v>
      </c>
      <c r="D31" s="7"/>
      <c r="E31" s="7">
        <v>52</v>
      </c>
    </row>
    <row r="32" spans="1:5" ht="11.25" customHeight="1">
      <c r="A32" s="10" t="s">
        <v>159</v>
      </c>
      <c r="B32" s="10"/>
      <c r="C32" s="131" t="s">
        <v>19</v>
      </c>
      <c r="D32" s="7"/>
      <c r="E32" s="7">
        <v>100</v>
      </c>
    </row>
    <row r="33" spans="1:5" ht="11.25" customHeight="1">
      <c r="A33" s="10" t="s">
        <v>25</v>
      </c>
      <c r="B33" s="10"/>
      <c r="C33" s="7">
        <v>98</v>
      </c>
      <c r="D33" s="7"/>
      <c r="E33" s="131">
        <v>2</v>
      </c>
    </row>
    <row r="34" spans="1:5" ht="11.25" customHeight="1">
      <c r="A34" s="10" t="s">
        <v>160</v>
      </c>
      <c r="B34" s="10"/>
      <c r="C34" s="131" t="s">
        <v>19</v>
      </c>
      <c r="D34" s="7"/>
      <c r="E34" s="7">
        <v>100</v>
      </c>
    </row>
    <row r="35" spans="1:5" ht="11.25" customHeight="1">
      <c r="A35" s="10" t="s">
        <v>161</v>
      </c>
      <c r="B35" s="10"/>
      <c r="C35" s="131" t="s">
        <v>19</v>
      </c>
      <c r="D35" s="7"/>
      <c r="E35" s="7">
        <v>100</v>
      </c>
    </row>
    <row r="36" spans="1:5" ht="11.25" customHeight="1">
      <c r="A36" s="10" t="s">
        <v>162</v>
      </c>
      <c r="B36" s="10"/>
      <c r="C36" s="7">
        <v>100</v>
      </c>
      <c r="D36" s="7"/>
      <c r="E36" s="131" t="s">
        <v>19</v>
      </c>
    </row>
    <row r="37" spans="1:5" ht="11.25" customHeight="1">
      <c r="A37" s="10" t="s">
        <v>163</v>
      </c>
      <c r="B37" s="10"/>
      <c r="C37" s="131" t="s">
        <v>19</v>
      </c>
      <c r="D37" s="7"/>
      <c r="E37" s="7">
        <v>100</v>
      </c>
    </row>
    <row r="38" spans="1:5" ht="11.25" customHeight="1">
      <c r="A38" s="10" t="s">
        <v>164</v>
      </c>
      <c r="B38" s="10"/>
      <c r="C38" s="7">
        <v>100</v>
      </c>
      <c r="D38" s="7"/>
      <c r="E38" s="131" t="s">
        <v>19</v>
      </c>
    </row>
    <row r="39" spans="1:5" ht="11.25" customHeight="1">
      <c r="A39" s="10" t="s">
        <v>140</v>
      </c>
      <c r="B39" s="10"/>
      <c r="C39" s="131" t="s">
        <v>19</v>
      </c>
      <c r="D39" s="7"/>
      <c r="E39" s="7">
        <v>100</v>
      </c>
    </row>
    <row r="40" spans="1:5" ht="11.25" customHeight="1">
      <c r="A40" s="10" t="s">
        <v>165</v>
      </c>
      <c r="B40" s="10"/>
      <c r="C40" s="7">
        <v>18</v>
      </c>
      <c r="D40" s="7"/>
      <c r="E40" s="7">
        <v>82</v>
      </c>
    </row>
    <row r="41" spans="1:5" ht="11.25" customHeight="1">
      <c r="A41" s="10" t="s">
        <v>166</v>
      </c>
      <c r="B41" s="10"/>
      <c r="C41" s="7">
        <v>46</v>
      </c>
      <c r="D41" s="7"/>
      <c r="E41" s="7">
        <v>54</v>
      </c>
    </row>
    <row r="42" spans="1:5" ht="11.25" customHeight="1">
      <c r="A42" s="10" t="s">
        <v>141</v>
      </c>
      <c r="B42" s="10"/>
      <c r="C42" s="7">
        <v>28</v>
      </c>
      <c r="D42" s="7"/>
      <c r="E42" s="7">
        <v>72</v>
      </c>
    </row>
    <row r="43" spans="1:5" ht="11.25" customHeight="1">
      <c r="A43" s="10" t="s">
        <v>26</v>
      </c>
      <c r="B43" s="10"/>
      <c r="C43" s="7">
        <v>5</v>
      </c>
      <c r="D43" s="7"/>
      <c r="E43" s="7">
        <v>95</v>
      </c>
    </row>
    <row r="44" spans="1:5" ht="11.25" customHeight="1">
      <c r="A44" s="10" t="s">
        <v>131</v>
      </c>
      <c r="B44" s="10"/>
      <c r="C44" s="131" t="s">
        <v>19</v>
      </c>
      <c r="D44" s="7"/>
      <c r="E44" s="7">
        <v>100</v>
      </c>
    </row>
    <row r="45" spans="1:5" ht="11.25" customHeight="1">
      <c r="A45" s="10" t="s">
        <v>264</v>
      </c>
      <c r="B45" s="10"/>
      <c r="C45" s="7">
        <v>35</v>
      </c>
      <c r="D45" s="7"/>
      <c r="E45" s="7">
        <v>65</v>
      </c>
    </row>
    <row r="46" spans="1:5" ht="11.25" customHeight="1">
      <c r="A46" s="10" t="s">
        <v>27</v>
      </c>
      <c r="B46" s="10"/>
      <c r="C46" s="131" t="s">
        <v>19</v>
      </c>
      <c r="D46" s="7"/>
      <c r="E46" s="7">
        <v>100</v>
      </c>
    </row>
    <row r="47" spans="1:5" ht="11.25" customHeight="1">
      <c r="A47" s="10" t="s">
        <v>28</v>
      </c>
      <c r="B47" s="123"/>
      <c r="C47" s="132"/>
      <c r="D47" s="80"/>
      <c r="E47" s="132"/>
    </row>
    <row r="48" spans="1:5" ht="11.25" customHeight="1">
      <c r="A48" s="124" t="s">
        <v>29</v>
      </c>
      <c r="B48" s="124"/>
      <c r="C48" s="130" t="s">
        <v>19</v>
      </c>
      <c r="D48" s="8"/>
      <c r="E48" s="8">
        <v>100</v>
      </c>
    </row>
    <row r="49" spans="1:5" ht="11.25" customHeight="1">
      <c r="A49" s="94" t="s">
        <v>30</v>
      </c>
      <c r="B49" s="94"/>
      <c r="C49" s="131" t="s">
        <v>19</v>
      </c>
      <c r="D49" s="7"/>
      <c r="E49" s="7">
        <v>100</v>
      </c>
    </row>
    <row r="50" spans="1:5" ht="11.25" customHeight="1">
      <c r="A50" s="10" t="s">
        <v>32</v>
      </c>
      <c r="B50" s="123"/>
      <c r="C50" s="80"/>
      <c r="D50" s="80"/>
      <c r="E50" s="132"/>
    </row>
    <row r="51" spans="1:5" ht="11.25" customHeight="1">
      <c r="A51" s="124" t="s">
        <v>33</v>
      </c>
      <c r="B51" s="124"/>
      <c r="C51" s="8">
        <v>99</v>
      </c>
      <c r="D51" s="8"/>
      <c r="E51" s="8">
        <v>1</v>
      </c>
    </row>
    <row r="52" spans="1:5" ht="11.25" customHeight="1">
      <c r="A52" s="94" t="s">
        <v>34</v>
      </c>
      <c r="B52" s="94"/>
      <c r="C52" s="131" t="s">
        <v>19</v>
      </c>
      <c r="D52" s="7"/>
      <c r="E52" s="7">
        <v>100</v>
      </c>
    </row>
    <row r="53" spans="1:5" ht="11.25" customHeight="1">
      <c r="A53" s="10" t="s">
        <v>35</v>
      </c>
      <c r="B53" s="10"/>
      <c r="C53" s="7">
        <v>94</v>
      </c>
      <c r="D53" s="7"/>
      <c r="E53" s="7">
        <v>6</v>
      </c>
    </row>
    <row r="54" spans="1:5" ht="11.25" customHeight="1">
      <c r="A54" s="10" t="s">
        <v>36</v>
      </c>
      <c r="B54" s="10"/>
      <c r="C54" s="7">
        <v>61</v>
      </c>
      <c r="D54" s="7"/>
      <c r="E54" s="7">
        <v>39</v>
      </c>
    </row>
    <row r="55" spans="1:5" ht="11.25" customHeight="1">
      <c r="A55" s="10" t="s">
        <v>167</v>
      </c>
      <c r="B55" s="10"/>
      <c r="C55" s="7">
        <v>9</v>
      </c>
      <c r="D55" s="7"/>
      <c r="E55" s="7">
        <v>91</v>
      </c>
    </row>
    <row r="56" spans="1:5" ht="11.25" customHeight="1">
      <c r="A56" s="10" t="s">
        <v>168</v>
      </c>
      <c r="B56" s="10"/>
      <c r="C56" s="7">
        <v>100</v>
      </c>
      <c r="D56" s="7"/>
      <c r="E56" s="131" t="s">
        <v>19</v>
      </c>
    </row>
    <row r="57" spans="1:5" ht="11.25" customHeight="1">
      <c r="A57" s="10" t="s">
        <v>169</v>
      </c>
      <c r="B57" s="10"/>
      <c r="C57" s="7">
        <v>100</v>
      </c>
      <c r="D57" s="7"/>
      <c r="E57" s="131" t="s">
        <v>19</v>
      </c>
    </row>
    <row r="58" spans="1:5" ht="11.25" customHeight="1">
      <c r="A58" s="177" t="s">
        <v>170</v>
      </c>
      <c r="B58" s="163"/>
      <c r="C58" s="163"/>
      <c r="D58" s="163"/>
      <c r="E58" s="163"/>
    </row>
    <row r="59" spans="1:5" ht="11.25" customHeight="1">
      <c r="A59" s="178" t="s">
        <v>265</v>
      </c>
      <c r="B59" s="165"/>
      <c r="C59" s="165"/>
      <c r="D59" s="165"/>
      <c r="E59" s="165"/>
    </row>
    <row r="60" spans="1:5" ht="11.25" customHeight="1">
      <c r="A60" s="176" t="s">
        <v>214</v>
      </c>
      <c r="B60" s="165"/>
      <c r="C60" s="165"/>
      <c r="D60" s="165"/>
      <c r="E60" s="165"/>
    </row>
    <row r="61" spans="1:5" ht="11.25" customHeight="1">
      <c r="A61" s="178" t="s">
        <v>266</v>
      </c>
      <c r="B61" s="165"/>
      <c r="C61" s="165"/>
      <c r="D61" s="165"/>
      <c r="E61" s="165"/>
    </row>
    <row r="62" spans="1:5" ht="11.25" customHeight="1">
      <c r="A62" s="160" t="s">
        <v>267</v>
      </c>
      <c r="B62" s="165"/>
      <c r="C62" s="165"/>
      <c r="D62" s="165"/>
      <c r="E62" s="165"/>
    </row>
  </sheetData>
  <mergeCells count="11">
    <mergeCell ref="A62:E62"/>
    <mergeCell ref="A3:E3"/>
    <mergeCell ref="A60:E60"/>
    <mergeCell ref="A6:E6"/>
    <mergeCell ref="A58:E58"/>
    <mergeCell ref="A59:E59"/>
    <mergeCell ref="A61:E61"/>
    <mergeCell ref="A1:E1"/>
    <mergeCell ref="A2:E2"/>
    <mergeCell ref="A4:E4"/>
    <mergeCell ref="A5:E5"/>
  </mergeCells>
  <printOptions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24" sqref="A24:I24"/>
    </sheetView>
  </sheetViews>
  <sheetFormatPr defaultColWidth="9.33203125" defaultRowHeight="11.25"/>
  <cols>
    <col min="1" max="1" width="28" style="0" customWidth="1"/>
    <col min="2" max="2" width="1.83203125" style="0" customWidth="1"/>
    <col min="4" max="4" width="8.83203125" style="0" customWidth="1"/>
    <col min="5" max="5" width="9.66015625" style="0" bestFit="1" customWidth="1"/>
    <col min="6" max="6" width="8.83203125" style="0" customWidth="1"/>
    <col min="7" max="7" width="11.83203125" style="0" bestFit="1" customWidth="1"/>
    <col min="8" max="8" width="8.83203125" style="0" customWidth="1"/>
    <col min="9" max="9" width="9.83203125" style="0" bestFit="1" customWidth="1"/>
  </cols>
  <sheetData>
    <row r="1" spans="1:9" s="2" customFormat="1" ht="11.25" customHeight="1">
      <c r="A1" s="157" t="s">
        <v>171</v>
      </c>
      <c r="B1" s="157"/>
      <c r="C1" s="157"/>
      <c r="D1" s="157"/>
      <c r="E1" s="157"/>
      <c r="F1" s="157"/>
      <c r="G1" s="157"/>
      <c r="H1" s="157"/>
      <c r="I1" s="157"/>
    </row>
    <row r="2" spans="1:9" s="2" customFormat="1" ht="11.25" customHeight="1">
      <c r="A2" s="157" t="s">
        <v>280</v>
      </c>
      <c r="B2" s="157"/>
      <c r="C2" s="157"/>
      <c r="D2" s="157"/>
      <c r="E2" s="157"/>
      <c r="F2" s="157"/>
      <c r="G2" s="157"/>
      <c r="H2" s="157"/>
      <c r="I2" s="157"/>
    </row>
    <row r="3" spans="1:9" s="2" customFormat="1" ht="11.25" customHeight="1">
      <c r="A3" s="157"/>
      <c r="B3" s="157"/>
      <c r="C3" s="157"/>
      <c r="D3" s="157"/>
      <c r="E3" s="157"/>
      <c r="F3" s="157"/>
      <c r="G3" s="157"/>
      <c r="H3" s="157"/>
      <c r="I3" s="157"/>
    </row>
    <row r="4" spans="1:9" s="2" customFormat="1" ht="11.25" customHeight="1">
      <c r="A4" s="157" t="s">
        <v>172</v>
      </c>
      <c r="B4" s="157"/>
      <c r="C4" s="157"/>
      <c r="D4" s="157"/>
      <c r="E4" s="157"/>
      <c r="F4" s="157"/>
      <c r="G4" s="157"/>
      <c r="H4" s="157"/>
      <c r="I4" s="157"/>
    </row>
    <row r="5" spans="1:9" s="2" customFormat="1" ht="11.25" customHeight="1">
      <c r="A5" s="158"/>
      <c r="B5" s="158"/>
      <c r="C5" s="158"/>
      <c r="D5" s="158"/>
      <c r="E5" s="158"/>
      <c r="F5" s="158"/>
      <c r="G5" s="158"/>
      <c r="H5" s="158"/>
      <c r="I5" s="158"/>
    </row>
    <row r="6" spans="1:9" s="2" customFormat="1" ht="11.25" customHeight="1">
      <c r="A6" s="78"/>
      <c r="B6" s="78"/>
      <c r="C6" s="79"/>
      <c r="D6" s="78"/>
      <c r="E6" s="79" t="s">
        <v>173</v>
      </c>
      <c r="F6" s="79"/>
      <c r="G6" s="79" t="s">
        <v>174</v>
      </c>
      <c r="H6" s="79"/>
      <c r="I6" s="79"/>
    </row>
    <row r="7" spans="1:9" s="2" customFormat="1" ht="11.25" customHeight="1">
      <c r="A7" s="78"/>
      <c r="B7" s="78"/>
      <c r="C7" s="79" t="s">
        <v>281</v>
      </c>
      <c r="D7" s="78"/>
      <c r="E7" s="79" t="s">
        <v>175</v>
      </c>
      <c r="F7" s="79"/>
      <c r="G7" s="79" t="s">
        <v>176</v>
      </c>
      <c r="H7" s="133"/>
      <c r="I7" s="79"/>
    </row>
    <row r="8" spans="1:9" s="2" customFormat="1" ht="11.25" customHeight="1">
      <c r="A8" s="78"/>
      <c r="B8" s="78"/>
      <c r="C8" s="79" t="s">
        <v>297</v>
      </c>
      <c r="D8" s="79"/>
      <c r="E8" s="79" t="s">
        <v>177</v>
      </c>
      <c r="F8" s="79"/>
      <c r="G8" s="79" t="s">
        <v>178</v>
      </c>
      <c r="H8" s="133"/>
      <c r="I8" s="79"/>
    </row>
    <row r="9" spans="1:9" s="2" customFormat="1" ht="11.25" customHeight="1">
      <c r="A9" s="3" t="s">
        <v>179</v>
      </c>
      <c r="B9" s="3"/>
      <c r="C9" s="3" t="s">
        <v>180</v>
      </c>
      <c r="D9" s="3"/>
      <c r="E9" s="3" t="s">
        <v>180</v>
      </c>
      <c r="F9" s="3"/>
      <c r="G9" s="3" t="s">
        <v>181</v>
      </c>
      <c r="H9" s="134"/>
      <c r="I9" s="3" t="s">
        <v>189</v>
      </c>
    </row>
    <row r="10" spans="1:9" s="2" customFormat="1" ht="11.25" customHeight="1">
      <c r="A10" s="9" t="s">
        <v>182</v>
      </c>
      <c r="B10" s="113"/>
      <c r="C10" s="80"/>
      <c r="D10" s="80"/>
      <c r="E10" s="80"/>
      <c r="F10" s="80"/>
      <c r="G10" s="80"/>
      <c r="H10" s="80"/>
      <c r="I10" s="80"/>
    </row>
    <row r="11" spans="1:9" s="2" customFormat="1" ht="11.25" customHeight="1">
      <c r="A11" s="10" t="s">
        <v>17</v>
      </c>
      <c r="B11" s="123"/>
      <c r="C11" s="114">
        <v>298000</v>
      </c>
      <c r="D11" s="80"/>
      <c r="E11" s="114">
        <v>812000</v>
      </c>
      <c r="F11" s="114"/>
      <c r="G11" s="141" t="s">
        <v>21</v>
      </c>
      <c r="H11" s="135"/>
      <c r="I11" s="116">
        <v>1110000</v>
      </c>
    </row>
    <row r="12" spans="1:9" s="2" customFormat="1" ht="11.25" customHeight="1">
      <c r="A12" s="10" t="s">
        <v>152</v>
      </c>
      <c r="B12" s="123"/>
      <c r="C12" s="114">
        <v>1510</v>
      </c>
      <c r="D12" s="80"/>
      <c r="E12" s="39" t="s">
        <v>19</v>
      </c>
      <c r="F12" s="114"/>
      <c r="G12" s="39" t="s">
        <v>19</v>
      </c>
      <c r="H12" s="135"/>
      <c r="I12" s="116">
        <v>1510</v>
      </c>
    </row>
    <row r="13" spans="1:9" s="2" customFormat="1" ht="11.25" customHeight="1">
      <c r="A13" s="10" t="s">
        <v>268</v>
      </c>
      <c r="B13" s="123"/>
      <c r="C13" s="112">
        <v>24100</v>
      </c>
      <c r="D13" s="8"/>
      <c r="E13" s="112">
        <v>64000</v>
      </c>
      <c r="F13" s="136"/>
      <c r="G13" s="112">
        <v>236000</v>
      </c>
      <c r="H13" s="112"/>
      <c r="I13" s="116">
        <v>325000</v>
      </c>
    </row>
    <row r="14" spans="1:9" s="2" customFormat="1" ht="11.25" customHeight="1">
      <c r="A14" s="10" t="s">
        <v>191</v>
      </c>
      <c r="B14" s="123"/>
      <c r="C14" s="13">
        <v>323000</v>
      </c>
      <c r="D14" s="80"/>
      <c r="E14" s="13">
        <v>876000</v>
      </c>
      <c r="F14" s="137"/>
      <c r="G14" s="13">
        <v>236000</v>
      </c>
      <c r="H14" s="13"/>
      <c r="I14" s="13">
        <v>1440000</v>
      </c>
    </row>
    <row r="15" spans="1:9" s="2" customFormat="1" ht="11.25" customHeight="1">
      <c r="A15" s="10" t="s">
        <v>192</v>
      </c>
      <c r="B15" s="123"/>
      <c r="C15" s="148">
        <v>23</v>
      </c>
      <c r="D15" s="139"/>
      <c r="E15" s="148">
        <v>61</v>
      </c>
      <c r="F15" s="138"/>
      <c r="G15" s="148">
        <v>16</v>
      </c>
      <c r="H15" s="138"/>
      <c r="I15" s="149">
        <v>100</v>
      </c>
    </row>
    <row r="16" spans="1:9" s="2" customFormat="1" ht="11.25" customHeight="1">
      <c r="A16" s="7" t="s">
        <v>37</v>
      </c>
      <c r="B16" s="78"/>
      <c r="C16" s="80"/>
      <c r="D16" s="80"/>
      <c r="E16" s="80"/>
      <c r="F16" s="80"/>
      <c r="G16" s="80"/>
      <c r="H16" s="80"/>
      <c r="I16" s="140"/>
    </row>
    <row r="17" spans="1:9" s="2" customFormat="1" ht="11.25" customHeight="1">
      <c r="A17" s="10" t="s">
        <v>39</v>
      </c>
      <c r="B17" s="123"/>
      <c r="C17" s="135">
        <v>1340</v>
      </c>
      <c r="D17" s="80"/>
      <c r="E17" s="114">
        <v>12300</v>
      </c>
      <c r="F17" s="39"/>
      <c r="G17" s="141" t="s">
        <v>21</v>
      </c>
      <c r="H17" s="39"/>
      <c r="I17" s="116">
        <v>13600</v>
      </c>
    </row>
    <row r="18" spans="1:9" s="2" customFormat="1" ht="11.25" customHeight="1">
      <c r="A18" s="10" t="s">
        <v>64</v>
      </c>
      <c r="B18" s="123"/>
      <c r="C18" s="39">
        <v>1510</v>
      </c>
      <c r="D18" s="80"/>
      <c r="E18" s="39" t="s">
        <v>19</v>
      </c>
      <c r="F18" s="39"/>
      <c r="G18" s="39" t="s">
        <v>19</v>
      </c>
      <c r="H18" s="39"/>
      <c r="I18" s="116">
        <v>1510</v>
      </c>
    </row>
    <row r="19" spans="1:9" s="2" customFormat="1" ht="11.25" customHeight="1">
      <c r="A19" s="10" t="s">
        <v>65</v>
      </c>
      <c r="B19" s="123"/>
      <c r="C19" s="39" t="s">
        <v>19</v>
      </c>
      <c r="D19" s="80"/>
      <c r="E19" s="114">
        <v>63400</v>
      </c>
      <c r="F19" s="39"/>
      <c r="G19" s="39" t="s">
        <v>19</v>
      </c>
      <c r="H19" s="39"/>
      <c r="I19" s="116">
        <v>63400</v>
      </c>
    </row>
    <row r="20" spans="1:9" s="2" customFormat="1" ht="11.25" customHeight="1">
      <c r="A20" s="10" t="s">
        <v>66</v>
      </c>
      <c r="B20" s="123"/>
      <c r="C20" s="135">
        <v>281000</v>
      </c>
      <c r="D20" s="80"/>
      <c r="E20" s="135">
        <v>795000</v>
      </c>
      <c r="F20" s="114"/>
      <c r="G20" s="141" t="s">
        <v>21</v>
      </c>
      <c r="H20" s="135"/>
      <c r="I20" s="116">
        <v>1080000</v>
      </c>
    </row>
    <row r="21" spans="1:9" s="2" customFormat="1" ht="11.25" customHeight="1">
      <c r="A21" s="10" t="s">
        <v>269</v>
      </c>
      <c r="B21" s="123"/>
      <c r="C21" s="88">
        <v>39600</v>
      </c>
      <c r="D21" s="78"/>
      <c r="E21" s="88">
        <v>5680</v>
      </c>
      <c r="F21" s="142"/>
      <c r="G21" s="88">
        <v>236000</v>
      </c>
      <c r="H21" s="88"/>
      <c r="I21" s="116">
        <v>282000</v>
      </c>
    </row>
    <row r="22" spans="1:9" s="2" customFormat="1" ht="11.25" customHeight="1">
      <c r="A22" s="124" t="s">
        <v>5</v>
      </c>
      <c r="B22" s="124"/>
      <c r="C22" s="13">
        <v>323000</v>
      </c>
      <c r="D22" s="101"/>
      <c r="E22" s="13">
        <v>876000</v>
      </c>
      <c r="F22" s="7"/>
      <c r="G22" s="101">
        <v>236000</v>
      </c>
      <c r="H22" s="11"/>
      <c r="I22" s="101">
        <v>1440000</v>
      </c>
    </row>
    <row r="23" spans="1:9" s="2" customFormat="1" ht="11.25" customHeight="1">
      <c r="A23" s="170" t="s">
        <v>183</v>
      </c>
      <c r="B23" s="170"/>
      <c r="C23" s="170"/>
      <c r="D23" s="170"/>
      <c r="E23" s="170"/>
      <c r="F23" s="170"/>
      <c r="G23" s="170"/>
      <c r="H23" s="170"/>
      <c r="I23" s="170"/>
    </row>
    <row r="24" spans="1:9" s="2" customFormat="1" ht="11.25" customHeight="1">
      <c r="A24" s="160" t="s">
        <v>229</v>
      </c>
      <c r="B24" s="160"/>
      <c r="C24" s="169"/>
      <c r="D24" s="169"/>
      <c r="E24" s="169"/>
      <c r="F24" s="169"/>
      <c r="G24" s="169"/>
      <c r="H24" s="169"/>
      <c r="I24" s="169"/>
    </row>
    <row r="25" spans="1:9" s="2" customFormat="1" ht="11.25" customHeight="1">
      <c r="A25" s="160" t="s">
        <v>283</v>
      </c>
      <c r="B25" s="160"/>
      <c r="C25" s="169"/>
      <c r="D25" s="169"/>
      <c r="E25" s="169"/>
      <c r="F25" s="169"/>
      <c r="G25" s="169"/>
      <c r="H25" s="169"/>
      <c r="I25" s="169"/>
    </row>
    <row r="26" spans="1:9" s="2" customFormat="1" ht="11.25" customHeight="1">
      <c r="A26" s="160" t="s">
        <v>282</v>
      </c>
      <c r="B26" s="160"/>
      <c r="C26" s="169"/>
      <c r="D26" s="169"/>
      <c r="E26" s="169"/>
      <c r="F26" s="169"/>
      <c r="G26" s="169"/>
      <c r="H26" s="169"/>
      <c r="I26" s="169"/>
    </row>
    <row r="27" spans="1:9" s="2" customFormat="1" ht="11.25" customHeight="1">
      <c r="A27" s="169"/>
      <c r="B27" s="169"/>
      <c r="C27" s="168"/>
      <c r="D27" s="168"/>
      <c r="E27" s="168"/>
      <c r="F27" s="168"/>
      <c r="G27" s="168"/>
      <c r="H27" s="168"/>
      <c r="I27" s="168"/>
    </row>
  </sheetData>
  <mergeCells count="10">
    <mergeCell ref="A27:I27"/>
    <mergeCell ref="A25:I25"/>
    <mergeCell ref="A26:I26"/>
    <mergeCell ref="A23:I23"/>
    <mergeCell ref="A24:I24"/>
    <mergeCell ref="A5:I5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Mining and Quarrying Trends </dc:title>
  <dc:subject>2005 USGS Minerals Yearbook</dc:subject>
  <dc:creator>USGS Minerals Information Team</dc:creator>
  <cp:keywords>Mining, Statistics</cp:keywords>
  <dc:description/>
  <cp:lastModifiedBy>U.S. Geological Survey</cp:lastModifiedBy>
  <cp:lastPrinted>2007-04-18T17:49:07Z</cp:lastPrinted>
  <dcterms:created xsi:type="dcterms:W3CDTF">2004-03-17T18:19:49Z</dcterms:created>
  <dcterms:modified xsi:type="dcterms:W3CDTF">2008-01-17T20:15:46Z</dcterms:modified>
  <cp:category/>
  <cp:version/>
  <cp:contentType/>
  <cp:contentStatus/>
</cp:coreProperties>
</file>