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8805" windowHeight="3825" tabRatio="603" activeTab="0"/>
  </bookViews>
  <sheets>
    <sheet name="PF1310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<sst xmlns="http://schemas.openxmlformats.org/spreadsheetml/2006/main" count="71" uniqueCount="63">
  <si>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Principal Investigator Fee</t>
  </si>
  <si>
    <t>Coordinator Fee</t>
  </si>
  <si>
    <t>Period</t>
  </si>
  <si>
    <t>Patient Travel Stipend</t>
  </si>
  <si>
    <t>Unit Price</t>
  </si>
  <si>
    <t>CPT Codes</t>
  </si>
  <si>
    <t>Total</t>
  </si>
  <si>
    <t>Central Laboratory</t>
  </si>
  <si>
    <t>Inclusion/Exclusion Criteria</t>
  </si>
  <si>
    <t>ECG</t>
  </si>
  <si>
    <t>Apache II Score</t>
  </si>
  <si>
    <t>Pregnancy Test</t>
  </si>
  <si>
    <t>Clinical Response Evaluation</t>
  </si>
  <si>
    <t>Survival Data</t>
  </si>
  <si>
    <t>On-Treatment</t>
  </si>
  <si>
    <t>End of Study</t>
  </si>
  <si>
    <t>Day 1</t>
  </si>
  <si>
    <t>15-21 Days after last dose</t>
  </si>
  <si>
    <t xml:space="preserve">Study Day </t>
  </si>
  <si>
    <r>
      <t>Day 3</t>
    </r>
    <r>
      <rPr>
        <b/>
        <vertAlign val="superscript"/>
        <sz val="11"/>
        <rFont val="Garamond"/>
        <family val="1"/>
      </rPr>
      <t>*</t>
    </r>
  </si>
  <si>
    <r>
      <t>Vital Signs</t>
    </r>
    <r>
      <rPr>
        <vertAlign val="superscript"/>
        <sz val="11"/>
        <rFont val="Garamond"/>
        <family val="1"/>
      </rPr>
      <t>7</t>
    </r>
  </si>
  <si>
    <r>
      <t>Clinical Signs &amp; Symptoms</t>
    </r>
    <r>
      <rPr>
        <vertAlign val="superscript"/>
        <sz val="11"/>
        <rFont val="Garamond"/>
        <family val="1"/>
      </rPr>
      <t>7</t>
    </r>
  </si>
  <si>
    <r>
      <t>Subject Summary</t>
    </r>
    <r>
      <rPr>
        <vertAlign val="superscript"/>
        <sz val="11"/>
        <rFont val="Garamond"/>
        <family val="1"/>
      </rPr>
      <t>7</t>
    </r>
  </si>
  <si>
    <r>
      <t>Study Medication Trough Levels</t>
    </r>
    <r>
      <rPr>
        <vertAlign val="superscript"/>
        <sz val="11"/>
        <rFont val="Garamond"/>
        <family val="1"/>
      </rPr>
      <t>4</t>
    </r>
  </si>
  <si>
    <r>
      <t>Hematology/Serum Chemistry</t>
    </r>
    <r>
      <rPr>
        <vertAlign val="superscript"/>
        <sz val="11"/>
        <rFont val="Garamond"/>
        <family val="1"/>
      </rPr>
      <t>4,7</t>
    </r>
  </si>
  <si>
    <r>
      <t>Bacterial isolate susceptibility testing</t>
    </r>
    <r>
      <rPr>
        <vertAlign val="superscript"/>
        <sz val="11"/>
        <rFont val="Garamond"/>
        <family val="1"/>
      </rPr>
      <t xml:space="preserve">2,5 </t>
    </r>
  </si>
  <si>
    <t>Laboratory Sample Handling Fee</t>
  </si>
  <si>
    <t>Study Flow Chart</t>
  </si>
  <si>
    <r>
      <t>Respiratory Culture</t>
    </r>
    <r>
      <rPr>
        <vertAlign val="superscript"/>
        <sz val="11"/>
        <rFont val="Garamond"/>
        <family val="1"/>
      </rPr>
      <t>2,5</t>
    </r>
  </si>
  <si>
    <r>
      <t>Gram Stain</t>
    </r>
    <r>
      <rPr>
        <vertAlign val="superscript"/>
        <sz val="11"/>
        <rFont val="Garamond"/>
        <family val="1"/>
      </rPr>
      <t>2,5</t>
    </r>
  </si>
  <si>
    <t>Thoracentesis</t>
  </si>
  <si>
    <r>
      <t>Chest X-Ray</t>
    </r>
    <r>
      <rPr>
        <vertAlign val="superscript"/>
        <sz val="11"/>
        <rFont val="Garamond"/>
        <family val="1"/>
      </rPr>
      <t>1</t>
    </r>
  </si>
  <si>
    <r>
      <t>Urinalysis</t>
    </r>
    <r>
      <rPr>
        <vertAlign val="superscript"/>
        <sz val="11"/>
        <rFont val="Garamond"/>
        <family val="1"/>
      </rPr>
      <t>7</t>
    </r>
  </si>
  <si>
    <t>**</t>
  </si>
  <si>
    <t>**If performed, these procedures will be compensated per unit price above</t>
  </si>
  <si>
    <t>Authorized Representative Signature</t>
  </si>
  <si>
    <t>Date</t>
  </si>
  <si>
    <t>PI Name/Site #:</t>
  </si>
  <si>
    <r>
      <t>*</t>
    </r>
    <r>
      <rPr>
        <sz val="11"/>
        <rFont val="Garamond"/>
        <family val="1"/>
      </rPr>
      <t xml:space="preserve"> On-treatment visits will occur every 3 days until completion of study medication; Subjects with documented MRSA bactermia who are treated for 21 days should have visits on Day 15 and 18</t>
    </r>
  </si>
  <si>
    <r>
      <t>1</t>
    </r>
    <r>
      <rPr>
        <sz val="11"/>
        <rFont val="Garamond"/>
        <family val="1"/>
      </rPr>
      <t xml:space="preserve"> Within 48 hours of baseline/screening visit</t>
    </r>
  </si>
  <si>
    <r>
      <t>2</t>
    </r>
    <r>
      <rPr>
        <sz val="11"/>
        <rFont val="Garamond"/>
        <family val="1"/>
      </rPr>
      <t xml:space="preserve"> Perform 48-72 hours after start of IV treatment if sputum obtainable</t>
    </r>
  </si>
  <si>
    <r>
      <t>3</t>
    </r>
    <r>
      <rPr>
        <sz val="11"/>
        <rFont val="Garamond"/>
        <family val="1"/>
      </rPr>
      <t xml:space="preserve"> If positive at Baseline/Screening, repeat 48-72 hours after start of IV treatment.  If still positive, perform another test within 48 hours.  If still positive, subject should be discontinued from study.</t>
    </r>
  </si>
  <si>
    <r>
      <t>5</t>
    </r>
    <r>
      <rPr>
        <sz val="11"/>
        <rFont val="Garamond"/>
        <family val="1"/>
      </rPr>
      <t xml:space="preserve"> If sputum obtainable</t>
    </r>
  </si>
  <si>
    <r>
      <t>6</t>
    </r>
    <r>
      <rPr>
        <sz val="11"/>
        <rFont val="Garamond"/>
        <family val="1"/>
      </rPr>
      <t xml:space="preserve"> If baseline culture was positive</t>
    </r>
  </si>
  <si>
    <r>
      <t>7</t>
    </r>
    <r>
      <rPr>
        <sz val="11"/>
        <rFont val="Garamond"/>
        <family val="1"/>
      </rPr>
      <t xml:space="preserve"> Parameters to be performed for those subjects who discontinue early due to no documented MRSA or resistant pathogens at baseline; all other subjects should complete all parameters</t>
    </r>
  </si>
  <si>
    <t>Bronchial Lavage</t>
  </si>
  <si>
    <t xml:space="preserve">Protected Brush Specimen </t>
  </si>
  <si>
    <r>
      <t xml:space="preserve">Informed consent </t>
    </r>
    <r>
      <rPr>
        <sz val="8"/>
        <rFont val="Garamond"/>
        <family val="1"/>
      </rPr>
      <t>(includes demographic info, medical history and physical exam)</t>
    </r>
  </si>
  <si>
    <t xml:space="preserve">Transthoracic Needle Aspirate </t>
  </si>
  <si>
    <t>Minibronchoalveolar lavage (mini BAL)</t>
  </si>
  <si>
    <r>
      <t>CPIS Score</t>
    </r>
    <r>
      <rPr>
        <vertAlign val="superscript"/>
        <sz val="11"/>
        <rFont val="Garamond"/>
        <family val="1"/>
      </rPr>
      <t>8</t>
    </r>
  </si>
  <si>
    <r>
      <t>Blood Culture</t>
    </r>
    <r>
      <rPr>
        <vertAlign val="superscript"/>
        <sz val="11"/>
        <rFont val="Garamond"/>
        <family val="1"/>
      </rPr>
      <t>3,6,7,9</t>
    </r>
  </si>
  <si>
    <r>
      <t>Arterial blood gas or HCO</t>
    </r>
    <r>
      <rPr>
        <vertAlign val="subscript"/>
        <sz val="11"/>
        <rFont val="Garamond"/>
        <family val="1"/>
      </rPr>
      <t>3</t>
    </r>
  </si>
  <si>
    <r>
      <t xml:space="preserve">Coordinator Fee </t>
    </r>
    <r>
      <rPr>
        <sz val="8"/>
        <rFont val="Garamond"/>
        <family val="1"/>
      </rPr>
      <t>(includes Investigational Medication Record, Clinical Response Evaluation, Conc. Meds, Adverse Events, Hosp. Status, and Ventilation Record)</t>
    </r>
    <r>
      <rPr>
        <vertAlign val="superscript"/>
        <sz val="8"/>
        <rFont val="Garamond"/>
        <family val="1"/>
      </rPr>
      <t>7</t>
    </r>
  </si>
  <si>
    <r>
      <t>4</t>
    </r>
    <r>
      <rPr>
        <sz val="11"/>
        <rFont val="Garamond"/>
        <family val="1"/>
      </rPr>
      <t xml:space="preserve"> Perform on Days 3, 9.  Study medication trough levels to be drawn within 1-3 hours prior to study drug administration </t>
    </r>
  </si>
  <si>
    <r>
      <t>8</t>
    </r>
    <r>
      <rPr>
        <sz val="11"/>
        <rFont val="Garamond"/>
        <family val="1"/>
      </rPr>
      <t xml:space="preserve"> Completed on Days 1, 3 for ventilated subjects only  </t>
    </r>
  </si>
  <si>
    <r>
      <t>9</t>
    </r>
    <r>
      <rPr>
        <sz val="11"/>
        <rFont val="Garamond"/>
        <family val="1"/>
      </rPr>
      <t xml:space="preserve"> Obtain two sets of blood cultures including aerobic and anaerobic at least 5 minutes apart from different anatomical sites</t>
    </r>
  </si>
  <si>
    <t>Pharmacy Fee</t>
  </si>
  <si>
    <t>Screening/ Baseline</t>
  </si>
  <si>
    <t>Total Cost per Patient Visit</t>
  </si>
  <si>
    <t>Total Cost per Evaluable Patient Standard Budget</t>
  </si>
  <si>
    <t>Bacterial isolate packaging and delivery</t>
  </si>
  <si>
    <t xml:space="preserve">Pharmacy Fee 25$/IV 50$ a day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</si>
</sst>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8"/>
      <name val="Garamond"/>
      <family val="1"/>
    </font>
    <font>
      <sz val="10"/>
      <name val="Arial"/>
      <family val="0"/>
    </font>
    <font>
      <sz val="11"/>
      <name val="Garamond"/>
      <family val="1"/>
    </font>
    <font>
      <b/>
      <sz val="11"/>
      <name val="Garamond"/>
      <family val="1"/>
    </font>
    <font>
      <vertAlign val="superscript"/>
      <sz val="11"/>
      <name val="Garamond"/>
      <family val="1"/>
    </font>
    <font>
      <b/>
      <i/>
      <sz val="11"/>
      <name val="Garamond"/>
      <family val="1"/>
    </font>
    <font>
      <b/>
      <vertAlign val="superscript"/>
      <sz val="11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u val="single"/>
      <sz val="11"/>
      <name val="Garamond"/>
      <family val="1"/>
    </font>
    <font>
      <vertAlign val="subscript"/>
      <sz val="11"/>
      <name val="Garamond"/>
      <family val="1"/>
    </font>
    <font>
      <vertAlign val="superscript"/>
      <sz val="8"/>
      <name val="Garamond"/>
      <family val="1"/>
    </font>
    <font>
      <b/>
      <i/>
      <sz val="14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</fills>
  <borders count="4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ont="0">
      <alignment horizontal="center" vertical="center" wrapText="1"/>
      <protection/>
    </xf>
    <xf numFmtId="0" fontId="5" fillId="0" borderId="1">
      <alignment horizontal="center" vertical="center" wrapText="1"/>
      <protection/>
    </xf>
    <xf numFmtId="49" fontId="2" fillId="0" borderId="2">
      <alignment vertical="center"/>
      <protection/>
    </xf>
    <xf numFmtId="49" fontId="2" fillId="0" borderId="3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3" fillId="0" borderId="0">
      <alignment vertical="center"/>
      <protection/>
    </xf>
    <xf numFmtId="9" fontId="1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21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centerContinuous"/>
    </xf>
    <xf numFmtId="164" fontId="3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8" fillId="4" borderId="16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4" fontId="3" fillId="0" borderId="4" xfId="21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164" fontId="5" fillId="5" borderId="11" xfId="0" applyNumberFormat="1" applyFont="1" applyFill="1" applyBorder="1" applyAlignment="1">
      <alignment vertical="center"/>
    </xf>
    <xf numFmtId="164" fontId="5" fillId="5" borderId="12" xfId="0" applyNumberFormat="1" applyFont="1" applyFill="1" applyBorder="1" applyAlignment="1">
      <alignment vertical="center"/>
    </xf>
    <xf numFmtId="164" fontId="5" fillId="5" borderId="35" xfId="0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164" fontId="12" fillId="3" borderId="26" xfId="0" applyNumberFormat="1" applyFont="1" applyFill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11">
    <cellStyle name="Normal" xfId="0"/>
    <cellStyle name="Bold + Border" xfId="15"/>
    <cellStyle name="Bold Ital + Border" xfId="16"/>
    <cellStyle name="Border" xfId="17"/>
    <cellStyle name="Cell Border" xfId="18"/>
    <cellStyle name="Comma" xfId="19"/>
    <cellStyle name="Comma [0]" xfId="20"/>
    <cellStyle name="Currency" xfId="21"/>
    <cellStyle name="Currency [0]" xfId="22"/>
    <cellStyle name="No Borde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"/>
  <sheetViews>
    <sheetView tabSelected="1" workbookViewId="0" topLeftCell="A1">
      <pane xSplit="3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G31" sqref="G31"/>
    </sheetView>
  </sheetViews>
  <sheetFormatPr defaultColWidth="9.59765625" defaultRowHeight="11.25"/>
  <cols>
    <col min="1" max="1" width="14.19921875" style="13" hidden="1" customWidth="1"/>
    <col min="2" max="2" width="59.59765625" style="1" customWidth="1"/>
    <col min="3" max="3" width="16" style="6" customWidth="1"/>
    <col min="4" max="4" width="25.59765625" style="1" customWidth="1"/>
    <col min="5" max="5" width="19.59765625" style="1" customWidth="1"/>
    <col min="6" max="6" width="18.796875" style="1" customWidth="1"/>
    <col min="7" max="7" width="23.59765625" style="2" customWidth="1"/>
    <col min="8" max="8" width="11.796875" style="1" customWidth="1"/>
    <col min="9" max="9" width="9.59765625" style="1" customWidth="1"/>
    <col min="10" max="10" width="10.3984375" style="1" bestFit="1" customWidth="1"/>
    <col min="11" max="13" width="9.59765625" style="1" customWidth="1"/>
    <col min="14" max="14" width="9.59765625" style="2" customWidth="1"/>
    <col min="15" max="20" width="9.59765625" style="1" customWidth="1"/>
    <col min="21" max="21" width="9.59765625" style="2" customWidth="1"/>
    <col min="22" max="16384" width="9.59765625" style="1" customWidth="1"/>
  </cols>
  <sheetData>
    <row r="1" spans="1:7" s="2" customFormat="1" ht="21.75" customHeight="1" thickBot="1" thickTop="1">
      <c r="A1" s="25"/>
      <c r="B1" s="51" t="s">
        <v>37</v>
      </c>
      <c r="C1" s="57" t="s">
        <v>27</v>
      </c>
      <c r="D1" s="58"/>
      <c r="E1" s="58"/>
      <c r="F1" s="58"/>
      <c r="G1" s="59"/>
    </row>
    <row r="2" spans="1:7" s="3" customFormat="1" ht="30.75" thickTop="1">
      <c r="A2" s="85" t="s">
        <v>5</v>
      </c>
      <c r="B2" s="33" t="s">
        <v>2</v>
      </c>
      <c r="C2" s="83" t="s">
        <v>4</v>
      </c>
      <c r="D2" s="34" t="s">
        <v>58</v>
      </c>
      <c r="E2" s="35" t="s">
        <v>14</v>
      </c>
      <c r="F2" s="35" t="s">
        <v>15</v>
      </c>
      <c r="G2" s="87" t="s">
        <v>6</v>
      </c>
    </row>
    <row r="3" spans="1:7" s="5" customFormat="1" ht="31.5" customHeight="1" thickBot="1">
      <c r="A3" s="86"/>
      <c r="B3" s="36" t="s">
        <v>18</v>
      </c>
      <c r="C3" s="84"/>
      <c r="D3" s="37" t="s">
        <v>16</v>
      </c>
      <c r="E3" s="38" t="s">
        <v>19</v>
      </c>
      <c r="F3" s="39" t="s">
        <v>17</v>
      </c>
      <c r="G3" s="88"/>
    </row>
    <row r="4" spans="1:21" ht="27.75" thickTop="1">
      <c r="A4" s="26"/>
      <c r="B4" s="17" t="s">
        <v>47</v>
      </c>
      <c r="C4" s="19">
        <v>180</v>
      </c>
      <c r="D4" s="32">
        <f>$C$4</f>
        <v>180</v>
      </c>
      <c r="E4" s="29"/>
      <c r="F4" s="29"/>
      <c r="G4" s="14">
        <f aca="true" t="shared" si="0" ref="G4:G15">SUM(D4:F4)</f>
        <v>180</v>
      </c>
      <c r="N4" s="1"/>
      <c r="U4" s="1"/>
    </row>
    <row r="5" spans="1:21" ht="15">
      <c r="A5" s="27"/>
      <c r="B5" s="18" t="s">
        <v>8</v>
      </c>
      <c r="C5" s="20">
        <v>70</v>
      </c>
      <c r="D5" s="16">
        <f>$C$5</f>
        <v>70</v>
      </c>
      <c r="E5" s="31"/>
      <c r="F5" s="31"/>
      <c r="G5" s="15">
        <f t="shared" si="0"/>
        <v>70</v>
      </c>
      <c r="N5" s="1"/>
      <c r="U5" s="1"/>
    </row>
    <row r="6" spans="1:21" ht="15">
      <c r="A6" s="27">
        <v>93000</v>
      </c>
      <c r="B6" s="18" t="s">
        <v>9</v>
      </c>
      <c r="C6" s="20">
        <v>95</v>
      </c>
      <c r="D6" s="16">
        <f>$C$6</f>
        <v>95</v>
      </c>
      <c r="E6" s="31"/>
      <c r="F6" s="31"/>
      <c r="G6" s="15">
        <f t="shared" si="0"/>
        <v>95</v>
      </c>
      <c r="N6" s="1"/>
      <c r="U6" s="1"/>
    </row>
    <row r="7" spans="1:21" ht="15">
      <c r="A7" s="27"/>
      <c r="B7" s="18" t="s">
        <v>10</v>
      </c>
      <c r="C7" s="20">
        <v>135</v>
      </c>
      <c r="D7" s="16">
        <f>$C$7</f>
        <v>135</v>
      </c>
      <c r="E7" s="31"/>
      <c r="F7" s="31"/>
      <c r="G7" s="15">
        <f t="shared" si="0"/>
        <v>135</v>
      </c>
      <c r="N7" s="1"/>
      <c r="U7" s="1"/>
    </row>
    <row r="8" spans="1:21" ht="17.25">
      <c r="A8" s="27"/>
      <c r="B8" s="18" t="s">
        <v>50</v>
      </c>
      <c r="C8" s="20">
        <v>45</v>
      </c>
      <c r="D8" s="46" t="s">
        <v>33</v>
      </c>
      <c r="E8" s="47" t="s">
        <v>33</v>
      </c>
      <c r="F8" s="31"/>
      <c r="G8" s="15">
        <f t="shared" si="0"/>
        <v>0</v>
      </c>
      <c r="N8" s="1"/>
      <c r="U8" s="1"/>
    </row>
    <row r="9" spans="1:21" ht="17.25" customHeight="1">
      <c r="A9" s="27"/>
      <c r="B9" s="18" t="s">
        <v>20</v>
      </c>
      <c r="C9" s="20">
        <v>40</v>
      </c>
      <c r="D9" s="16">
        <f>$C$9</f>
        <v>40</v>
      </c>
      <c r="E9" s="4">
        <f>$C$9</f>
        <v>40</v>
      </c>
      <c r="F9" s="4">
        <f>$C$9</f>
        <v>40</v>
      </c>
      <c r="G9" s="15">
        <f t="shared" si="0"/>
        <v>120</v>
      </c>
      <c r="N9" s="1"/>
      <c r="U9" s="1"/>
    </row>
    <row r="10" spans="1:21" ht="17.25">
      <c r="A10" s="27"/>
      <c r="B10" s="18" t="s">
        <v>21</v>
      </c>
      <c r="C10" s="20">
        <v>80</v>
      </c>
      <c r="D10" s="16">
        <f>$C$10</f>
        <v>80</v>
      </c>
      <c r="E10" s="4">
        <f>$C$10</f>
        <v>80</v>
      </c>
      <c r="F10" s="4">
        <f>$C$10</f>
        <v>80</v>
      </c>
      <c r="G10" s="15">
        <f t="shared" si="0"/>
        <v>240</v>
      </c>
      <c r="N10" s="1"/>
      <c r="U10" s="1"/>
    </row>
    <row r="11" spans="1:21" ht="17.25">
      <c r="A11" s="27">
        <v>71020</v>
      </c>
      <c r="B11" s="18" t="s">
        <v>31</v>
      </c>
      <c r="C11" s="20">
        <v>135</v>
      </c>
      <c r="D11" s="16">
        <f>$C$11</f>
        <v>135</v>
      </c>
      <c r="E11" s="31"/>
      <c r="F11" s="31"/>
      <c r="G11" s="15">
        <f t="shared" si="0"/>
        <v>135</v>
      </c>
      <c r="N11" s="1"/>
      <c r="U11" s="1"/>
    </row>
    <row r="12" spans="1:21" ht="17.25">
      <c r="A12" s="27">
        <v>87205</v>
      </c>
      <c r="B12" s="18" t="s">
        <v>28</v>
      </c>
      <c r="C12" s="20">
        <v>65</v>
      </c>
      <c r="D12" s="16">
        <f>$C$12</f>
        <v>65</v>
      </c>
      <c r="E12" s="47" t="s">
        <v>33</v>
      </c>
      <c r="F12" s="31"/>
      <c r="G12" s="15">
        <f t="shared" si="0"/>
        <v>65</v>
      </c>
      <c r="N12" s="1"/>
      <c r="U12" s="1"/>
    </row>
    <row r="13" spans="1:21" ht="17.25">
      <c r="A13" s="27"/>
      <c r="B13" s="18" t="s">
        <v>29</v>
      </c>
      <c r="C13" s="20">
        <v>45</v>
      </c>
      <c r="D13" s="54">
        <f>C13</f>
        <v>45</v>
      </c>
      <c r="E13" s="47" t="s">
        <v>33</v>
      </c>
      <c r="F13" s="31"/>
      <c r="G13" s="15">
        <f t="shared" si="0"/>
        <v>45</v>
      </c>
      <c r="N13" s="1"/>
      <c r="U13" s="1"/>
    </row>
    <row r="14" spans="1:21" ht="17.25">
      <c r="A14" s="27">
        <v>87040</v>
      </c>
      <c r="B14" s="18" t="s">
        <v>51</v>
      </c>
      <c r="C14" s="20">
        <v>170</v>
      </c>
      <c r="D14" s="54">
        <f>C14</f>
        <v>170</v>
      </c>
      <c r="E14" s="47" t="s">
        <v>33</v>
      </c>
      <c r="F14" s="31"/>
      <c r="G14" s="15">
        <f t="shared" si="0"/>
        <v>170</v>
      </c>
      <c r="J14" s="40"/>
      <c r="N14" s="1"/>
      <c r="U14" s="1"/>
    </row>
    <row r="15" spans="1:21" ht="15.75" thickBot="1">
      <c r="A15" s="27"/>
      <c r="B15" s="41" t="s">
        <v>26</v>
      </c>
      <c r="C15" s="20">
        <v>35</v>
      </c>
      <c r="D15" s="16">
        <f>$C$15</f>
        <v>35</v>
      </c>
      <c r="E15" s="4">
        <f>$C$15</f>
        <v>35</v>
      </c>
      <c r="F15" s="4">
        <f>$C$15</f>
        <v>35</v>
      </c>
      <c r="G15" s="15">
        <f t="shared" si="0"/>
        <v>105</v>
      </c>
      <c r="N15" s="1"/>
      <c r="U15" s="1"/>
    </row>
    <row r="16" spans="1:21" ht="20.25" customHeight="1" thickBot="1" thickTop="1">
      <c r="A16" s="43"/>
      <c r="B16" s="69" t="s">
        <v>25</v>
      </c>
      <c r="C16" s="80" t="s">
        <v>7</v>
      </c>
      <c r="D16" s="81"/>
      <c r="E16" s="81"/>
      <c r="F16" s="81"/>
      <c r="G16" s="82"/>
      <c r="N16" s="1"/>
      <c r="U16" s="1"/>
    </row>
    <row r="17" spans="1:21" ht="15.75" thickTop="1">
      <c r="A17" s="27">
        <v>31623</v>
      </c>
      <c r="B17" s="66" t="s">
        <v>61</v>
      </c>
      <c r="C17" s="77">
        <v>200</v>
      </c>
      <c r="D17" s="67">
        <v>200</v>
      </c>
      <c r="E17" s="62"/>
      <c r="F17" s="62"/>
      <c r="G17" s="24">
        <f>SUM(D17:F17)</f>
        <v>200</v>
      </c>
      <c r="J17" s="40"/>
      <c r="N17" s="1"/>
      <c r="U17" s="1"/>
    </row>
    <row r="18" spans="1:21" ht="15">
      <c r="A18" s="27">
        <v>31623</v>
      </c>
      <c r="B18" s="66" t="s">
        <v>46</v>
      </c>
      <c r="C18" s="21">
        <v>800</v>
      </c>
      <c r="D18" s="67" t="s">
        <v>33</v>
      </c>
      <c r="E18" s="62"/>
      <c r="F18" s="62"/>
      <c r="G18" s="24">
        <f aca="true" t="shared" si="1" ref="G18:G37">SUM(D18:F18)</f>
        <v>0</v>
      </c>
      <c r="J18" s="40"/>
      <c r="N18" s="1"/>
      <c r="U18" s="1"/>
    </row>
    <row r="19" spans="1:21" ht="15">
      <c r="A19" s="27">
        <v>31624</v>
      </c>
      <c r="B19" s="18" t="s">
        <v>45</v>
      </c>
      <c r="C19" s="76">
        <v>1500</v>
      </c>
      <c r="D19" s="46">
        <v>1500</v>
      </c>
      <c r="E19" s="31"/>
      <c r="F19" s="31"/>
      <c r="G19" s="24">
        <f t="shared" si="1"/>
        <v>1500</v>
      </c>
      <c r="J19" s="40"/>
      <c r="N19" s="1"/>
      <c r="U19" s="1"/>
    </row>
    <row r="20" spans="1:21" ht="15">
      <c r="A20" s="27">
        <v>32000</v>
      </c>
      <c r="B20" s="18" t="s">
        <v>30</v>
      </c>
      <c r="C20" s="20">
        <v>300</v>
      </c>
      <c r="D20" s="46" t="s">
        <v>33</v>
      </c>
      <c r="E20" s="31"/>
      <c r="F20" s="31"/>
      <c r="G20" s="24">
        <f>SUM(D20:F20)</f>
        <v>0</v>
      </c>
      <c r="J20" s="40"/>
      <c r="N20" s="1"/>
      <c r="U20" s="1"/>
    </row>
    <row r="21" spans="1:21" ht="15">
      <c r="A21" s="27">
        <v>32400</v>
      </c>
      <c r="B21" s="18" t="s">
        <v>48</v>
      </c>
      <c r="C21" s="20">
        <v>400</v>
      </c>
      <c r="D21" s="46" t="s">
        <v>33</v>
      </c>
      <c r="E21" s="31"/>
      <c r="F21" s="31"/>
      <c r="G21" s="24">
        <f t="shared" si="1"/>
        <v>0</v>
      </c>
      <c r="J21" s="40"/>
      <c r="N21" s="1"/>
      <c r="U21" s="1"/>
    </row>
    <row r="22" spans="1:21" ht="15">
      <c r="A22" s="27"/>
      <c r="B22" s="18" t="s">
        <v>49</v>
      </c>
      <c r="C22" s="20">
        <v>400</v>
      </c>
      <c r="D22" s="46" t="s">
        <v>33</v>
      </c>
      <c r="E22" s="31"/>
      <c r="F22" s="31"/>
      <c r="G22" s="24">
        <f>SUM(D22:F22)</f>
        <v>0</v>
      </c>
      <c r="J22" s="40"/>
      <c r="N22" s="1"/>
      <c r="U22" s="1"/>
    </row>
    <row r="23" spans="1:21" ht="17.25">
      <c r="A23" s="42"/>
      <c r="B23" s="18" t="s">
        <v>24</v>
      </c>
      <c r="C23" s="77">
        <v>250</v>
      </c>
      <c r="D23" s="22">
        <f>$C$23</f>
        <v>250</v>
      </c>
      <c r="E23" s="23">
        <f>$C$23</f>
        <v>250</v>
      </c>
      <c r="F23" s="23">
        <f>$C$23</f>
        <v>250</v>
      </c>
      <c r="G23" s="24">
        <f t="shared" si="1"/>
        <v>750</v>
      </c>
      <c r="N23" s="1"/>
      <c r="U23" s="1"/>
    </row>
    <row r="24" spans="1:21" ht="17.25">
      <c r="A24" s="27"/>
      <c r="B24" s="18" t="s">
        <v>23</v>
      </c>
      <c r="C24" s="20">
        <v>75</v>
      </c>
      <c r="D24" s="30"/>
      <c r="E24" s="68">
        <f>$C$24</f>
        <v>75</v>
      </c>
      <c r="F24" s="31"/>
      <c r="G24" s="15">
        <f t="shared" si="1"/>
        <v>75</v>
      </c>
      <c r="N24" s="1"/>
      <c r="U24" s="1"/>
    </row>
    <row r="25" spans="1:21" ht="18">
      <c r="A25" s="27">
        <v>82803</v>
      </c>
      <c r="B25" s="18" t="s">
        <v>52</v>
      </c>
      <c r="C25" s="76">
        <v>65</v>
      </c>
      <c r="D25" s="16">
        <f>$C$25</f>
        <v>65</v>
      </c>
      <c r="E25" s="31"/>
      <c r="F25" s="31"/>
      <c r="G25" s="15">
        <f t="shared" si="1"/>
        <v>65</v>
      </c>
      <c r="N25" s="1"/>
      <c r="U25" s="1"/>
    </row>
    <row r="26" spans="1:21" ht="17.25">
      <c r="A26" s="27">
        <v>81005</v>
      </c>
      <c r="B26" s="18" t="s">
        <v>32</v>
      </c>
      <c r="C26" s="20">
        <v>30</v>
      </c>
      <c r="D26" s="16">
        <f>$C$26</f>
        <v>30</v>
      </c>
      <c r="E26" s="31"/>
      <c r="F26" s="4">
        <f>$C$26</f>
        <v>30</v>
      </c>
      <c r="G26" s="15">
        <f t="shared" si="1"/>
        <v>60</v>
      </c>
      <c r="N26" s="1"/>
      <c r="U26" s="1"/>
    </row>
    <row r="27" spans="1:21" ht="15">
      <c r="A27" s="27">
        <v>81025</v>
      </c>
      <c r="B27" s="18" t="s">
        <v>11</v>
      </c>
      <c r="C27" s="20">
        <v>65</v>
      </c>
      <c r="D27" s="16">
        <f>$C$27</f>
        <v>65</v>
      </c>
      <c r="E27" s="31"/>
      <c r="F27" s="31"/>
      <c r="G27" s="15">
        <f t="shared" si="1"/>
        <v>65</v>
      </c>
      <c r="N27" s="1"/>
      <c r="U27" s="1"/>
    </row>
    <row r="28" spans="1:21" ht="15">
      <c r="A28" s="27"/>
      <c r="B28" s="18" t="s">
        <v>12</v>
      </c>
      <c r="C28" s="20">
        <v>40</v>
      </c>
      <c r="D28" s="30"/>
      <c r="E28" s="31"/>
      <c r="F28" s="31"/>
      <c r="G28" s="15">
        <f t="shared" si="1"/>
        <v>0</v>
      </c>
      <c r="N28" s="1"/>
      <c r="U28" s="1"/>
    </row>
    <row r="29" spans="1:21" ht="15">
      <c r="A29" s="27"/>
      <c r="B29" s="18" t="s">
        <v>13</v>
      </c>
      <c r="C29" s="20">
        <v>40</v>
      </c>
      <c r="D29" s="30"/>
      <c r="E29" s="31"/>
      <c r="F29" s="31"/>
      <c r="G29" s="15">
        <f t="shared" si="1"/>
        <v>0</v>
      </c>
      <c r="N29" s="1"/>
      <c r="U29" s="1"/>
    </row>
    <row r="30" spans="1:21" ht="15">
      <c r="A30" s="27"/>
      <c r="B30" s="79" t="s">
        <v>62</v>
      </c>
      <c r="C30" s="20"/>
      <c r="D30" s="30">
        <v>150</v>
      </c>
      <c r="E30" s="31"/>
      <c r="F30" s="31"/>
      <c r="G30" s="15">
        <v>150</v>
      </c>
      <c r="N30" s="1"/>
      <c r="U30" s="1"/>
    </row>
    <row r="31" spans="1:21" ht="17.25">
      <c r="A31" s="27"/>
      <c r="B31" s="18" t="s">
        <v>22</v>
      </c>
      <c r="C31" s="20">
        <v>45</v>
      </c>
      <c r="D31" s="30"/>
      <c r="E31" s="31"/>
      <c r="F31" s="31"/>
      <c r="G31" s="15">
        <f t="shared" si="1"/>
        <v>0</v>
      </c>
      <c r="N31" s="1"/>
      <c r="U31" s="1"/>
    </row>
    <row r="32" spans="1:21" ht="15" hidden="1">
      <c r="A32" s="27"/>
      <c r="B32" s="18" t="s">
        <v>57</v>
      </c>
      <c r="C32" s="21">
        <v>0</v>
      </c>
      <c r="D32" s="22">
        <f>$C$32</f>
        <v>0</v>
      </c>
      <c r="E32" s="23">
        <f>$C$32</f>
        <v>0</v>
      </c>
      <c r="F32" s="62"/>
      <c r="G32" s="15">
        <f t="shared" si="1"/>
        <v>0</v>
      </c>
      <c r="N32" s="1"/>
      <c r="U32" s="1"/>
    </row>
    <row r="33" spans="1:21" ht="15" hidden="1">
      <c r="A33" s="27"/>
      <c r="B33" s="18" t="s">
        <v>3</v>
      </c>
      <c r="C33" s="20">
        <v>0</v>
      </c>
      <c r="D33" s="16">
        <f>$C$33</f>
        <v>0</v>
      </c>
      <c r="E33" s="4">
        <f>$C$33</f>
        <v>0</v>
      </c>
      <c r="F33" s="4">
        <f>$C$33</f>
        <v>0</v>
      </c>
      <c r="G33" s="15">
        <f t="shared" si="1"/>
        <v>0</v>
      </c>
      <c r="N33" s="1"/>
      <c r="U33" s="1"/>
    </row>
    <row r="34" spans="1:21" ht="15" hidden="1">
      <c r="A34" s="27"/>
      <c r="B34" s="18" t="s">
        <v>0</v>
      </c>
      <c r="C34" s="20">
        <v>0</v>
      </c>
      <c r="D34" s="16">
        <f>$C$34</f>
        <v>0</v>
      </c>
      <c r="E34" s="4">
        <f>$C$34</f>
        <v>0</v>
      </c>
      <c r="F34" s="4">
        <f>$C$34</f>
        <v>0</v>
      </c>
      <c r="G34" s="15">
        <f t="shared" si="1"/>
        <v>0</v>
      </c>
      <c r="N34" s="1"/>
      <c r="U34" s="1"/>
    </row>
    <row r="35" spans="1:21" ht="15.75" hidden="1" thickBot="1">
      <c r="A35" s="28"/>
      <c r="B35" s="18" t="s">
        <v>1</v>
      </c>
      <c r="C35" s="20">
        <v>0</v>
      </c>
      <c r="D35" s="16">
        <f>$C$35</f>
        <v>0</v>
      </c>
      <c r="E35" s="4">
        <f>$C$35</f>
        <v>0</v>
      </c>
      <c r="F35" s="4">
        <f>$C$35</f>
        <v>0</v>
      </c>
      <c r="G35" s="15">
        <f t="shared" si="1"/>
        <v>0</v>
      </c>
      <c r="N35" s="1"/>
      <c r="U35" s="1"/>
    </row>
    <row r="36" spans="1:21" ht="39.75" thickBot="1">
      <c r="A36" s="44"/>
      <c r="B36" s="45" t="s">
        <v>53</v>
      </c>
      <c r="C36" s="78">
        <v>250</v>
      </c>
      <c r="D36" s="63">
        <f>$C$36</f>
        <v>250</v>
      </c>
      <c r="E36" s="64">
        <f>$C$36</f>
        <v>250</v>
      </c>
      <c r="F36" s="64">
        <f>$C$36</f>
        <v>250</v>
      </c>
      <c r="G36" s="65">
        <f t="shared" si="1"/>
        <v>750</v>
      </c>
      <c r="N36" s="1"/>
      <c r="U36" s="1"/>
    </row>
    <row r="37" spans="1:7" s="2" customFormat="1" ht="16.5" thickBot="1" thickTop="1">
      <c r="A37" s="70"/>
      <c r="B37" s="71" t="s">
        <v>59</v>
      </c>
      <c r="C37" s="72">
        <f>SUM(C4:C36)</f>
        <v>5555</v>
      </c>
      <c r="D37" s="73">
        <f>SUM(D4:D36)</f>
        <v>3560</v>
      </c>
      <c r="E37" s="74">
        <f>SUM(E4:E36)</f>
        <v>730</v>
      </c>
      <c r="F37" s="74">
        <f>SUM(F4:F36)</f>
        <v>685</v>
      </c>
      <c r="G37" s="75">
        <f t="shared" si="1"/>
        <v>4975</v>
      </c>
    </row>
    <row r="38" spans="1:5" s="2" customFormat="1" ht="6.75" customHeight="1" thickTop="1">
      <c r="A38" s="5"/>
      <c r="B38" s="7"/>
      <c r="C38" s="8"/>
      <c r="D38" s="8"/>
      <c r="E38" s="9"/>
    </row>
    <row r="39" spans="1:7" s="2" customFormat="1" ht="15">
      <c r="A39" s="5"/>
      <c r="B39" s="10"/>
      <c r="C39" s="55" t="s">
        <v>60</v>
      </c>
      <c r="D39" s="56"/>
      <c r="E39" s="60"/>
      <c r="F39" s="11"/>
      <c r="G39" s="12">
        <f>SUM(D37:F37)</f>
        <v>4975</v>
      </c>
    </row>
    <row r="40" spans="3:21" ht="13.5" customHeight="1">
      <c r="C40" s="52" t="s">
        <v>34</v>
      </c>
      <c r="D40" s="53"/>
      <c r="E40" s="53"/>
      <c r="F40" s="53"/>
      <c r="G40" s="52"/>
      <c r="N40" s="1"/>
      <c r="U40" s="1"/>
    </row>
    <row r="41" spans="2:21" ht="5.25" customHeight="1">
      <c r="B41"/>
      <c r="N41" s="1"/>
      <c r="U41" s="1"/>
    </row>
    <row r="42" ht="17.25">
      <c r="B42" s="61" t="s">
        <v>38</v>
      </c>
    </row>
    <row r="43" ht="17.25">
      <c r="B43" s="61" t="s">
        <v>39</v>
      </c>
    </row>
    <row r="44" ht="17.25">
      <c r="B44" s="61" t="s">
        <v>40</v>
      </c>
    </row>
    <row r="45" ht="17.25">
      <c r="B45" s="61" t="s">
        <v>41</v>
      </c>
    </row>
    <row r="46" spans="2:26" ht="17.25">
      <c r="B46" s="61" t="s">
        <v>54</v>
      </c>
      <c r="G46" s="1"/>
      <c r="L46" s="2"/>
      <c r="N46" s="1"/>
      <c r="S46" s="2"/>
      <c r="U46" s="1"/>
      <c r="Z46" s="2"/>
    </row>
    <row r="47" spans="2:26" ht="17.25">
      <c r="B47" s="61" t="s">
        <v>42</v>
      </c>
      <c r="G47" s="1"/>
      <c r="L47" s="2"/>
      <c r="N47" s="1"/>
      <c r="S47" s="2"/>
      <c r="U47" s="1"/>
      <c r="Z47" s="2"/>
    </row>
    <row r="48" spans="2:26" ht="17.25">
      <c r="B48" s="61" t="s">
        <v>43</v>
      </c>
      <c r="G48" s="1"/>
      <c r="L48" s="2"/>
      <c r="N48" s="1"/>
      <c r="S48" s="2"/>
      <c r="U48" s="1"/>
      <c r="Z48" s="2"/>
    </row>
    <row r="49" spans="2:26" ht="17.25">
      <c r="B49" s="61" t="s">
        <v>44</v>
      </c>
      <c r="G49" s="1"/>
      <c r="L49" s="2"/>
      <c r="N49" s="1"/>
      <c r="S49" s="2"/>
      <c r="U49" s="1"/>
      <c r="Z49" s="2"/>
    </row>
    <row r="50" spans="2:26" ht="17.25">
      <c r="B50" s="61" t="s">
        <v>55</v>
      </c>
      <c r="G50" s="1"/>
      <c r="L50" s="2"/>
      <c r="N50" s="1"/>
      <c r="S50" s="2"/>
      <c r="U50" s="1"/>
      <c r="Z50" s="2"/>
    </row>
    <row r="51" spans="2:26" ht="17.25">
      <c r="B51" s="61" t="s">
        <v>56</v>
      </c>
      <c r="G51" s="1"/>
      <c r="L51" s="2"/>
      <c r="N51" s="1"/>
      <c r="S51" s="2"/>
      <c r="U51" s="1"/>
      <c r="Z51" s="2"/>
    </row>
    <row r="52" ht="12.75" customHeight="1"/>
    <row r="53" spans="2:5" ht="12.75" customHeight="1">
      <c r="B53" s="50"/>
      <c r="C53" s="49"/>
      <c r="E53" s="48"/>
    </row>
    <row r="54" spans="2:5" ht="15">
      <c r="B54" s="52" t="s">
        <v>35</v>
      </c>
      <c r="C54" s="52"/>
      <c r="D54" s="53"/>
      <c r="E54" s="52" t="s">
        <v>36</v>
      </c>
    </row>
  </sheetData>
  <mergeCells count="4">
    <mergeCell ref="C16:G16"/>
    <mergeCell ref="C2:C3"/>
    <mergeCell ref="A2:A3"/>
    <mergeCell ref="G2:G3"/>
  </mergeCells>
  <printOptions horizontalCentered="1"/>
  <pageMargins left="0.05" right="0.05" top="0.78" bottom="0.28" header="0.15" footer="0.15"/>
  <pageSetup horizontalDpi="600" verticalDpi="600" orientation="landscape" scale="68" r:id="rId1"/>
  <headerFooter alignWithMargins="0">
    <oddHeader>&amp;C&amp;"Garamond,Bold"&amp;11Pfizer Pharmaceuticals Group
Final Budget
Protocol A5951001
PCN PF1310
Nosocomial Pneumonia Non MRSA</oddHeader>
    <oddFooter>&amp;LW:\PF\PF1310\Global Clinical Operations\3 Dept Access Secure\Investigator Services\Grants Management\Budget\Budget Protocol A5951001 - Non MRSA - Final 9-3-04.xls&amp;R&amp;D   &amp;T  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Omnicare Clinical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rc5648</dc:creator>
  <cp:keywords/>
  <dc:description/>
  <cp:lastModifiedBy>VIET NGUYEN</cp:lastModifiedBy>
  <cp:lastPrinted>2006-09-27T15:23:48Z</cp:lastPrinted>
  <dcterms:created xsi:type="dcterms:W3CDTF">2002-05-30T17:57:04Z</dcterms:created>
  <dcterms:modified xsi:type="dcterms:W3CDTF">2006-11-07T22:52:45Z</dcterms:modified>
  <cp:category/>
  <cp:version/>
  <cp:contentType/>
  <cp:contentStatus/>
</cp:coreProperties>
</file>