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4800" windowHeight="5685" activeTab="0"/>
  </bookViews>
  <sheets>
    <sheet name="AIRMEN10" sheetId="1" r:id="rId1"/>
  </sheets>
  <definedNames>
    <definedName name="\S">'AIRMEN10'!#REF!</definedName>
    <definedName name="_xlnm.Print_Area" localSheetId="0">'AIRMEN10'!$A$6:$K$70</definedName>
    <definedName name="_xlnm.Print_Titles" localSheetId="0">'AIRMEN10'!$1:$5</definedName>
  </definedNames>
  <calcPr fullCalcOnLoad="1"/>
</workbook>
</file>

<file path=xl/sharedStrings.xml><?xml version="1.0" encoding="utf-8"?>
<sst xmlns="http://schemas.openxmlformats.org/spreadsheetml/2006/main" count="79" uniqueCount="60">
  <si>
    <t>TABLE 10</t>
  </si>
  <si>
    <t>ESTIMATED INSTRUMENT RATINGS HELD</t>
  </si>
  <si>
    <t xml:space="preserve"> Class of Certificate</t>
  </si>
  <si>
    <t>Total--All Pilots</t>
  </si>
  <si>
    <t>Airplane  1/</t>
  </si>
  <si>
    <t xml:space="preserve">       Private --Total</t>
  </si>
  <si>
    <t xml:space="preserve">              Private Airplane (only)</t>
  </si>
  <si>
    <t xml:space="preserve">              Private Airplane, Private Glider</t>
  </si>
  <si>
    <t xml:space="preserve">              Private Airplane, Private Helicopter</t>
  </si>
  <si>
    <t xml:space="preserve">              Private Airplane, Private Glider,</t>
  </si>
  <si>
    <t xml:space="preserve">                 Private Helicopter</t>
  </si>
  <si>
    <t xml:space="preserve">                 Helicopter</t>
  </si>
  <si>
    <t xml:space="preserve">              Private Airplane, Private Gyroplane</t>
  </si>
  <si>
    <t xml:space="preserve">                 Commercial Helicopter</t>
  </si>
  <si>
    <t xml:space="preserve">                 Glider, Commercial Helicopter</t>
  </si>
  <si>
    <t xml:space="preserve">              Private Airplane, Other</t>
  </si>
  <si>
    <t xml:space="preserve">       Commercial --Total</t>
  </si>
  <si>
    <t xml:space="preserve">              Commercial Airplane (only)</t>
  </si>
  <si>
    <t xml:space="preserve">              Commercial Airplane, Private Glider</t>
  </si>
  <si>
    <t xml:space="preserve">              Commercial Airplane, Commercial</t>
  </si>
  <si>
    <t xml:space="preserve">                 Glider</t>
  </si>
  <si>
    <t xml:space="preserve">              Commercial Airplane, Private</t>
  </si>
  <si>
    <t xml:space="preserve">              Commercial Airplane, Private Glider,</t>
  </si>
  <si>
    <t xml:space="preserve">                 Gyroplane</t>
  </si>
  <si>
    <t xml:space="preserve">                 Helicopter, Commercial Gyroplane</t>
  </si>
  <si>
    <t xml:space="preserve">                  Gyroplane, Commercial Glider</t>
  </si>
  <si>
    <t xml:space="preserve">                 Glider, Private Helicopter</t>
  </si>
  <si>
    <t xml:space="preserve">                 Gyroplane, Commercial Helicopter,</t>
  </si>
  <si>
    <t xml:space="preserve">                 Commercial Glider</t>
  </si>
  <si>
    <t xml:space="preserve">             Commercial Airplane-other</t>
  </si>
  <si>
    <t xml:space="preserve">              Airline Transport Airplane (only)</t>
  </si>
  <si>
    <t xml:space="preserve"> </t>
  </si>
  <si>
    <t xml:space="preserve">              Airline Transport-other</t>
  </si>
  <si>
    <t>Rotorcraft (only)--Total</t>
  </si>
  <si>
    <t xml:space="preserve">              Private Helicopter (only)</t>
  </si>
  <si>
    <t xml:space="preserve">              Commercial Helicopter, Commercial </t>
  </si>
  <si>
    <t xml:space="preserve">                    Gyrocopter</t>
  </si>
  <si>
    <t xml:space="preserve">              Airline Transport Helicopter (only)</t>
  </si>
  <si>
    <t xml:space="preserve">              Rotorcraft (only)</t>
  </si>
  <si>
    <t xml:space="preserve">1/  Prior to 1995,  these pilots were categorized as private, commercial, or airline transport, based on their </t>
  </si>
  <si>
    <t xml:space="preserve">     airplane certificate.  In 1995 and after, they are categorized based on their highest certificate. For example, if a pilot holds a </t>
  </si>
  <si>
    <t xml:space="preserve">     a  private certificate and a commercial helicopter certificate,  prior 1995, the pilot would be categorized as private; 1995  </t>
  </si>
  <si>
    <t xml:space="preserve">     and after as commercial.</t>
  </si>
  <si>
    <t xml:space="preserve">              Commercial (only)</t>
  </si>
  <si>
    <t xml:space="preserve">              Commercial Helicopter, Commercial Glider</t>
  </si>
  <si>
    <t xml:space="preserve">              Commercial Helicopter, Private Glider</t>
  </si>
  <si>
    <t xml:space="preserve">                   Commercial Gyroplane</t>
  </si>
  <si>
    <t>N/A</t>
  </si>
  <si>
    <t xml:space="preserve">             Commerical Helicopter, Private Airplane</t>
  </si>
  <si>
    <t xml:space="preserve">              Airline Transport Airplane, Airline Transport</t>
  </si>
  <si>
    <t xml:space="preserve">                   Helicopter</t>
  </si>
  <si>
    <t xml:space="preserve">              Commercial Airplane, Commercial Helicopter,      </t>
  </si>
  <si>
    <t xml:space="preserve">                 Private Airplane</t>
  </si>
  <si>
    <t xml:space="preserve">               Commercail Airplane, Commercial Helicopter,  </t>
  </si>
  <si>
    <t xml:space="preserve">               Private Airplane, Private Glider</t>
  </si>
  <si>
    <t xml:space="preserve">               Commercial Airplane, Commercial Helicopter,  </t>
  </si>
  <si>
    <t xml:space="preserve">                Private Airplane, Commercial Glider</t>
  </si>
  <si>
    <t xml:space="preserve">             Commerical Airplane, Commercial Glider, Private </t>
  </si>
  <si>
    <t xml:space="preserve">             Airplane</t>
  </si>
  <si>
    <t>Airline Transport --Total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</si>
</sst>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"/>
  </numFmts>
  <fonts count="9">
    <font>
      <sz val="8"/>
      <name val="Helv"/>
      <family val="0"/>
    </font>
    <font>
      <b/>
      <sz val="8"/>
      <name val="Tms Rmn"/>
      <family val="0"/>
    </font>
    <font>
      <b/>
      <sz val="8"/>
      <name val="Helv"/>
      <family val="0"/>
    </font>
    <font>
      <b/>
      <i/>
      <sz val="10"/>
      <name val="Tms Rmn"/>
      <family val="0"/>
    </font>
    <font>
      <sz val="10"/>
      <name val="Helv"/>
      <family val="0"/>
    </font>
    <font>
      <b/>
      <sz val="8"/>
      <name val="Univers (W1)"/>
      <family val="0"/>
    </font>
    <font>
      <sz val="8"/>
      <name val="Univers (W1)"/>
      <family val="0"/>
    </font>
    <font>
      <b/>
      <sz val="7"/>
      <name val="Univers (W1)"/>
      <family val="0"/>
    </font>
    <font>
      <sz val="7"/>
      <name val="Univers (W1)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horizontal="centerContinuous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5" fillId="0" borderId="0" xfId="0" applyNumberFormat="1" applyFont="1" applyBorder="1" applyAlignment="1">
      <alignment horizontal="centerContinuous"/>
    </xf>
    <xf numFmtId="3" fontId="6" fillId="0" borderId="0" xfId="0" applyNumberFormat="1" applyFont="1" applyBorder="1" applyAlignment="1">
      <alignment/>
    </xf>
    <xf numFmtId="0" fontId="5" fillId="0" borderId="4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6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8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7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/>
    </xf>
    <xf numFmtId="0" fontId="5" fillId="0" borderId="9" xfId="0" applyFont="1" applyBorder="1" applyAlignment="1">
      <alignment/>
    </xf>
    <xf numFmtId="3" fontId="6" fillId="0" borderId="9" xfId="0" applyNumberFormat="1" applyFont="1" applyBorder="1" applyAlignment="1">
      <alignment/>
    </xf>
    <xf numFmtId="0" fontId="6" fillId="0" borderId="9" xfId="0" applyFont="1" applyBorder="1" applyAlignment="1">
      <alignment/>
    </xf>
    <xf numFmtId="3" fontId="6" fillId="0" borderId="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0" fillId="0" borderId="3" xfId="0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9"/>
  <sheetViews>
    <sheetView showGridLines="0" tabSelected="1" workbookViewId="0" topLeftCell="A1">
      <selection activeCell="A1" sqref="A1"/>
    </sheetView>
  </sheetViews>
  <sheetFormatPr defaultColWidth="9.33203125" defaultRowHeight="10.5"/>
  <cols>
    <col min="1" max="1" width="39.33203125" style="34" customWidth="1"/>
    <col min="2" max="2" width="8.83203125" style="18" customWidth="1"/>
    <col min="3" max="3" width="9.33203125" style="22" customWidth="1"/>
    <col min="4" max="6" width="8.83203125" style="22" customWidth="1"/>
    <col min="7" max="8" width="9.66015625" style="29" customWidth="1"/>
    <col min="9" max="11" width="8.83203125" style="18" customWidth="1"/>
    <col min="21" max="21" width="9.33203125" style="1" customWidth="1"/>
    <col min="22" max="16384" width="10.83203125" style="1" customWidth="1"/>
  </cols>
  <sheetData>
    <row r="1" spans="1:11" ht="11.25">
      <c r="A1" s="6" t="s">
        <v>0</v>
      </c>
      <c r="B1" s="12"/>
      <c r="C1" s="12"/>
      <c r="D1" s="12"/>
      <c r="E1" s="12"/>
      <c r="F1" s="12"/>
      <c r="G1" s="20"/>
      <c r="H1" s="21"/>
      <c r="I1" s="12"/>
      <c r="J1" s="12"/>
      <c r="K1" s="12"/>
    </row>
    <row r="2" spans="1:11" ht="11.25">
      <c r="A2" s="6" t="s">
        <v>1</v>
      </c>
      <c r="B2" s="12"/>
      <c r="C2" s="12"/>
      <c r="D2" s="12"/>
      <c r="E2" s="12"/>
      <c r="F2" s="12"/>
      <c r="G2" s="20"/>
      <c r="H2" s="21"/>
      <c r="I2" s="12"/>
      <c r="J2" s="12"/>
      <c r="K2" s="12"/>
    </row>
    <row r="3" spans="1:11" ht="11.25">
      <c r="A3" s="6" t="str">
        <f>"DECEMBER 31, 1994 - 2003"</f>
        <v>DECEMBER 31, 1994 - 2003</v>
      </c>
      <c r="B3" s="12"/>
      <c r="C3" s="12"/>
      <c r="D3" s="12"/>
      <c r="E3" s="12"/>
      <c r="F3" s="12"/>
      <c r="G3" s="20"/>
      <c r="H3" s="21"/>
      <c r="I3" s="12"/>
      <c r="J3" s="12"/>
      <c r="K3" s="12"/>
    </row>
    <row r="4" spans="1:11" ht="11.25">
      <c r="A4" s="7"/>
      <c r="B4" s="12"/>
      <c r="D4" s="12"/>
      <c r="E4" s="12"/>
      <c r="F4" s="12"/>
      <c r="G4" s="20"/>
      <c r="H4" s="20"/>
      <c r="I4" s="12"/>
      <c r="J4" s="12"/>
      <c r="K4" s="12"/>
    </row>
    <row r="5" spans="1:20" s="9" customFormat="1" ht="15.75" customHeight="1">
      <c r="A5" s="8" t="s">
        <v>2</v>
      </c>
      <c r="B5" s="13">
        <v>2003</v>
      </c>
      <c r="C5" s="13">
        <v>2002</v>
      </c>
      <c r="D5" s="13">
        <v>2001</v>
      </c>
      <c r="E5" s="13">
        <v>2000</v>
      </c>
      <c r="F5" s="13">
        <v>1999</v>
      </c>
      <c r="G5" s="13">
        <v>1998</v>
      </c>
      <c r="H5" s="13">
        <v>1997</v>
      </c>
      <c r="I5" s="13">
        <v>1996</v>
      </c>
      <c r="J5" s="23">
        <v>1995</v>
      </c>
      <c r="K5" s="13">
        <v>1994</v>
      </c>
      <c r="L5" s="39"/>
      <c r="M5"/>
      <c r="N5"/>
      <c r="O5"/>
      <c r="P5"/>
      <c r="Q5"/>
      <c r="R5"/>
      <c r="S5"/>
      <c r="T5"/>
    </row>
    <row r="6" spans="1:36" s="4" customFormat="1" ht="11.25">
      <c r="A6" s="35" t="s">
        <v>3</v>
      </c>
      <c r="B6" s="25">
        <f aca="true" t="shared" si="0" ref="B6:K6">B8+B16+B51+B56</f>
        <v>315413</v>
      </c>
      <c r="C6" s="43">
        <f t="shared" si="0"/>
        <v>317389</v>
      </c>
      <c r="D6" s="26">
        <f t="shared" si="0"/>
        <v>315276</v>
      </c>
      <c r="E6" s="26">
        <f t="shared" si="0"/>
        <v>311866</v>
      </c>
      <c r="F6" s="26">
        <f t="shared" si="0"/>
        <v>308751</v>
      </c>
      <c r="G6" s="26">
        <f t="shared" si="0"/>
        <v>300099</v>
      </c>
      <c r="H6" s="26">
        <f t="shared" si="0"/>
        <v>297334</v>
      </c>
      <c r="I6" s="26">
        <f t="shared" si="0"/>
        <v>297828</v>
      </c>
      <c r="J6" s="24">
        <f t="shared" si="0"/>
        <v>298732</v>
      </c>
      <c r="K6" s="25">
        <f t="shared" si="0"/>
        <v>302134</v>
      </c>
      <c r="L6" s="40"/>
      <c r="M6"/>
      <c r="N6"/>
      <c r="O6"/>
      <c r="P6"/>
      <c r="Q6"/>
      <c r="R6"/>
      <c r="S6"/>
      <c r="T6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20" s="5" customFormat="1" ht="11.25">
      <c r="A7" s="35" t="s">
        <v>4</v>
      </c>
      <c r="B7" s="14"/>
      <c r="C7" s="44"/>
      <c r="D7" s="14"/>
      <c r="E7" s="14"/>
      <c r="F7" s="14"/>
      <c r="G7" s="14"/>
      <c r="H7" s="14"/>
      <c r="I7" s="14"/>
      <c r="J7" s="24"/>
      <c r="K7" s="26"/>
      <c r="L7" s="41"/>
      <c r="M7"/>
      <c r="N7"/>
      <c r="O7"/>
      <c r="P7"/>
      <c r="Q7"/>
      <c r="R7"/>
      <c r="S7"/>
      <c r="T7"/>
    </row>
    <row r="8" spans="1:36" s="4" customFormat="1" ht="11.25">
      <c r="A8" s="35" t="s">
        <v>5</v>
      </c>
      <c r="B8" s="26">
        <f>SUM(B9:B15)</f>
        <v>59774</v>
      </c>
      <c r="C8" s="43">
        <f>SUM(C9:C15)</f>
        <v>59299</v>
      </c>
      <c r="D8" s="26">
        <f aca="true" t="shared" si="1" ref="D8:K8">SUM(D9:D15)</f>
        <v>57612</v>
      </c>
      <c r="E8" s="26">
        <f t="shared" si="1"/>
        <v>56827</v>
      </c>
      <c r="F8" s="26">
        <f t="shared" si="1"/>
        <v>56142</v>
      </c>
      <c r="G8" s="26">
        <f t="shared" si="1"/>
        <v>54237</v>
      </c>
      <c r="H8" s="26">
        <f t="shared" si="1"/>
        <v>53274</v>
      </c>
      <c r="I8" s="26">
        <f t="shared" si="1"/>
        <v>53803</v>
      </c>
      <c r="J8" s="24">
        <f t="shared" si="1"/>
        <v>54213</v>
      </c>
      <c r="K8" s="26">
        <f t="shared" si="1"/>
        <v>54845</v>
      </c>
      <c r="L8" s="40"/>
      <c r="M8"/>
      <c r="N8"/>
      <c r="O8"/>
      <c r="P8"/>
      <c r="Q8"/>
      <c r="R8"/>
      <c r="S8"/>
      <c r="T8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1.25">
      <c r="A9" s="36" t="s">
        <v>6</v>
      </c>
      <c r="B9" s="15">
        <v>57837</v>
      </c>
      <c r="C9" s="45">
        <v>57379</v>
      </c>
      <c r="D9" s="15">
        <v>55740</v>
      </c>
      <c r="E9" s="15">
        <v>54975</v>
      </c>
      <c r="F9" s="15">
        <v>54319</v>
      </c>
      <c r="G9" s="15">
        <v>52479</v>
      </c>
      <c r="H9" s="15">
        <v>51553</v>
      </c>
      <c r="I9" s="15">
        <v>52074</v>
      </c>
      <c r="J9" s="22">
        <v>52499</v>
      </c>
      <c r="K9" s="27">
        <v>53167</v>
      </c>
      <c r="L9" s="18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1.25">
      <c r="A10" s="36" t="s">
        <v>7</v>
      </c>
      <c r="B10" s="15">
        <v>1134</v>
      </c>
      <c r="C10" s="45">
        <v>1153</v>
      </c>
      <c r="D10" s="15">
        <v>1142</v>
      </c>
      <c r="E10" s="15">
        <v>1149</v>
      </c>
      <c r="F10" s="15">
        <v>1167</v>
      </c>
      <c r="G10" s="15">
        <v>1139</v>
      </c>
      <c r="H10" s="15">
        <v>1134</v>
      </c>
      <c r="I10" s="15">
        <v>1141</v>
      </c>
      <c r="J10" s="22">
        <v>1118</v>
      </c>
      <c r="K10" s="27">
        <v>1128</v>
      </c>
      <c r="L10" s="18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1.25">
      <c r="A11" s="36" t="s">
        <v>12</v>
      </c>
      <c r="B11" s="15">
        <v>13</v>
      </c>
      <c r="C11" s="45">
        <v>12</v>
      </c>
      <c r="D11" s="15">
        <v>10</v>
      </c>
      <c r="E11" s="15">
        <v>9</v>
      </c>
      <c r="F11" s="15">
        <v>9</v>
      </c>
      <c r="G11" s="15">
        <v>7</v>
      </c>
      <c r="H11" s="15">
        <v>7</v>
      </c>
      <c r="I11" s="15">
        <v>7</v>
      </c>
      <c r="J11" s="22">
        <v>5</v>
      </c>
      <c r="K11" s="27">
        <v>4</v>
      </c>
      <c r="L11" s="18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1.25">
      <c r="A12" s="36" t="s">
        <v>8</v>
      </c>
      <c r="B12" s="15">
        <v>744</v>
      </c>
      <c r="C12" s="45">
        <v>709</v>
      </c>
      <c r="D12" s="15">
        <v>676</v>
      </c>
      <c r="E12" s="15">
        <v>649</v>
      </c>
      <c r="F12" s="15">
        <v>607</v>
      </c>
      <c r="G12" s="15">
        <v>574</v>
      </c>
      <c r="H12" s="15">
        <v>542</v>
      </c>
      <c r="I12" s="15">
        <v>546</v>
      </c>
      <c r="J12" s="22">
        <v>555</v>
      </c>
      <c r="K12" s="27">
        <v>512</v>
      </c>
      <c r="L12" s="18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1.25">
      <c r="A13" s="36" t="s">
        <v>9</v>
      </c>
      <c r="B13" s="15"/>
      <c r="C13" s="45"/>
      <c r="D13" s="15"/>
      <c r="E13" s="15"/>
      <c r="F13" s="15"/>
      <c r="G13" s="15"/>
      <c r="H13" s="15"/>
      <c r="I13" s="15"/>
      <c r="J13" s="22"/>
      <c r="K13" s="27"/>
      <c r="L13" s="18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1.25">
      <c r="A14" s="36" t="s">
        <v>10</v>
      </c>
      <c r="B14" s="15">
        <v>43</v>
      </c>
      <c r="C14" s="45">
        <v>42</v>
      </c>
      <c r="D14" s="15">
        <v>39</v>
      </c>
      <c r="E14" s="15">
        <v>40</v>
      </c>
      <c r="F14" s="15">
        <v>35</v>
      </c>
      <c r="G14" s="15">
        <v>33</v>
      </c>
      <c r="H14" s="15">
        <v>33</v>
      </c>
      <c r="I14" s="15">
        <v>29</v>
      </c>
      <c r="J14" s="22">
        <v>28</v>
      </c>
      <c r="K14" s="27">
        <v>33</v>
      </c>
      <c r="L14" s="18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1.25">
      <c r="A15" s="36" t="s">
        <v>15</v>
      </c>
      <c r="B15" s="15">
        <v>3</v>
      </c>
      <c r="C15" s="45">
        <v>4</v>
      </c>
      <c r="D15" s="15">
        <v>5</v>
      </c>
      <c r="E15" s="15">
        <v>5</v>
      </c>
      <c r="F15" s="15">
        <v>5</v>
      </c>
      <c r="G15" s="15">
        <v>5</v>
      </c>
      <c r="H15" s="15">
        <v>5</v>
      </c>
      <c r="I15" s="15">
        <v>6</v>
      </c>
      <c r="J15" s="22">
        <v>8</v>
      </c>
      <c r="K15" s="27">
        <v>1</v>
      </c>
      <c r="L15" s="18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26" s="4" customFormat="1" ht="11.25">
      <c r="A16" s="35" t="s">
        <v>16</v>
      </c>
      <c r="B16" s="26">
        <f aca="true" t="shared" si="2" ref="B16:J16">SUM(B17:B50)</f>
        <v>108634</v>
      </c>
      <c r="C16" s="43">
        <f t="shared" si="2"/>
        <v>109893</v>
      </c>
      <c r="D16" s="26">
        <f t="shared" si="2"/>
        <v>109461</v>
      </c>
      <c r="E16" s="26">
        <f t="shared" si="2"/>
        <v>110004</v>
      </c>
      <c r="F16" s="26">
        <f t="shared" si="2"/>
        <v>111611</v>
      </c>
      <c r="G16" s="26">
        <f t="shared" si="2"/>
        <v>108159</v>
      </c>
      <c r="H16" s="26">
        <f t="shared" si="2"/>
        <v>110160</v>
      </c>
      <c r="I16" s="26">
        <f t="shared" si="2"/>
        <v>113323</v>
      </c>
      <c r="J16" s="24">
        <f t="shared" si="2"/>
        <v>117255</v>
      </c>
      <c r="K16" s="26">
        <f>SUM(K17:K41)</f>
        <v>125508</v>
      </c>
      <c r="L16" s="40"/>
      <c r="M16"/>
      <c r="N16"/>
      <c r="O16"/>
      <c r="P16"/>
      <c r="Q16"/>
      <c r="R16"/>
      <c r="S16"/>
      <c r="T16"/>
      <c r="U16" s="3"/>
      <c r="V16" s="3"/>
      <c r="W16" s="3"/>
      <c r="X16" s="3"/>
      <c r="Y16" s="3"/>
      <c r="Z16" s="3"/>
    </row>
    <row r="17" spans="1:36" ht="11.25">
      <c r="A17" s="36" t="s">
        <v>17</v>
      </c>
      <c r="B17" s="15">
        <v>92725</v>
      </c>
      <c r="C17" s="45">
        <v>93456</v>
      </c>
      <c r="D17" s="15">
        <v>92733</v>
      </c>
      <c r="E17" s="15">
        <v>93062</v>
      </c>
      <c r="F17" s="15">
        <v>94627</v>
      </c>
      <c r="G17" s="15">
        <v>91561</v>
      </c>
      <c r="H17" s="15">
        <v>93292</v>
      </c>
      <c r="I17" s="15">
        <v>95989</v>
      </c>
      <c r="J17" s="22">
        <v>99218</v>
      </c>
      <c r="K17" s="27">
        <v>106047</v>
      </c>
      <c r="L17" s="18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11.25">
      <c r="A18" s="36" t="s">
        <v>18</v>
      </c>
      <c r="B18" s="15">
        <v>1478</v>
      </c>
      <c r="C18" s="45">
        <v>1495</v>
      </c>
      <c r="D18" s="15">
        <v>1510</v>
      </c>
      <c r="E18" s="15">
        <v>1508</v>
      </c>
      <c r="F18" s="15">
        <v>1546</v>
      </c>
      <c r="G18" s="15">
        <v>1559</v>
      </c>
      <c r="H18" s="15">
        <v>1600</v>
      </c>
      <c r="I18" s="15">
        <v>1621</v>
      </c>
      <c r="J18" s="22">
        <v>1680</v>
      </c>
      <c r="K18" s="27">
        <v>1732</v>
      </c>
      <c r="L18" s="18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11.25">
      <c r="A19" s="36" t="s">
        <v>19</v>
      </c>
      <c r="B19" s="15"/>
      <c r="C19" s="45"/>
      <c r="D19" s="15"/>
      <c r="E19" s="15"/>
      <c r="F19" s="15"/>
      <c r="G19" s="15"/>
      <c r="H19" s="15"/>
      <c r="I19" s="15"/>
      <c r="J19" s="22"/>
      <c r="K19" s="27"/>
      <c r="L19" s="18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1.25">
      <c r="A20" s="36" t="s">
        <v>20</v>
      </c>
      <c r="B20" s="15">
        <v>2515</v>
      </c>
      <c r="C20" s="45">
        <v>2541</v>
      </c>
      <c r="D20" s="15">
        <v>2554</v>
      </c>
      <c r="E20" s="15">
        <v>2607</v>
      </c>
      <c r="F20" s="15">
        <v>2704</v>
      </c>
      <c r="G20" s="15">
        <v>2670</v>
      </c>
      <c r="H20" s="15">
        <v>2781</v>
      </c>
      <c r="I20" s="15">
        <v>2852</v>
      </c>
      <c r="J20" s="22">
        <v>2912</v>
      </c>
      <c r="K20" s="27">
        <v>3012</v>
      </c>
      <c r="L20" s="18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12" ht="11.25">
      <c r="A21" s="36" t="s">
        <v>19</v>
      </c>
      <c r="B21" s="15"/>
      <c r="C21" s="45"/>
      <c r="D21" s="15"/>
      <c r="E21" s="15"/>
      <c r="F21" s="15"/>
      <c r="G21" s="15"/>
      <c r="H21" s="15"/>
      <c r="I21" s="15"/>
      <c r="J21" s="22"/>
      <c r="K21" s="27"/>
      <c r="L21" s="18"/>
    </row>
    <row r="22" spans="1:12" ht="11.25">
      <c r="A22" s="36" t="s">
        <v>25</v>
      </c>
      <c r="B22" s="15">
        <v>4</v>
      </c>
      <c r="C22" s="45">
        <v>4</v>
      </c>
      <c r="D22" s="15">
        <v>4</v>
      </c>
      <c r="E22" s="15">
        <v>5</v>
      </c>
      <c r="F22" s="15">
        <v>5</v>
      </c>
      <c r="G22" s="15">
        <v>7</v>
      </c>
      <c r="H22" s="15">
        <v>7</v>
      </c>
      <c r="I22" s="15">
        <v>5</v>
      </c>
      <c r="J22" s="22">
        <v>4</v>
      </c>
      <c r="K22" s="27">
        <v>5</v>
      </c>
      <c r="L22" s="18"/>
    </row>
    <row r="23" spans="1:36" ht="11.25">
      <c r="A23" s="36" t="s">
        <v>21</v>
      </c>
      <c r="B23" s="15"/>
      <c r="C23" s="45"/>
      <c r="D23" s="15"/>
      <c r="E23" s="15"/>
      <c r="F23" s="15"/>
      <c r="G23" s="15"/>
      <c r="H23" s="15"/>
      <c r="I23" s="15"/>
      <c r="J23" s="22"/>
      <c r="K23" s="27"/>
      <c r="L23" s="18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1.25">
      <c r="A24" s="36" t="s">
        <v>11</v>
      </c>
      <c r="B24" s="15">
        <v>655</v>
      </c>
      <c r="C24" s="45">
        <v>654</v>
      </c>
      <c r="D24" s="15">
        <v>605</v>
      </c>
      <c r="E24" s="15">
        <v>581</v>
      </c>
      <c r="F24" s="15">
        <v>545</v>
      </c>
      <c r="G24" s="15">
        <v>496</v>
      </c>
      <c r="H24" s="15">
        <v>476</v>
      </c>
      <c r="I24" s="15">
        <v>484</v>
      </c>
      <c r="J24" s="22">
        <v>482</v>
      </c>
      <c r="K24" s="27">
        <v>441</v>
      </c>
      <c r="L24" s="18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12" ht="11.25">
      <c r="A25" s="36" t="s">
        <v>19</v>
      </c>
      <c r="B25" s="15"/>
      <c r="C25" s="45"/>
      <c r="D25" s="15"/>
      <c r="E25" s="15"/>
      <c r="F25" s="15"/>
      <c r="G25" s="15"/>
      <c r="H25" s="15"/>
      <c r="I25" s="15"/>
      <c r="J25" s="22"/>
      <c r="K25" s="27"/>
      <c r="L25" s="18"/>
    </row>
    <row r="26" spans="1:12" ht="11.25">
      <c r="A26" s="36" t="s">
        <v>26</v>
      </c>
      <c r="B26" s="15">
        <v>44</v>
      </c>
      <c r="C26" s="45">
        <v>41</v>
      </c>
      <c r="D26" s="15">
        <v>39</v>
      </c>
      <c r="E26" s="15">
        <v>39</v>
      </c>
      <c r="F26" s="15">
        <v>38</v>
      </c>
      <c r="G26" s="15">
        <v>38</v>
      </c>
      <c r="H26" s="15">
        <v>38</v>
      </c>
      <c r="I26" s="15">
        <v>38</v>
      </c>
      <c r="J26" s="22">
        <v>36</v>
      </c>
      <c r="K26" s="27">
        <v>31</v>
      </c>
      <c r="L26" s="18"/>
    </row>
    <row r="27" spans="1:36" ht="11.25">
      <c r="A27" s="36" t="s">
        <v>19</v>
      </c>
      <c r="B27" s="15"/>
      <c r="C27" s="45"/>
      <c r="D27" s="15"/>
      <c r="E27" s="15"/>
      <c r="F27" s="15"/>
      <c r="G27" s="15"/>
      <c r="H27" s="15"/>
      <c r="I27" s="15"/>
      <c r="J27" s="22"/>
      <c r="K27" s="27"/>
      <c r="L27" s="18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11.25">
      <c r="A28" s="36" t="s">
        <v>11</v>
      </c>
      <c r="B28" s="15">
        <v>8108</v>
      </c>
      <c r="C28" s="45">
        <v>8538</v>
      </c>
      <c r="D28" s="15">
        <v>8861</v>
      </c>
      <c r="E28" s="15">
        <v>9051</v>
      </c>
      <c r="F28" s="15">
        <v>9032</v>
      </c>
      <c r="G28" s="15">
        <v>8786</v>
      </c>
      <c r="H28" s="15">
        <v>8984</v>
      </c>
      <c r="I28" s="15">
        <v>9267</v>
      </c>
      <c r="J28" s="22">
        <v>9662</v>
      </c>
      <c r="K28" s="27">
        <v>11011</v>
      </c>
      <c r="L28" s="18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11.25">
      <c r="A29" s="36" t="s">
        <v>22</v>
      </c>
      <c r="B29" s="16"/>
      <c r="C29" s="46"/>
      <c r="D29" s="16"/>
      <c r="E29" s="16"/>
      <c r="F29" s="16"/>
      <c r="G29" s="16"/>
      <c r="H29" s="16"/>
      <c r="I29" s="16"/>
      <c r="J29" s="22"/>
      <c r="K29" s="16"/>
      <c r="L29" s="29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11.25">
      <c r="A30" s="36" t="s">
        <v>13</v>
      </c>
      <c r="B30" s="15">
        <v>117</v>
      </c>
      <c r="C30" s="45">
        <v>128</v>
      </c>
      <c r="D30" s="15">
        <v>134</v>
      </c>
      <c r="E30" s="15">
        <v>123</v>
      </c>
      <c r="F30" s="15">
        <v>114</v>
      </c>
      <c r="G30" s="15">
        <v>126</v>
      </c>
      <c r="H30" s="15">
        <v>128</v>
      </c>
      <c r="I30" s="15">
        <v>130</v>
      </c>
      <c r="J30" s="22">
        <v>144</v>
      </c>
      <c r="K30" s="27">
        <v>139</v>
      </c>
      <c r="L30" s="18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11.25">
      <c r="A31" s="36" t="s">
        <v>19</v>
      </c>
      <c r="B31" s="15"/>
      <c r="C31" s="45"/>
      <c r="D31" s="15"/>
      <c r="E31" s="15"/>
      <c r="F31" s="15"/>
      <c r="G31" s="15"/>
      <c r="H31" s="15"/>
      <c r="I31" s="15"/>
      <c r="J31" s="22"/>
      <c r="K31" s="27"/>
      <c r="L31" s="18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26" ht="11.25">
      <c r="A32" s="36" t="s">
        <v>14</v>
      </c>
      <c r="B32" s="15">
        <v>384</v>
      </c>
      <c r="C32" s="45">
        <v>388</v>
      </c>
      <c r="D32" s="15">
        <v>388</v>
      </c>
      <c r="E32" s="15">
        <v>402</v>
      </c>
      <c r="F32" s="15">
        <v>417</v>
      </c>
      <c r="G32" s="15">
        <v>431</v>
      </c>
      <c r="H32" s="15">
        <v>421</v>
      </c>
      <c r="I32" s="15">
        <v>440</v>
      </c>
      <c r="J32" s="22">
        <v>448</v>
      </c>
      <c r="K32" s="27">
        <v>449</v>
      </c>
      <c r="L32" s="18"/>
      <c r="U32" s="2"/>
      <c r="V32" s="2"/>
      <c r="W32" s="2"/>
      <c r="X32" s="2"/>
      <c r="Y32" s="2"/>
      <c r="Z32" s="2"/>
    </row>
    <row r="33" spans="1:12" ht="11.25">
      <c r="A33" s="36" t="s">
        <v>19</v>
      </c>
      <c r="B33" s="15"/>
      <c r="C33" s="45"/>
      <c r="D33" s="15"/>
      <c r="E33" s="15"/>
      <c r="F33" s="15"/>
      <c r="G33" s="15"/>
      <c r="H33" s="15"/>
      <c r="I33" s="15"/>
      <c r="J33" s="22"/>
      <c r="K33" s="27"/>
      <c r="L33" s="18"/>
    </row>
    <row r="34" spans="1:12" ht="11.25">
      <c r="A34" s="36" t="s">
        <v>24</v>
      </c>
      <c r="B34" s="15">
        <v>7</v>
      </c>
      <c r="C34" s="45">
        <v>8</v>
      </c>
      <c r="D34" s="15">
        <v>9</v>
      </c>
      <c r="E34" s="15">
        <v>10</v>
      </c>
      <c r="F34" s="15">
        <v>9</v>
      </c>
      <c r="G34" s="15">
        <v>12</v>
      </c>
      <c r="H34" s="15">
        <v>13</v>
      </c>
      <c r="I34" s="15">
        <v>16</v>
      </c>
      <c r="J34" s="22">
        <v>22</v>
      </c>
      <c r="K34" s="27">
        <v>22</v>
      </c>
      <c r="L34" s="18"/>
    </row>
    <row r="35" spans="1:26" ht="11.25">
      <c r="A35" s="36" t="s">
        <v>19</v>
      </c>
      <c r="B35" s="15"/>
      <c r="C35" s="45"/>
      <c r="D35" s="15"/>
      <c r="E35" s="15"/>
      <c r="F35" s="15"/>
      <c r="G35" s="15"/>
      <c r="H35" s="15"/>
      <c r="I35" s="15"/>
      <c r="J35" s="22"/>
      <c r="K35" s="27"/>
      <c r="L35" s="18"/>
      <c r="U35" s="2"/>
      <c r="V35" s="2"/>
      <c r="W35" s="2"/>
      <c r="X35" s="2"/>
      <c r="Y35" s="2"/>
      <c r="Z35" s="2"/>
    </row>
    <row r="36" spans="1:12" ht="11.25">
      <c r="A36" s="36" t="s">
        <v>23</v>
      </c>
      <c r="B36" s="15">
        <v>16</v>
      </c>
      <c r="C36" s="45">
        <v>14</v>
      </c>
      <c r="D36" s="15">
        <v>20</v>
      </c>
      <c r="E36" s="15">
        <v>19</v>
      </c>
      <c r="F36" s="15">
        <v>23</v>
      </c>
      <c r="G36" s="15">
        <v>20</v>
      </c>
      <c r="H36" s="15">
        <v>21</v>
      </c>
      <c r="I36" s="15">
        <v>19</v>
      </c>
      <c r="J36" s="22">
        <v>21</v>
      </c>
      <c r="K36" s="27">
        <v>23</v>
      </c>
      <c r="L36" s="18"/>
    </row>
    <row r="37" spans="1:12" ht="11.25">
      <c r="A37" s="36" t="s">
        <v>19</v>
      </c>
      <c r="B37" s="15"/>
      <c r="C37" s="45"/>
      <c r="D37" s="15"/>
      <c r="E37" s="15"/>
      <c r="F37" s="15"/>
      <c r="G37" s="15"/>
      <c r="H37" s="15"/>
      <c r="I37" s="15"/>
      <c r="J37" s="22"/>
      <c r="K37" s="27"/>
      <c r="L37" s="18"/>
    </row>
    <row r="38" spans="1:12" ht="11.25">
      <c r="A38" s="36" t="s">
        <v>27</v>
      </c>
      <c r="B38" s="16"/>
      <c r="C38" s="46"/>
      <c r="D38" s="16"/>
      <c r="E38" s="16"/>
      <c r="F38" s="16"/>
      <c r="G38" s="16"/>
      <c r="H38" s="16"/>
      <c r="I38" s="16"/>
      <c r="J38" s="22"/>
      <c r="K38" s="16"/>
      <c r="L38" s="29"/>
    </row>
    <row r="39" spans="1:12" ht="11.25">
      <c r="A39" s="36" t="s">
        <v>28</v>
      </c>
      <c r="B39" s="15">
        <v>7</v>
      </c>
      <c r="C39" s="45">
        <v>7</v>
      </c>
      <c r="D39" s="15">
        <v>7</v>
      </c>
      <c r="E39" s="15">
        <v>6</v>
      </c>
      <c r="F39" s="15">
        <v>6</v>
      </c>
      <c r="G39" s="15">
        <v>8</v>
      </c>
      <c r="H39" s="15">
        <v>7</v>
      </c>
      <c r="I39" s="15">
        <v>10</v>
      </c>
      <c r="J39" s="22">
        <v>13</v>
      </c>
      <c r="K39" s="27">
        <v>12</v>
      </c>
      <c r="L39" s="18"/>
    </row>
    <row r="40" spans="1:36" ht="11.25">
      <c r="A40" s="36" t="s">
        <v>51</v>
      </c>
      <c r="B40" s="15"/>
      <c r="C40" s="45"/>
      <c r="D40" s="15"/>
      <c r="E40" s="15"/>
      <c r="F40" s="15"/>
      <c r="G40" s="15"/>
      <c r="H40" s="15"/>
      <c r="I40" s="15"/>
      <c r="J40" s="22"/>
      <c r="K40" s="27"/>
      <c r="L40" s="18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26" ht="11.25">
      <c r="A41" s="36" t="s">
        <v>52</v>
      </c>
      <c r="B41" s="17">
        <v>2270</v>
      </c>
      <c r="C41" s="42">
        <v>2314</v>
      </c>
      <c r="D41" s="28">
        <v>2301</v>
      </c>
      <c r="E41" s="28">
        <v>2369</v>
      </c>
      <c r="F41" s="28">
        <v>2247</v>
      </c>
      <c r="G41" s="28">
        <v>2241</v>
      </c>
      <c r="H41" s="28">
        <v>2193</v>
      </c>
      <c r="I41" s="28">
        <v>2250</v>
      </c>
      <c r="J41" s="28">
        <v>2407</v>
      </c>
      <c r="K41" s="27">
        <v>2584</v>
      </c>
      <c r="L41" s="18"/>
      <c r="U41" s="2"/>
      <c r="V41" s="2"/>
      <c r="W41" s="2"/>
      <c r="X41" s="2"/>
      <c r="Y41" s="2"/>
      <c r="Z41" s="2"/>
    </row>
    <row r="42" spans="1:36" ht="11.25">
      <c r="A42" s="36" t="s">
        <v>53</v>
      </c>
      <c r="B42" s="16"/>
      <c r="C42" s="46"/>
      <c r="D42" s="16"/>
      <c r="E42" s="16"/>
      <c r="F42" s="16"/>
      <c r="G42" s="16"/>
      <c r="H42" s="16"/>
      <c r="I42" s="16"/>
      <c r="J42" s="22"/>
      <c r="K42" s="16"/>
      <c r="L42" s="29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11.25">
      <c r="A43" s="36" t="s">
        <v>54</v>
      </c>
      <c r="B43" s="17">
        <v>14</v>
      </c>
      <c r="C43" s="42">
        <v>19</v>
      </c>
      <c r="D43" s="28">
        <v>25</v>
      </c>
      <c r="E43" s="28">
        <v>23</v>
      </c>
      <c r="F43" s="28">
        <v>18</v>
      </c>
      <c r="G43" s="28">
        <v>14</v>
      </c>
      <c r="H43" s="28">
        <v>13</v>
      </c>
      <c r="I43" s="28">
        <v>13</v>
      </c>
      <c r="J43" s="28">
        <v>13</v>
      </c>
      <c r="K43" s="27">
        <v>15</v>
      </c>
      <c r="L43" s="18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11.25">
      <c r="A44" s="36" t="s">
        <v>55</v>
      </c>
      <c r="B44" s="16"/>
      <c r="C44" s="46"/>
      <c r="D44" s="16"/>
      <c r="E44" s="16"/>
      <c r="F44" s="16"/>
      <c r="G44" s="16"/>
      <c r="H44" s="16"/>
      <c r="I44" s="16"/>
      <c r="J44" s="29"/>
      <c r="K44" s="16"/>
      <c r="L44" s="29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ht="11.25">
      <c r="A45" s="36" t="s">
        <v>56</v>
      </c>
      <c r="B45" s="17">
        <v>11</v>
      </c>
      <c r="C45" s="42">
        <v>7</v>
      </c>
      <c r="D45" s="28">
        <v>6</v>
      </c>
      <c r="E45" s="28">
        <v>10</v>
      </c>
      <c r="F45" s="28">
        <v>11</v>
      </c>
      <c r="G45" s="28">
        <v>11</v>
      </c>
      <c r="H45" s="28">
        <v>12</v>
      </c>
      <c r="I45" s="28">
        <v>11</v>
      </c>
      <c r="J45" s="28">
        <v>5</v>
      </c>
      <c r="K45" s="27">
        <v>7</v>
      </c>
      <c r="L45" s="18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12" ht="11.25">
      <c r="A46" s="36" t="s">
        <v>48</v>
      </c>
      <c r="B46" s="17"/>
      <c r="C46" s="47"/>
      <c r="D46" s="17"/>
      <c r="E46" s="17"/>
      <c r="F46" s="17"/>
      <c r="G46" s="17"/>
      <c r="H46" s="17"/>
      <c r="I46" s="17"/>
      <c r="J46" s="22"/>
      <c r="K46" s="17" t="s">
        <v>47</v>
      </c>
      <c r="L46" s="42"/>
    </row>
    <row r="47" spans="1:12" ht="11.25">
      <c r="A47" s="36" t="s">
        <v>46</v>
      </c>
      <c r="B47" s="17">
        <v>0</v>
      </c>
      <c r="C47" s="47">
        <v>1</v>
      </c>
      <c r="D47" s="17">
        <v>1</v>
      </c>
      <c r="E47" s="17">
        <v>1</v>
      </c>
      <c r="F47" s="17">
        <v>1</v>
      </c>
      <c r="G47" s="17">
        <v>1</v>
      </c>
      <c r="H47" s="17">
        <v>1</v>
      </c>
      <c r="I47" s="17">
        <v>1</v>
      </c>
      <c r="J47" s="22">
        <v>1</v>
      </c>
      <c r="K47" s="17" t="s">
        <v>47</v>
      </c>
      <c r="L47" s="42"/>
    </row>
    <row r="48" spans="1:36" ht="11.25">
      <c r="A48" s="36" t="s">
        <v>57</v>
      </c>
      <c r="B48" s="49"/>
      <c r="C48" s="1"/>
      <c r="D48" s="1"/>
      <c r="E48" s="1"/>
      <c r="F48" s="1"/>
      <c r="G48" s="1"/>
      <c r="H48" s="1"/>
      <c r="I48" s="1"/>
      <c r="J48" s="1"/>
      <c r="K48" s="1"/>
      <c r="L48" s="18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1.25">
      <c r="A49" s="36" t="s">
        <v>58</v>
      </c>
      <c r="B49" s="17">
        <v>115</v>
      </c>
      <c r="C49" s="42">
        <v>114</v>
      </c>
      <c r="D49" s="28">
        <v>111</v>
      </c>
      <c r="E49" s="28">
        <v>114</v>
      </c>
      <c r="F49" s="28">
        <v>113</v>
      </c>
      <c r="G49" s="28">
        <v>107</v>
      </c>
      <c r="H49" s="28">
        <v>105</v>
      </c>
      <c r="I49" s="28">
        <v>101</v>
      </c>
      <c r="J49" s="28">
        <v>109</v>
      </c>
      <c r="K49" s="27">
        <v>143</v>
      </c>
      <c r="L49" s="18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1.25">
      <c r="A50" s="36" t="s">
        <v>29</v>
      </c>
      <c r="B50" s="17">
        <v>164</v>
      </c>
      <c r="C50" s="47">
        <v>164</v>
      </c>
      <c r="D50" s="17">
        <v>153</v>
      </c>
      <c r="E50" s="17">
        <v>74</v>
      </c>
      <c r="F50" s="17">
        <v>155</v>
      </c>
      <c r="G50" s="17">
        <v>71</v>
      </c>
      <c r="H50" s="17">
        <v>68</v>
      </c>
      <c r="I50" s="17">
        <v>76</v>
      </c>
      <c r="J50" s="22">
        <v>78</v>
      </c>
      <c r="K50" s="17" t="s">
        <v>47</v>
      </c>
      <c r="L50" s="18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12" ht="11.25">
      <c r="A51" s="35" t="s">
        <v>59</v>
      </c>
      <c r="B51" s="26">
        <f>SUM(B52:B55)</f>
        <v>143504</v>
      </c>
      <c r="C51" s="43">
        <f>SUM(C52:C55)</f>
        <v>144708</v>
      </c>
      <c r="D51" s="26">
        <f>SUM(D52:D55)</f>
        <v>144702</v>
      </c>
      <c r="E51" s="26">
        <f aca="true" t="shared" si="3" ref="E51:J51">SUM(E52:E55)</f>
        <v>141596</v>
      </c>
      <c r="F51" s="26">
        <f t="shared" si="3"/>
        <v>137642</v>
      </c>
      <c r="G51" s="26">
        <f t="shared" si="3"/>
        <v>134612</v>
      </c>
      <c r="H51" s="26">
        <f t="shared" si="3"/>
        <v>130858</v>
      </c>
      <c r="I51" s="26">
        <f t="shared" si="3"/>
        <v>127486</v>
      </c>
      <c r="J51" s="24">
        <f t="shared" si="3"/>
        <v>123877</v>
      </c>
      <c r="K51" s="26">
        <f>SUM(K52:K54)</f>
        <v>117434</v>
      </c>
      <c r="L51" s="42"/>
    </row>
    <row r="52" spans="1:12" ht="11.25">
      <c r="A52" s="36" t="s">
        <v>30</v>
      </c>
      <c r="B52" s="15">
        <v>139195</v>
      </c>
      <c r="C52" s="45">
        <v>140357</v>
      </c>
      <c r="D52" s="15">
        <v>140486</v>
      </c>
      <c r="E52" s="15">
        <v>137379</v>
      </c>
      <c r="F52" s="15">
        <v>133457</v>
      </c>
      <c r="G52" s="15">
        <v>130513</v>
      </c>
      <c r="H52" s="15">
        <v>126792</v>
      </c>
      <c r="I52" s="15">
        <v>123429</v>
      </c>
      <c r="J52" s="22">
        <v>119817</v>
      </c>
      <c r="K52" s="27">
        <v>115200</v>
      </c>
      <c r="L52" s="42"/>
    </row>
    <row r="53" spans="1:12" ht="11.25">
      <c r="A53" s="36" t="s">
        <v>49</v>
      </c>
      <c r="B53" s="15"/>
      <c r="C53" s="45"/>
      <c r="D53" s="15"/>
      <c r="E53" s="15"/>
      <c r="F53" s="15"/>
      <c r="G53" s="15"/>
      <c r="H53" s="15"/>
      <c r="I53" s="15"/>
      <c r="J53" s="22" t="s">
        <v>31</v>
      </c>
      <c r="K53" s="27"/>
      <c r="L53" s="42"/>
    </row>
    <row r="54" spans="1:12" ht="11.25">
      <c r="A54" s="36" t="s">
        <v>50</v>
      </c>
      <c r="B54" s="15">
        <v>2503</v>
      </c>
      <c r="C54" s="45">
        <v>2500</v>
      </c>
      <c r="D54" s="15">
        <v>2503</v>
      </c>
      <c r="E54" s="15">
        <v>2468</v>
      </c>
      <c r="F54" s="15">
        <v>2426</v>
      </c>
      <c r="G54" s="15">
        <v>2391</v>
      </c>
      <c r="H54" s="15">
        <v>2355</v>
      </c>
      <c r="I54" s="15">
        <v>2351</v>
      </c>
      <c r="J54" s="22">
        <v>2325</v>
      </c>
      <c r="K54" s="27">
        <v>2234</v>
      </c>
      <c r="L54" s="42"/>
    </row>
    <row r="55" spans="1:12" ht="11.25">
      <c r="A55" s="36" t="s">
        <v>32</v>
      </c>
      <c r="B55" s="17">
        <v>1806</v>
      </c>
      <c r="C55" s="47">
        <v>1851</v>
      </c>
      <c r="D55" s="17">
        <v>1713</v>
      </c>
      <c r="E55" s="17">
        <v>1749</v>
      </c>
      <c r="F55" s="17">
        <v>1759</v>
      </c>
      <c r="G55" s="17">
        <v>1708</v>
      </c>
      <c r="H55" s="17">
        <v>1711</v>
      </c>
      <c r="I55" s="17">
        <v>1706</v>
      </c>
      <c r="J55" s="22">
        <v>1735</v>
      </c>
      <c r="K55" s="17" t="s">
        <v>47</v>
      </c>
      <c r="L55" s="42"/>
    </row>
    <row r="56" spans="1:12" ht="11.25">
      <c r="A56" s="35" t="s">
        <v>33</v>
      </c>
      <c r="B56" s="26">
        <f>SUM(B57:B64)</f>
        <v>3501</v>
      </c>
      <c r="C56" s="43">
        <f>SUM(C57:C64)</f>
        <v>3489</v>
      </c>
      <c r="D56" s="26">
        <f>SUM(D57:D64)</f>
        <v>3501</v>
      </c>
      <c r="E56" s="26">
        <f aca="true" t="shared" si="4" ref="E56:J56">SUM(E57:E64)</f>
        <v>3439</v>
      </c>
      <c r="F56" s="26">
        <f t="shared" si="4"/>
        <v>3356</v>
      </c>
      <c r="G56" s="26">
        <f t="shared" si="4"/>
        <v>3091</v>
      </c>
      <c r="H56" s="26">
        <f t="shared" si="4"/>
        <v>3042</v>
      </c>
      <c r="I56" s="26">
        <f t="shared" si="4"/>
        <v>3216</v>
      </c>
      <c r="J56" s="24">
        <f t="shared" si="4"/>
        <v>3387</v>
      </c>
      <c r="K56" s="26">
        <f>SUM(K58:K64)</f>
        <v>4347</v>
      </c>
      <c r="L56" s="42"/>
    </row>
    <row r="57" spans="1:12" ht="11.25">
      <c r="A57" s="36" t="s">
        <v>34</v>
      </c>
      <c r="B57" s="17">
        <v>65</v>
      </c>
      <c r="C57" s="47">
        <v>40</v>
      </c>
      <c r="D57" s="17">
        <v>33</v>
      </c>
      <c r="E57" s="17">
        <v>22</v>
      </c>
      <c r="F57" s="17">
        <v>14</v>
      </c>
      <c r="G57" s="17">
        <v>9</v>
      </c>
      <c r="H57" s="17">
        <v>5</v>
      </c>
      <c r="I57" s="17">
        <v>6</v>
      </c>
      <c r="J57" s="22">
        <v>11</v>
      </c>
      <c r="K57" s="17" t="s">
        <v>47</v>
      </c>
      <c r="L57" s="42"/>
    </row>
    <row r="58" spans="1:12" ht="11.25">
      <c r="A58" s="36" t="s">
        <v>43</v>
      </c>
      <c r="B58" s="15">
        <v>2810</v>
      </c>
      <c r="C58" s="45">
        <v>2822</v>
      </c>
      <c r="D58" s="15">
        <v>2865</v>
      </c>
      <c r="E58" s="15">
        <v>2834</v>
      </c>
      <c r="F58" s="15">
        <v>2775</v>
      </c>
      <c r="G58" s="15">
        <v>2548</v>
      </c>
      <c r="H58" s="15">
        <v>2500</v>
      </c>
      <c r="I58" s="15">
        <v>2664</v>
      </c>
      <c r="J58" s="22">
        <v>2833</v>
      </c>
      <c r="K58" s="27">
        <v>4286</v>
      </c>
      <c r="L58" s="42"/>
    </row>
    <row r="59" spans="1:12" ht="11.25">
      <c r="A59" s="36" t="s">
        <v>45</v>
      </c>
      <c r="B59" s="17">
        <v>1</v>
      </c>
      <c r="C59" s="47">
        <v>2</v>
      </c>
      <c r="D59" s="17">
        <v>3</v>
      </c>
      <c r="E59" s="17">
        <v>3</v>
      </c>
      <c r="F59" s="17">
        <v>1</v>
      </c>
      <c r="G59" s="17" t="s">
        <v>47</v>
      </c>
      <c r="H59" s="17" t="s">
        <v>47</v>
      </c>
      <c r="I59" s="17" t="s">
        <v>47</v>
      </c>
      <c r="J59" s="22">
        <v>2</v>
      </c>
      <c r="K59" s="17" t="s">
        <v>47</v>
      </c>
      <c r="L59" s="42"/>
    </row>
    <row r="60" spans="1:12" ht="11.25">
      <c r="A60" s="36" t="s">
        <v>44</v>
      </c>
      <c r="B60" s="17">
        <v>6</v>
      </c>
      <c r="C60" s="47">
        <v>7</v>
      </c>
      <c r="D60" s="17">
        <v>5</v>
      </c>
      <c r="E60" s="17">
        <v>3</v>
      </c>
      <c r="F60" s="17">
        <v>3</v>
      </c>
      <c r="G60" s="17">
        <v>2</v>
      </c>
      <c r="H60" s="17">
        <v>3</v>
      </c>
      <c r="I60" s="17">
        <v>2</v>
      </c>
      <c r="J60" s="22">
        <v>2</v>
      </c>
      <c r="K60" s="17" t="s">
        <v>47</v>
      </c>
      <c r="L60" s="42"/>
    </row>
    <row r="61" spans="1:20" s="4" customFormat="1" ht="11.25">
      <c r="A61" s="36" t="s">
        <v>35</v>
      </c>
      <c r="B61" s="15"/>
      <c r="C61" s="45"/>
      <c r="D61" s="15"/>
      <c r="E61" s="15"/>
      <c r="F61" s="15"/>
      <c r="G61" s="15"/>
      <c r="H61" s="15"/>
      <c r="I61" s="15"/>
      <c r="J61" s="22"/>
      <c r="K61" s="27"/>
      <c r="L61" s="40"/>
      <c r="M61"/>
      <c r="N61"/>
      <c r="O61"/>
      <c r="P61"/>
      <c r="Q61"/>
      <c r="R61"/>
      <c r="S61"/>
      <c r="T61"/>
    </row>
    <row r="62" spans="1:12" ht="11.25">
      <c r="A62" s="36" t="s">
        <v>36</v>
      </c>
      <c r="B62" s="17">
        <v>1</v>
      </c>
      <c r="C62" s="47">
        <v>1</v>
      </c>
      <c r="D62" s="17">
        <v>1</v>
      </c>
      <c r="E62" s="17">
        <v>1</v>
      </c>
      <c r="F62" s="17">
        <v>1</v>
      </c>
      <c r="G62" s="17">
        <v>1</v>
      </c>
      <c r="H62" s="17">
        <v>1</v>
      </c>
      <c r="I62" s="17">
        <v>1</v>
      </c>
      <c r="J62" s="22">
        <v>1</v>
      </c>
      <c r="K62" s="17" t="s">
        <v>47</v>
      </c>
      <c r="L62" s="18"/>
    </row>
    <row r="63" spans="1:12" ht="11.25">
      <c r="A63" s="36" t="s">
        <v>37</v>
      </c>
      <c r="B63" s="15">
        <v>617</v>
      </c>
      <c r="C63" s="45">
        <v>615</v>
      </c>
      <c r="D63" s="15">
        <v>592</v>
      </c>
      <c r="E63" s="15">
        <v>573</v>
      </c>
      <c r="F63" s="15">
        <v>560</v>
      </c>
      <c r="G63" s="15">
        <v>530</v>
      </c>
      <c r="H63" s="15">
        <v>532</v>
      </c>
      <c r="I63" s="15">
        <v>543</v>
      </c>
      <c r="J63" s="22">
        <v>537</v>
      </c>
      <c r="K63" s="27">
        <v>44</v>
      </c>
      <c r="L63" s="18"/>
    </row>
    <row r="64" spans="1:12" ht="11.25">
      <c r="A64" s="37" t="s">
        <v>38</v>
      </c>
      <c r="B64" s="33">
        <v>1</v>
      </c>
      <c r="C64" s="48">
        <v>2</v>
      </c>
      <c r="D64" s="33">
        <v>2</v>
      </c>
      <c r="E64" s="33">
        <v>3</v>
      </c>
      <c r="F64" s="33">
        <v>2</v>
      </c>
      <c r="G64" s="33">
        <v>1</v>
      </c>
      <c r="H64" s="33">
        <v>1</v>
      </c>
      <c r="I64" s="33" t="s">
        <v>47</v>
      </c>
      <c r="J64" s="30">
        <v>1</v>
      </c>
      <c r="K64" s="31">
        <v>17</v>
      </c>
      <c r="L64" s="18"/>
    </row>
    <row r="65" ht="11.25">
      <c r="L65" s="42"/>
    </row>
    <row r="66" spans="1:20" s="4" customFormat="1" ht="11.25">
      <c r="A66" s="38" t="s">
        <v>39</v>
      </c>
      <c r="B66" s="19"/>
      <c r="C66" s="19"/>
      <c r="D66" s="32"/>
      <c r="E66" s="19"/>
      <c r="F66" s="32"/>
      <c r="G66" s="19"/>
      <c r="H66" s="19"/>
      <c r="I66" s="19"/>
      <c r="J66" s="19"/>
      <c r="K66" s="29"/>
      <c r="L66" s="40"/>
      <c r="M66"/>
      <c r="N66"/>
      <c r="O66"/>
      <c r="P66"/>
      <c r="Q66"/>
      <c r="R66"/>
      <c r="S66"/>
      <c r="T66"/>
    </row>
    <row r="67" spans="1:20" s="10" customFormat="1" ht="11.25">
      <c r="A67" s="38" t="s">
        <v>40</v>
      </c>
      <c r="B67" s="19"/>
      <c r="C67" s="19"/>
      <c r="D67" s="32"/>
      <c r="E67" s="19"/>
      <c r="F67" s="32"/>
      <c r="G67" s="19"/>
      <c r="H67" s="19"/>
      <c r="I67" s="19"/>
      <c r="J67" s="19"/>
      <c r="K67" s="29"/>
      <c r="L67" s="42"/>
      <c r="M67"/>
      <c r="N67"/>
      <c r="O67"/>
      <c r="P67"/>
      <c r="Q67"/>
      <c r="R67"/>
      <c r="S67"/>
      <c r="T67"/>
    </row>
    <row r="68" spans="1:12" ht="11.25">
      <c r="A68" s="38" t="s">
        <v>41</v>
      </c>
      <c r="B68" s="19"/>
      <c r="C68" s="19"/>
      <c r="D68" s="32"/>
      <c r="E68" s="19"/>
      <c r="F68" s="32"/>
      <c r="G68" s="19"/>
      <c r="H68" s="19"/>
      <c r="I68" s="19"/>
      <c r="J68" s="19"/>
      <c r="K68" s="29"/>
      <c r="L68" s="18"/>
    </row>
    <row r="69" spans="1:12" ht="11.25">
      <c r="A69" s="38" t="s">
        <v>42</v>
      </c>
      <c r="B69" s="19"/>
      <c r="C69" s="19"/>
      <c r="D69" s="32"/>
      <c r="E69" s="19"/>
      <c r="F69" s="32"/>
      <c r="G69" s="19"/>
      <c r="H69" s="19"/>
      <c r="I69" s="19"/>
      <c r="J69" s="19"/>
      <c r="K69" s="29"/>
      <c r="L69" s="42"/>
    </row>
    <row r="70" ht="11.25">
      <c r="L70" s="42"/>
    </row>
    <row r="71" ht="11.25">
      <c r="L71" s="18"/>
    </row>
    <row r="72" ht="11.25">
      <c r="L72" s="42"/>
    </row>
    <row r="73" ht="11.25">
      <c r="L73" s="18"/>
    </row>
    <row r="74" ht="11.25">
      <c r="L74" s="18"/>
    </row>
    <row r="75" ht="12.75" customHeight="1"/>
    <row r="76" spans="1:20" s="11" customFormat="1" ht="11.25">
      <c r="A76" s="34"/>
      <c r="B76" s="18"/>
      <c r="C76" s="22"/>
      <c r="D76" s="22"/>
      <c r="E76" s="22"/>
      <c r="F76" s="22"/>
      <c r="G76" s="29"/>
      <c r="H76" s="29"/>
      <c r="I76" s="18"/>
      <c r="J76" s="18"/>
      <c r="K76" s="18"/>
      <c r="L76"/>
      <c r="M76"/>
      <c r="N76"/>
      <c r="O76"/>
      <c r="P76"/>
      <c r="Q76"/>
      <c r="R76"/>
      <c r="S76"/>
      <c r="T76"/>
    </row>
    <row r="77" spans="1:20" s="11" customFormat="1" ht="11.25">
      <c r="A77" s="34"/>
      <c r="B77" s="18"/>
      <c r="C77" s="22"/>
      <c r="D77" s="22"/>
      <c r="E77" s="22"/>
      <c r="F77" s="22"/>
      <c r="G77" s="29"/>
      <c r="H77" s="29"/>
      <c r="I77" s="18"/>
      <c r="J77" s="18"/>
      <c r="K77" s="18"/>
      <c r="L77"/>
      <c r="M77"/>
      <c r="N77"/>
      <c r="O77"/>
      <c r="P77"/>
      <c r="Q77"/>
      <c r="R77"/>
      <c r="S77"/>
      <c r="T77"/>
    </row>
    <row r="78" spans="1:20" s="11" customFormat="1" ht="11.25">
      <c r="A78" s="34"/>
      <c r="B78" s="18"/>
      <c r="C78" s="22"/>
      <c r="D78" s="22"/>
      <c r="E78" s="22"/>
      <c r="F78" s="22"/>
      <c r="G78" s="29"/>
      <c r="H78" s="29"/>
      <c r="I78" s="18"/>
      <c r="J78" s="18"/>
      <c r="K78" s="18"/>
      <c r="L78"/>
      <c r="M78"/>
      <c r="N78"/>
      <c r="O78"/>
      <c r="P78"/>
      <c r="Q78"/>
      <c r="R78"/>
      <c r="S78"/>
      <c r="T78"/>
    </row>
    <row r="79" spans="1:20" s="11" customFormat="1" ht="11.25">
      <c r="A79" s="34"/>
      <c r="B79" s="18"/>
      <c r="C79" s="22"/>
      <c r="D79" s="22"/>
      <c r="E79" s="22"/>
      <c r="F79" s="22"/>
      <c r="G79" s="29"/>
      <c r="H79" s="29"/>
      <c r="I79" s="18"/>
      <c r="J79" s="18"/>
      <c r="K79" s="18"/>
      <c r="L79"/>
      <c r="M79"/>
      <c r="N79"/>
      <c r="O79"/>
      <c r="P79"/>
      <c r="Q79"/>
      <c r="R79"/>
      <c r="S79"/>
      <c r="T79"/>
    </row>
  </sheetData>
  <printOptions horizontalCentered="1"/>
  <pageMargins left="0.5" right="0.5" top="1.25" bottom="1.65" header="0.5" footer="0.5"/>
  <pageSetup firstPageNumber="16" useFirstPageNumber="1" fitToHeight="2" fitToWidth="1" horizontalDpi="300" verticalDpi="300" orientation="portrait" scale="93" r:id="rId1"/>
  <headerFooter alignWithMargins="0">
    <oddFooter>&amp;C1-&amp;P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Federal Aviation Administration</dc:creator>
  <cp:keywords/>
  <dc:description/>
  <cp:lastModifiedBy>Gary Mihalik</cp:lastModifiedBy>
  <cp:lastPrinted>2002-07-08T20:01:16Z</cp:lastPrinted>
  <dcterms:created xsi:type="dcterms:W3CDTF">2002-05-23T20:14:17Z</dcterms:created>
  <dcterms:modified xsi:type="dcterms:W3CDTF">2004-08-10T14:20:00Z</dcterms:modified>
  <cp:category/>
  <cp:version/>
  <cp:contentType/>
  <cp:contentStatus/>
</cp:coreProperties>
</file>