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3110" activeTab="0"/>
  </bookViews>
  <sheets>
    <sheet name="Table01" sheetId="1" r:id="rId1"/>
    <sheet name="Table02" sheetId="2" r:id="rId2"/>
    <sheet name="Table03" sheetId="3" r:id="rId3"/>
    <sheet name="Table04" sheetId="4" r:id="rId4"/>
    <sheet name="Table05" sheetId="5" r:id="rId5"/>
    <sheet name="Table06" sheetId="6" r:id="rId6"/>
    <sheet name="Table07" sheetId="7" r:id="rId7"/>
    <sheet name="Table08" sheetId="8" r:id="rId8"/>
    <sheet name="Table09" sheetId="9" r:id="rId9"/>
  </sheets>
  <definedNames>
    <definedName name="_xlnm.Print_Area" localSheetId="0">'Table01'!$A$1:$N$26</definedName>
    <definedName name="_xlnm.Print_Area" localSheetId="1">'Table02'!$A$1:$M$18</definedName>
    <definedName name="_xlnm.Print_Area" localSheetId="2">'Table03'!$A$1:$E$16</definedName>
    <definedName name="_xlnm.Print_Area" localSheetId="3">'Table04'!$A$1:$I$20</definedName>
    <definedName name="_xlnm.Print_Area" localSheetId="4">'Table05'!$A$1:$I$50</definedName>
    <definedName name="_xlnm.Print_Area" localSheetId="5">'Table06'!$A$1:$I$24</definedName>
    <definedName name="_xlnm.Print_Area" localSheetId="6">'Table07'!$A$1:$I$23</definedName>
    <definedName name="_xlnm.Print_Area" localSheetId="7">'Table08'!$A$1:$I$18</definedName>
    <definedName name="_xlnm.Print_Area" localSheetId="8">'Table09'!$A$1:$L$89</definedName>
  </definedNames>
  <calcPr fullCalcOnLoad="1"/>
</workbook>
</file>

<file path=xl/sharedStrings.xml><?xml version="1.0" encoding="utf-8"?>
<sst xmlns="http://schemas.openxmlformats.org/spreadsheetml/2006/main" count="442" uniqueCount="195">
  <si>
    <t>TABLE 1</t>
  </si>
  <si>
    <t>2001</t>
  </si>
  <si>
    <t>United States:</t>
  </si>
  <si>
    <t>metric tons</t>
  </si>
  <si>
    <t>thousands</t>
  </si>
  <si>
    <t>Consumption, reported</t>
  </si>
  <si>
    <t xml:space="preserve">              do.</t>
  </si>
  <si>
    <t>Stocks, December 31:</t>
  </si>
  <si>
    <t>Government stockpile</t>
  </si>
  <si>
    <t>World, production</t>
  </si>
  <si>
    <t>r</t>
  </si>
  <si>
    <t>e</t>
  </si>
  <si>
    <t>TABLE 2</t>
  </si>
  <si>
    <t/>
  </si>
  <si>
    <t>(Metric tons)</t>
  </si>
  <si>
    <t>Containing more than</t>
  </si>
  <si>
    <t>Containing not more than</t>
  </si>
  <si>
    <t>97% calcium fluoride</t>
  </si>
  <si>
    <t>Total</t>
  </si>
  <si>
    <t>End use or product</t>
  </si>
  <si>
    <t>Hydrofluoric acid and aluminum fluoride</t>
  </si>
  <si>
    <t>Metallurgical</t>
  </si>
  <si>
    <t>--</t>
  </si>
  <si>
    <t>NA</t>
  </si>
  <si>
    <t xml:space="preserve">NA Not available.  -- Zero.  </t>
  </si>
  <si>
    <t>TABLE 3</t>
  </si>
  <si>
    <t>PRICES OF IMPORTED FLUORSPAR</t>
  </si>
  <si>
    <t>(Dollars per metric ton)</t>
  </si>
  <si>
    <t>Source-grade</t>
  </si>
  <si>
    <t>Chinese, dry basis, cost, insurance, and freight (c.i.f.) Gulf port, acidspar filtercake</t>
  </si>
  <si>
    <t>136-141</t>
  </si>
  <si>
    <t>128-135</t>
  </si>
  <si>
    <t>Mexican, free on board (f.o.b.) Mexico:</t>
  </si>
  <si>
    <t>Acidspar filtercake</t>
  </si>
  <si>
    <t>105-125</t>
  </si>
  <si>
    <t>Acidspar filtercake, arsenic &lt;5 ppm</t>
  </si>
  <si>
    <t>138-150</t>
  </si>
  <si>
    <t>141-150</t>
  </si>
  <si>
    <t>South African, f.o.b. Durban</t>
  </si>
  <si>
    <t xml:space="preserve">Sources:  Industrial Minerals, no. 411, p. 82, December 2001, and no. 423, p. 70, December 2002.  </t>
  </si>
  <si>
    <t>TABLE 4</t>
  </si>
  <si>
    <t>Quantity</t>
  </si>
  <si>
    <t>Country</t>
  </si>
  <si>
    <t>(metric tons)</t>
  </si>
  <si>
    <t>Canada</t>
  </si>
  <si>
    <t>China</t>
  </si>
  <si>
    <t>Dominican Republic</t>
  </si>
  <si>
    <t>Mexico</t>
  </si>
  <si>
    <t>Taiwan</t>
  </si>
  <si>
    <t>-- Zero.</t>
  </si>
  <si>
    <t>Source:  U.S. Census Bureau.</t>
  </si>
  <si>
    <t>TABLE 5</t>
  </si>
  <si>
    <t>Country and customs district</t>
  </si>
  <si>
    <t>(thousands)</t>
  </si>
  <si>
    <t>China:</t>
  </si>
  <si>
    <t>Houston, TX</t>
  </si>
  <si>
    <t>New Orleans, LA</t>
  </si>
  <si>
    <t>France, Philadelphia, PA</t>
  </si>
  <si>
    <t>Germany:</t>
  </si>
  <si>
    <t>Philadelphia, PA</t>
  </si>
  <si>
    <t>Savannah, GA</t>
  </si>
  <si>
    <t>Japan, Cleveland, OH</t>
  </si>
  <si>
    <t>Mexico:</t>
  </si>
  <si>
    <t>Laredo, TX</t>
  </si>
  <si>
    <t>South Africa:</t>
  </si>
  <si>
    <t>United Kingdom:</t>
  </si>
  <si>
    <t>Los Angeles, CA</t>
  </si>
  <si>
    <t>New York City, NY</t>
  </si>
  <si>
    <t>Grand total</t>
  </si>
  <si>
    <t>Austria, Charleston, SC</t>
  </si>
  <si>
    <t>Canada, Buffalo, NY</t>
  </si>
  <si>
    <t>Buffalo, NY</t>
  </si>
  <si>
    <t>South Africa, New Orleans, LA</t>
  </si>
  <si>
    <t>United Kingdom, New York City, NY</t>
  </si>
  <si>
    <t>Total imports all grades</t>
  </si>
  <si>
    <t>Source:  U.S. Census Bureau; may be adjusted by the U.S. Geological Survey.</t>
  </si>
  <si>
    <t>TABLE 6</t>
  </si>
  <si>
    <t>France</t>
  </si>
  <si>
    <t>Germany</t>
  </si>
  <si>
    <t>India</t>
  </si>
  <si>
    <t>Ireland</t>
  </si>
  <si>
    <t>Italy</t>
  </si>
  <si>
    <t>Japan</t>
  </si>
  <si>
    <t>Korea, Republic of</t>
  </si>
  <si>
    <t>Netherlands</t>
  </si>
  <si>
    <t>United Kingdom</t>
  </si>
  <si>
    <t>Source:  U.S. Census Bureau; adjusted by the U.S. Geological Survey.</t>
  </si>
  <si>
    <t>TABLE 7</t>
  </si>
  <si>
    <t>Australia</t>
  </si>
  <si>
    <t>Denmark</t>
  </si>
  <si>
    <t>Hungary</t>
  </si>
  <si>
    <t>TABLE 8</t>
  </si>
  <si>
    <t>Norway</t>
  </si>
  <si>
    <t>TABLE 9</t>
  </si>
  <si>
    <t>2002e</t>
  </si>
  <si>
    <t>Argentina</t>
  </si>
  <si>
    <t>p</t>
  </si>
  <si>
    <t>Brazil, marketable:</t>
  </si>
  <si>
    <t>Acid grade</t>
  </si>
  <si>
    <t xml:space="preserve"> </t>
  </si>
  <si>
    <t>Metallurgical grade</t>
  </si>
  <si>
    <t>Acid and ceramic grades</t>
  </si>
  <si>
    <t>Kenya, acid grade</t>
  </si>
  <si>
    <t>Kyrgyzstan</t>
  </si>
  <si>
    <t>Mongolia:</t>
  </si>
  <si>
    <t>Morocco, acid grade</t>
  </si>
  <si>
    <t xml:space="preserve">Pakistan, metallurgical grade </t>
  </si>
  <si>
    <t>Russia</t>
  </si>
  <si>
    <t>Thailand, metallurgical grade</t>
  </si>
  <si>
    <t xml:space="preserve">Tunisia </t>
  </si>
  <si>
    <t>Turkey, metallurgical grade</t>
  </si>
  <si>
    <t>See footnotes at end of table.</t>
  </si>
  <si>
    <t>TABLE 9--Continued</t>
  </si>
  <si>
    <r>
      <t>FLUORSPAR:  WORLD PRODUCTION, BY COUNTRY</t>
    </r>
    <r>
      <rPr>
        <vertAlign val="superscript"/>
        <sz val="8"/>
        <rFont val="Times New Roman"/>
        <family val="1"/>
      </rPr>
      <t>1, 2</t>
    </r>
  </si>
  <si>
    <r>
      <t>Country and grade</t>
    </r>
    <r>
      <rPr>
        <vertAlign val="superscript"/>
        <sz val="8"/>
        <rFont val="Times New Roman"/>
        <family val="1"/>
      </rPr>
      <t>3, 4</t>
    </r>
  </si>
  <si>
    <r>
      <t>China:</t>
    </r>
    <r>
      <rPr>
        <vertAlign val="superscript"/>
        <sz val="8"/>
        <rFont val="Times New Roman"/>
        <family val="1"/>
      </rPr>
      <t>e</t>
    </r>
  </si>
  <si>
    <r>
      <t>Metallurgical grade</t>
    </r>
    <r>
      <rPr>
        <vertAlign val="superscript"/>
        <sz val="8"/>
        <rFont val="Times New Roman"/>
        <family val="1"/>
      </rPr>
      <t>5</t>
    </r>
  </si>
  <si>
    <r>
      <t>Egypt</t>
    </r>
    <r>
      <rPr>
        <vertAlign val="superscript"/>
        <sz val="8"/>
        <rFont val="Times New Roman"/>
        <family val="1"/>
      </rPr>
      <t>e</t>
    </r>
  </si>
  <si>
    <r>
      <t>France:</t>
    </r>
    <r>
      <rPr>
        <vertAlign val="superscript"/>
        <sz val="8"/>
        <rFont val="Times New Roman"/>
        <family val="1"/>
      </rPr>
      <t>e</t>
    </r>
  </si>
  <si>
    <r>
      <t>Germany</t>
    </r>
    <r>
      <rPr>
        <vertAlign val="superscript"/>
        <sz val="8"/>
        <rFont val="Times New Roman"/>
        <family val="1"/>
      </rPr>
      <t>e</t>
    </r>
  </si>
  <si>
    <r>
      <t>India:</t>
    </r>
    <r>
      <rPr>
        <vertAlign val="superscript"/>
        <sz val="8"/>
        <rFont val="Times New Roman"/>
        <family val="1"/>
      </rPr>
      <t>6</t>
    </r>
  </si>
  <si>
    <r>
      <t>Iran</t>
    </r>
    <r>
      <rPr>
        <vertAlign val="superscript"/>
        <sz val="8"/>
        <rFont val="Times New Roman"/>
        <family val="1"/>
      </rPr>
      <t xml:space="preserve">7  </t>
    </r>
  </si>
  <si>
    <r>
      <t>Italy:</t>
    </r>
    <r>
      <rPr>
        <vertAlign val="superscript"/>
        <sz val="8"/>
        <rFont val="Times New Roman"/>
        <family val="1"/>
      </rPr>
      <t>e</t>
    </r>
  </si>
  <si>
    <r>
      <t>Korea, North, metallurgical grade</t>
    </r>
    <r>
      <rPr>
        <vertAlign val="superscript"/>
        <sz val="8"/>
        <rFont val="Times New Roman"/>
        <family val="1"/>
      </rPr>
      <t>e</t>
    </r>
  </si>
  <si>
    <r>
      <t>Mexico:</t>
    </r>
    <r>
      <rPr>
        <vertAlign val="superscript"/>
        <sz val="8"/>
        <rFont val="Times New Roman"/>
        <family val="1"/>
      </rPr>
      <t>9</t>
    </r>
  </si>
  <si>
    <r>
      <t>Other grades</t>
    </r>
    <r>
      <rPr>
        <vertAlign val="superscript"/>
        <sz val="8"/>
        <rFont val="Times New Roman"/>
        <family val="1"/>
      </rPr>
      <t>10</t>
    </r>
  </si>
  <si>
    <r>
      <t>Namibia, acid grade</t>
    </r>
    <r>
      <rPr>
        <vertAlign val="superscript"/>
        <sz val="8"/>
        <rFont val="Times New Roman"/>
        <family val="1"/>
      </rPr>
      <t>11</t>
    </r>
  </si>
  <si>
    <r>
      <t>Romania, metallurgical grade</t>
    </r>
    <r>
      <rPr>
        <vertAlign val="superscript"/>
        <sz val="8"/>
        <rFont val="Times New Roman"/>
        <family val="1"/>
      </rPr>
      <t>e</t>
    </r>
  </si>
  <si>
    <r>
      <t>South Africa:</t>
    </r>
    <r>
      <rPr>
        <vertAlign val="superscript"/>
        <sz val="8"/>
        <rFont val="Times New Roman"/>
        <family val="1"/>
      </rPr>
      <t>12</t>
    </r>
  </si>
  <si>
    <r>
      <t>Spain:</t>
    </r>
    <r>
      <rPr>
        <vertAlign val="superscript"/>
        <sz val="8"/>
        <rFont val="Times New Roman"/>
        <family val="1"/>
      </rPr>
      <t>e</t>
    </r>
  </si>
  <si>
    <r>
      <t>Tajikistan</t>
    </r>
    <r>
      <rPr>
        <vertAlign val="superscript"/>
        <sz val="8"/>
        <rFont val="Times New Roman"/>
        <family val="1"/>
      </rPr>
      <t>e</t>
    </r>
  </si>
  <si>
    <r>
      <t>United Kingdom</t>
    </r>
    <r>
      <rPr>
        <vertAlign val="superscript"/>
        <sz val="8"/>
        <rFont val="Times New Roman"/>
        <family val="1"/>
      </rPr>
      <t>e</t>
    </r>
  </si>
  <si>
    <r>
      <t>Uzbekistan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</si>
  <si>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rFont val="Times New Roman"/>
        <family val="0"/>
      </rPr>
      <t xml:space="preserve">Estimated. 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0"/>
      </rPr>
      <t xml:space="preserve">Preliminary.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0"/>
      </rPr>
      <t xml:space="preserve">Revised.  -- Zero.  </t>
    </r>
  </si>
  <si>
    <r>
      <t>1</t>
    </r>
    <r>
      <rPr>
        <sz val="8"/>
        <rFont val="Times New Roman"/>
        <family val="0"/>
      </rPr>
      <t>World totals, and estimated data are rounded to no more than three significant digits; may not add to totals shown.</t>
    </r>
  </si>
  <si>
    <r>
      <t>2</t>
    </r>
    <r>
      <rPr>
        <sz val="8"/>
        <rFont val="Times New Roman"/>
        <family val="0"/>
      </rPr>
      <t>Table includes data available through June 6, 2003.</t>
    </r>
  </si>
  <si>
    <r>
      <t>5</t>
    </r>
    <r>
      <rPr>
        <sz val="8"/>
        <rFont val="Times New Roman"/>
        <family val="0"/>
      </rPr>
      <t>Includes submetallurgical-grade fluorspar used primarily in cement that may account for 33% to 50% of the quantity.</t>
    </r>
  </si>
  <si>
    <r>
      <t>6</t>
    </r>
    <r>
      <rPr>
        <sz val="8"/>
        <rFont val="Times New Roman"/>
        <family val="0"/>
      </rPr>
      <t>Year beginning April 1 of that stated.</t>
    </r>
  </si>
  <si>
    <r>
      <t>7</t>
    </r>
    <r>
      <rPr>
        <sz val="8"/>
        <rFont val="Times New Roman"/>
        <family val="0"/>
      </rPr>
      <t>Year beginning March 21 of that stated.</t>
    </r>
  </si>
  <si>
    <r>
      <t>8</t>
    </r>
    <r>
      <rPr>
        <sz val="8"/>
        <rFont val="Times New Roman"/>
        <family val="0"/>
      </rPr>
      <t>Reported figure.</t>
    </r>
  </si>
  <si>
    <r>
      <t>10</t>
    </r>
    <r>
      <rPr>
        <sz val="8"/>
        <rFont val="Times New Roman"/>
        <family val="0"/>
      </rPr>
      <t>Principally submetallurgical-grade material.</t>
    </r>
  </si>
  <si>
    <r>
      <t>11</t>
    </r>
    <r>
      <rPr>
        <sz val="8"/>
        <rFont val="Times New Roman"/>
        <family val="0"/>
      </rPr>
      <t>Data are in wet tons.</t>
    </r>
  </si>
  <si>
    <r>
      <t>4</t>
    </r>
    <r>
      <rPr>
        <sz val="8"/>
        <rFont val="Times New Roman"/>
        <family val="0"/>
      </rPr>
      <t>An effort has been made to subdivide production of all countries by grade (acid, ceramic, and metallurgical).  Where this</t>
    </r>
  </si>
  <si>
    <t>information is not available in official reports of the subject country, the data have been entered without qualifying notes.</t>
  </si>
  <si>
    <r>
      <t>9</t>
    </r>
    <r>
      <rPr>
        <sz val="8"/>
        <rFont val="Times New Roman"/>
        <family val="0"/>
      </rPr>
      <t>Data are reported by Consejo de Recursos Minerales, but the production of submetallurgical and acid grades has been</t>
    </r>
  </si>
  <si>
    <t xml:space="preserve">redistributed based on industry data. </t>
  </si>
  <si>
    <r>
      <t>12</t>
    </r>
    <r>
      <rPr>
        <sz val="8"/>
        <rFont val="Times New Roman"/>
        <family val="0"/>
      </rPr>
      <t>Based on data from the South African Minerals Bureau; data show estimated proportions of acid-, ceramic-, and</t>
    </r>
  </si>
  <si>
    <t>metallurgical-grade fluorspar within the reported totals.</t>
  </si>
  <si>
    <r>
      <t>3</t>
    </r>
    <r>
      <rPr>
        <sz val="8"/>
        <rFont val="Times New Roman"/>
        <family val="0"/>
      </rPr>
      <t>In addition to the countries listed, Bulgaria is believed to have produced fluorspar in the past, but production is not</t>
    </r>
  </si>
  <si>
    <t>officially reported, and available information is inadequate for the formulation of reliable estimates of output levels.</t>
  </si>
  <si>
    <r>
      <t>U.S. IMPORTS FOR CONSUMPTION OF ALUMINUM FLUORIDE, BY COUNTRY</t>
    </r>
    <r>
      <rPr>
        <vertAlign val="superscript"/>
        <sz val="8"/>
        <rFont val="Times New Roman"/>
        <family val="1"/>
      </rPr>
      <t>1</t>
    </r>
  </si>
  <si>
    <r>
      <t>Value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</si>
  <si>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8"/>
        <rFont val="Times New Roman"/>
        <family val="0"/>
      </rPr>
      <t>Data are rounded to no more than three significant digits; may not add to totals shown.</t>
    </r>
  </si>
  <si>
    <r>
      <t>2</t>
    </r>
    <r>
      <rPr>
        <sz val="8"/>
        <rFont val="Times New Roman"/>
        <family val="0"/>
      </rPr>
      <t>Cost, insurance, and freight values at U.S. ports.</t>
    </r>
  </si>
  <si>
    <r>
      <t>Other</t>
    </r>
    <r>
      <rPr>
        <vertAlign val="superscript"/>
        <sz val="8"/>
        <rFont val="Times New Roman"/>
        <family val="1"/>
      </rPr>
      <t>3</t>
    </r>
  </si>
  <si>
    <r>
      <t>U.S. IMPORTS FOR CONSUMPTION OF CRYOLITE, BY COUNTRY</t>
    </r>
    <r>
      <rPr>
        <vertAlign val="superscript"/>
        <sz val="8"/>
        <rFont val="Times New Roman"/>
        <family val="1"/>
      </rPr>
      <t xml:space="preserve">1 </t>
    </r>
  </si>
  <si>
    <r>
      <t>U.S. IMPORTS FOR CONSUMPTION OF HYDROFLUORIC ACID, BY COUNTRY</t>
    </r>
    <r>
      <rPr>
        <vertAlign val="superscript"/>
        <sz val="8"/>
        <rFont val="Times New Roman"/>
        <family val="1"/>
      </rPr>
      <t xml:space="preserve">1 </t>
    </r>
  </si>
  <si>
    <r>
      <t xml:space="preserve"> Value</t>
    </r>
    <r>
      <rPr>
        <vertAlign val="superscript"/>
        <sz val="8"/>
        <rFont val="Times New Roman"/>
        <family val="1"/>
      </rPr>
      <t>2</t>
    </r>
  </si>
  <si>
    <r>
      <t>U.S. IMPORTS FOR CONSUMPTION OF FLUORSPAR, BY COUNTRY AND CUSTOMS DISTRICT</t>
    </r>
    <r>
      <rPr>
        <vertAlign val="superscript"/>
        <sz val="8"/>
        <rFont val="Times New Roman"/>
        <family val="1"/>
      </rPr>
      <t xml:space="preserve">1 </t>
    </r>
  </si>
  <si>
    <r>
      <t>Containing more than 97% calcium fluoride (CaF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>):</t>
    </r>
  </si>
  <si>
    <r>
      <t>Containing not more than 97% calcium fluoride (CaF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>):</t>
    </r>
  </si>
  <si>
    <r>
      <t>2</t>
    </r>
    <r>
      <rPr>
        <sz val="8"/>
        <rFont val="Times New Roman"/>
        <family val="0"/>
      </rPr>
      <t>Free alongside ship values at U.S. ports.</t>
    </r>
  </si>
  <si>
    <r>
      <t>3</t>
    </r>
    <r>
      <rPr>
        <sz val="8"/>
        <rFont val="Times New Roman"/>
        <family val="0"/>
      </rPr>
      <t>Includes Belgium, Israel, Japan, Malaysia, the Republic of Korea, Saudi Arabia, the</t>
    </r>
  </si>
  <si>
    <t>United Kingdom, and Venezuela.</t>
  </si>
  <si>
    <r>
      <t>1</t>
    </r>
    <r>
      <rPr>
        <sz val="8"/>
        <rFont val="Times New Roman"/>
        <family val="0"/>
      </rPr>
      <t>Metspar prices are the average value per metric ton of imported Mexican metspar for the fourth quarter</t>
    </r>
  </si>
  <si>
    <t>calculated from the U.S. Census Bureau statistics.</t>
  </si>
  <si>
    <r>
      <t>Mexican, c.i.f. port of U.S. entry, metspar</t>
    </r>
    <r>
      <rPr>
        <vertAlign val="superscript"/>
        <sz val="8"/>
        <rFont val="Times New Roman"/>
        <family val="1"/>
      </rPr>
      <t>1</t>
    </r>
  </si>
  <si>
    <r>
      <t>U.S. EXPORTS OF FLUORSPAR, BY COUNTRY</t>
    </r>
    <r>
      <rPr>
        <vertAlign val="superscript"/>
        <sz val="8"/>
        <rFont val="Times New Roman"/>
        <family val="1"/>
      </rPr>
      <t>1</t>
    </r>
  </si>
  <si>
    <r>
      <t>Stocks, consumer, December  31</t>
    </r>
    <r>
      <rPr>
        <vertAlign val="superscript"/>
        <sz val="8"/>
        <rFont val="Times New Roman"/>
        <family val="1"/>
      </rPr>
      <t>3</t>
    </r>
  </si>
  <si>
    <r>
      <t>U.S. REPORTED CONSUMPTION OF FLUORSPAR, BY END USE</t>
    </r>
    <r>
      <rPr>
        <vertAlign val="superscript"/>
        <sz val="8"/>
        <rFont val="Times New Roman"/>
        <family val="1"/>
      </rPr>
      <t>1</t>
    </r>
  </si>
  <si>
    <r>
      <t>Other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</si>
  <si>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0"/>
      </rPr>
      <t>Includes acid grade used in enamel, glass and fiberglass, steel castings, and welding rod coatings.</t>
    </r>
  </si>
  <si>
    <r>
      <t>3</t>
    </r>
    <r>
      <rPr>
        <sz val="8"/>
        <rFont val="Times New Roman"/>
        <family val="0"/>
      </rPr>
      <t>Stocks data for 2001 were only available from hydrofluoric acid and aluminum fluoride consumers, while stocks for 2002 also</t>
    </r>
  </si>
  <si>
    <t xml:space="preserve">include data from distributors. </t>
  </si>
  <si>
    <r>
      <t>e</t>
    </r>
    <r>
      <rPr>
        <sz val="8"/>
        <rFont val="Times New Roman"/>
        <family val="0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0"/>
      </rPr>
      <t>Revised.</t>
    </r>
  </si>
  <si>
    <r>
      <t>2</t>
    </r>
    <r>
      <rPr>
        <sz val="8"/>
        <rFont val="Times New Roman"/>
        <family val="0"/>
      </rPr>
      <t>Does not include fluorosilicic acid production or imports of hydrofluoric acid and cryolite.</t>
    </r>
  </si>
  <si>
    <r>
      <t>3</t>
    </r>
    <r>
      <rPr>
        <sz val="8"/>
        <rFont val="Times New Roman"/>
        <family val="0"/>
      </rPr>
      <t>Source: U.S. Census Bureau; may be adjusted by the U.S. Geological Survey.</t>
    </r>
  </si>
  <si>
    <r>
      <t>4</t>
    </r>
    <r>
      <rPr>
        <sz val="8"/>
        <rFont val="Times New Roman"/>
        <family val="0"/>
      </rPr>
      <t>Free alongside ship values at U.S. ports.</t>
    </r>
  </si>
  <si>
    <r>
      <t>5</t>
    </r>
    <r>
      <rPr>
        <sz val="8"/>
        <rFont val="Times New Roman"/>
        <family val="0"/>
      </rPr>
      <t>Cost, insurance, and freight values at U.S. ports.</t>
    </r>
  </si>
  <si>
    <r>
      <t>6</t>
    </r>
    <r>
      <rPr>
        <sz val="8"/>
        <rFont val="Times New Roman"/>
        <family val="0"/>
      </rPr>
      <t>Imports minus exports plus adjustments for Government and industry stock changes.</t>
    </r>
  </si>
  <si>
    <r>
      <t>7</t>
    </r>
    <r>
      <rPr>
        <sz val="8"/>
        <rFont val="Times New Roman"/>
        <family val="0"/>
      </rPr>
      <t>Calculations made using only acid-grade stocks data from the three largest consumers.</t>
    </r>
  </si>
  <si>
    <r>
      <t>SALIENT  FLUORSPAR  STATISTICS</t>
    </r>
    <r>
      <rPr>
        <vertAlign val="superscript"/>
        <sz val="8"/>
        <rFont val="Times New Roman"/>
        <family val="1"/>
      </rPr>
      <t>1, 2</t>
    </r>
  </si>
  <si>
    <r>
      <t>Exports</t>
    </r>
    <r>
      <rPr>
        <vertAlign val="superscript"/>
        <sz val="8"/>
        <rFont val="Times New Roman"/>
        <family val="1"/>
      </rPr>
      <t>3</t>
    </r>
  </si>
  <si>
    <r>
      <t>Value</t>
    </r>
    <r>
      <rPr>
        <vertAlign val="superscript"/>
        <sz val="8"/>
        <rFont val="Times New Roman"/>
        <family val="1"/>
      </rPr>
      <t>4</t>
    </r>
  </si>
  <si>
    <r>
      <t>Imports</t>
    </r>
    <r>
      <rPr>
        <vertAlign val="superscript"/>
        <sz val="8"/>
        <rFont val="Times New Roman"/>
        <family val="1"/>
      </rPr>
      <t>3</t>
    </r>
  </si>
  <si>
    <r>
      <t>Value</t>
    </r>
    <r>
      <rPr>
        <vertAlign val="superscript"/>
        <sz val="8"/>
        <rFont val="Times New Roman"/>
        <family val="1"/>
      </rPr>
      <t>5</t>
    </r>
  </si>
  <si>
    <r>
      <t>Value per ton, acid grade</t>
    </r>
    <r>
      <rPr>
        <vertAlign val="superscript"/>
        <sz val="8"/>
        <rFont val="Times New Roman"/>
        <family val="1"/>
      </rPr>
      <t>5</t>
    </r>
  </si>
  <si>
    <r>
      <t>Value per ton, metallurgical grade</t>
    </r>
    <r>
      <rPr>
        <vertAlign val="superscript"/>
        <sz val="8"/>
        <rFont val="Times New Roman"/>
        <family val="1"/>
      </rPr>
      <t>5</t>
    </r>
  </si>
  <si>
    <r>
      <t>Consumption, apparent</t>
    </r>
    <r>
      <rPr>
        <vertAlign val="superscript"/>
        <sz val="8"/>
        <rFont val="Times New Roman"/>
        <family val="1"/>
      </rPr>
      <t>6</t>
    </r>
  </si>
  <si>
    <r>
      <t>Consumer and distributor</t>
    </r>
    <r>
      <rPr>
        <vertAlign val="superscript"/>
        <sz val="8"/>
        <rFont val="Times New Roman"/>
        <family val="1"/>
      </rPr>
      <t>8</t>
    </r>
  </si>
  <si>
    <r>
      <t>8</t>
    </r>
    <r>
      <rPr>
        <sz val="8"/>
        <rFont val="Times New Roman"/>
        <family val="0"/>
      </rPr>
      <t>Includes fluorspar purchased from the National Defense Stockpile but still located at National Defense Stockpile depots.</t>
    </r>
  </si>
  <si>
    <r>
      <t>1</t>
    </r>
    <r>
      <rPr>
        <sz val="8"/>
        <rFont val="Times New Roman"/>
        <family val="0"/>
      </rPr>
      <t xml:space="preserve">Data are rounded to no more than three significant digits. </t>
    </r>
  </si>
  <si>
    <r>
      <t>1</t>
    </r>
    <r>
      <rPr>
        <sz val="8"/>
        <rFont val="Times New Roman"/>
        <family val="0"/>
      </rPr>
      <t xml:space="preserve">Data are rounded to no more than three significant digits; may not add to totals shown. </t>
    </r>
  </si>
  <si>
    <r>
      <t>3</t>
    </r>
    <r>
      <rPr>
        <sz val="8"/>
        <rFont val="Times New Roman"/>
        <family val="0"/>
      </rPr>
      <t xml:space="preserve">Includes Belgium, Hong Kong, Israel, the Republic of Korea, Russia, Turkey, and Ukraine. </t>
    </r>
  </si>
  <si>
    <r>
      <t>3</t>
    </r>
    <r>
      <rPr>
        <sz val="8"/>
        <rFont val="Times New Roman"/>
        <family val="0"/>
      </rPr>
      <t xml:space="preserve">Includes Germany, Japan, Panama, Spain, and Sweden.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</si>
</sst>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8"/>
      <name val="Times New Roman"/>
      <family val="0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3" fontId="0" fillId="0" borderId="0" xfId="0" applyNumberFormat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2"/>
    </xf>
    <xf numFmtId="3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3" fontId="0" fillId="0" borderId="3" xfId="0" applyNumberForma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3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3" fontId="0" fillId="0" borderId="4" xfId="0" applyNumberForma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3" fontId="0" fillId="0" borderId="5" xfId="0" applyNumberForma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2" xfId="0" applyNumberForma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horizontal="left" vertical="center" indent="3"/>
    </xf>
    <xf numFmtId="164" fontId="0" fillId="0" borderId="0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164" fontId="0" fillId="0" borderId="2" xfId="0" applyNumberForma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A1" sqref="A1:N1"/>
    </sheetView>
  </sheetViews>
  <sheetFormatPr defaultColWidth="9.33203125" defaultRowHeight="11.25"/>
  <cols>
    <col min="1" max="1" width="4.16015625" style="0" customWidth="1"/>
    <col min="2" max="2" width="25.16015625" style="0" customWidth="1"/>
    <col min="3" max="3" width="4.16015625" style="0" customWidth="1"/>
    <col min="4" max="4" width="1.83203125" style="0" customWidth="1"/>
    <col min="5" max="5" width="10.66015625" style="0" customWidth="1"/>
    <col min="6" max="6" width="2.16015625" style="0" customWidth="1"/>
    <col min="7" max="7" width="10.66015625" style="0" customWidth="1"/>
    <col min="8" max="8" width="2.16015625" style="0" customWidth="1"/>
    <col min="9" max="9" width="10.66015625" style="0" customWidth="1"/>
    <col min="10" max="10" width="2.16015625" style="0" customWidth="1"/>
    <col min="11" max="11" width="10.66015625" style="0" customWidth="1"/>
    <col min="12" max="12" width="2.16015625" style="0" customWidth="1"/>
    <col min="13" max="13" width="10.66015625" style="0" customWidth="1"/>
    <col min="14" max="14" width="2.16015625" style="0" customWidth="1"/>
  </cols>
  <sheetData>
    <row r="1" spans="1:14" ht="11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1.25">
      <c r="A2" s="43" t="s">
        <v>181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1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1.25">
      <c r="A4" s="7"/>
      <c r="B4" s="7"/>
      <c r="C4" s="7"/>
      <c r="D4" s="7"/>
      <c r="E4" s="38">
        <v>1998</v>
      </c>
      <c r="F4" s="22"/>
      <c r="G4" s="38">
        <v>1999</v>
      </c>
      <c r="H4" s="22"/>
      <c r="I4" s="38">
        <v>2000</v>
      </c>
      <c r="J4" s="22"/>
      <c r="K4" s="38">
        <v>2001</v>
      </c>
      <c r="L4" s="22"/>
      <c r="M4" s="38">
        <v>2002</v>
      </c>
      <c r="N4" s="22"/>
    </row>
    <row r="5" spans="1:14" ht="11.25">
      <c r="A5" s="39" t="s">
        <v>2</v>
      </c>
      <c r="B5" s="39"/>
      <c r="C5" s="39"/>
      <c r="D5" s="5"/>
      <c r="E5" s="10"/>
      <c r="F5" s="11"/>
      <c r="G5" s="10"/>
      <c r="H5" s="11"/>
      <c r="I5" s="10"/>
      <c r="J5" s="11"/>
      <c r="K5" s="10"/>
      <c r="L5" s="11"/>
      <c r="M5" s="10"/>
      <c r="N5" s="11"/>
    </row>
    <row r="6" spans="1:14" ht="11.25">
      <c r="A6" s="8" t="s">
        <v>182</v>
      </c>
      <c r="B6" s="7"/>
      <c r="C6" s="38" t="s">
        <v>3</v>
      </c>
      <c r="D6" s="20"/>
      <c r="E6" s="16">
        <v>23600</v>
      </c>
      <c r="F6" s="17"/>
      <c r="G6" s="16">
        <v>55400</v>
      </c>
      <c r="H6" s="17"/>
      <c r="I6" s="16">
        <v>39800</v>
      </c>
      <c r="J6" s="17"/>
      <c r="K6" s="16">
        <v>21200</v>
      </c>
      <c r="L6" s="17"/>
      <c r="M6" s="16">
        <v>24300</v>
      </c>
      <c r="N6" s="17"/>
    </row>
    <row r="7" spans="1:14" ht="11.25">
      <c r="A7" s="9" t="s">
        <v>183</v>
      </c>
      <c r="B7" s="7"/>
      <c r="C7" s="38" t="s">
        <v>4</v>
      </c>
      <c r="D7" s="7"/>
      <c r="E7" s="40">
        <v>3890</v>
      </c>
      <c r="F7" s="22"/>
      <c r="G7" s="40">
        <v>6980</v>
      </c>
      <c r="H7" s="22"/>
      <c r="I7" s="40">
        <v>5330</v>
      </c>
      <c r="J7" s="22"/>
      <c r="K7" s="40">
        <v>3250</v>
      </c>
      <c r="L7" s="22"/>
      <c r="M7" s="40">
        <v>3540</v>
      </c>
      <c r="N7" s="22"/>
    </row>
    <row r="8" spans="1:14" ht="11.25">
      <c r="A8" s="8" t="s">
        <v>184</v>
      </c>
      <c r="B8" s="7"/>
      <c r="C8" s="38" t="s">
        <v>3</v>
      </c>
      <c r="D8" s="7"/>
      <c r="E8" s="27">
        <v>503000</v>
      </c>
      <c r="F8" s="22"/>
      <c r="G8" s="27">
        <v>478000</v>
      </c>
      <c r="H8" s="22"/>
      <c r="I8" s="27">
        <v>523000</v>
      </c>
      <c r="J8" s="22"/>
      <c r="K8" s="27">
        <v>522000</v>
      </c>
      <c r="L8" s="22"/>
      <c r="M8" s="27">
        <v>494000</v>
      </c>
      <c r="N8" s="22"/>
    </row>
    <row r="9" spans="1:14" ht="11.25">
      <c r="A9" s="9" t="s">
        <v>185</v>
      </c>
      <c r="B9" s="7"/>
      <c r="C9" s="38" t="s">
        <v>4</v>
      </c>
      <c r="D9" s="7"/>
      <c r="E9" s="40">
        <v>62700</v>
      </c>
      <c r="F9" s="22"/>
      <c r="G9" s="40">
        <v>56900</v>
      </c>
      <c r="H9" s="22"/>
      <c r="I9" s="40">
        <v>65200</v>
      </c>
      <c r="J9" s="22"/>
      <c r="K9" s="40">
        <v>69000</v>
      </c>
      <c r="L9" s="22"/>
      <c r="M9" s="40">
        <v>62000</v>
      </c>
      <c r="N9" s="22"/>
    </row>
    <row r="10" spans="1:14" ht="11.25">
      <c r="A10" s="9" t="s">
        <v>186</v>
      </c>
      <c r="B10" s="7"/>
      <c r="C10" s="38"/>
      <c r="D10" s="7"/>
      <c r="E10" s="40">
        <v>128</v>
      </c>
      <c r="F10" s="22"/>
      <c r="G10" s="40">
        <v>124</v>
      </c>
      <c r="H10" s="22"/>
      <c r="I10" s="40">
        <v>128</v>
      </c>
      <c r="J10" s="22"/>
      <c r="K10" s="40">
        <v>135</v>
      </c>
      <c r="L10" s="22"/>
      <c r="M10" s="40">
        <v>128</v>
      </c>
      <c r="N10" s="22"/>
    </row>
    <row r="11" spans="1:14" ht="11.25">
      <c r="A11" s="9" t="s">
        <v>187</v>
      </c>
      <c r="B11" s="7"/>
      <c r="C11" s="38"/>
      <c r="D11" s="7"/>
      <c r="E11" s="40">
        <v>89</v>
      </c>
      <c r="F11" s="22"/>
      <c r="G11" s="40">
        <v>88</v>
      </c>
      <c r="H11" s="22"/>
      <c r="I11" s="40">
        <v>84</v>
      </c>
      <c r="J11" s="22"/>
      <c r="K11" s="40">
        <v>80</v>
      </c>
      <c r="L11" s="22"/>
      <c r="M11" s="40">
        <v>89</v>
      </c>
      <c r="N11" s="22"/>
    </row>
    <row r="12" spans="1:14" ht="11.25">
      <c r="A12" s="8" t="s">
        <v>5</v>
      </c>
      <c r="B12" s="7"/>
      <c r="C12" s="38" t="s">
        <v>3</v>
      </c>
      <c r="D12" s="7"/>
      <c r="E12" s="27">
        <v>538000</v>
      </c>
      <c r="F12" s="22"/>
      <c r="G12" s="27">
        <v>514000</v>
      </c>
      <c r="H12" s="22"/>
      <c r="I12" s="27">
        <v>512000</v>
      </c>
      <c r="J12" s="22"/>
      <c r="K12" s="27">
        <v>536000</v>
      </c>
      <c r="L12" s="22"/>
      <c r="M12" s="27">
        <v>588000</v>
      </c>
      <c r="N12" s="22"/>
    </row>
    <row r="13" spans="1:14" ht="11.25">
      <c r="A13" s="8" t="s">
        <v>188</v>
      </c>
      <c r="B13" s="7"/>
      <c r="C13" s="38" t="s">
        <v>6</v>
      </c>
      <c r="D13" s="7"/>
      <c r="E13" s="27">
        <v>591000</v>
      </c>
      <c r="F13" s="22"/>
      <c r="G13" s="27">
        <v>615000</v>
      </c>
      <c r="H13" s="22"/>
      <c r="I13" s="27">
        <v>601000</v>
      </c>
      <c r="J13" s="22"/>
      <c r="K13" s="27">
        <v>543000</v>
      </c>
      <c r="L13" s="22">
        <v>7</v>
      </c>
      <c r="M13" s="27">
        <v>477000</v>
      </c>
      <c r="N13" s="22">
        <v>7</v>
      </c>
    </row>
    <row r="14" spans="1:14" ht="11.25">
      <c r="A14" s="8" t="s">
        <v>7</v>
      </c>
      <c r="B14" s="7"/>
      <c r="C14" s="38"/>
      <c r="D14" s="5"/>
      <c r="E14" s="10"/>
      <c r="F14" s="11"/>
      <c r="G14" s="10"/>
      <c r="H14" s="11"/>
      <c r="I14" s="10"/>
      <c r="J14" s="11"/>
      <c r="K14" s="10"/>
      <c r="L14" s="11"/>
      <c r="M14" s="10"/>
      <c r="N14" s="11"/>
    </row>
    <row r="15" spans="1:14" ht="11.25">
      <c r="A15" s="9" t="s">
        <v>189</v>
      </c>
      <c r="B15" s="7"/>
      <c r="C15" s="38" t="s">
        <v>6</v>
      </c>
      <c r="D15" s="20"/>
      <c r="E15" s="16">
        <v>468000</v>
      </c>
      <c r="F15" s="17"/>
      <c r="G15" s="16">
        <v>373000</v>
      </c>
      <c r="H15" s="17"/>
      <c r="I15" s="16">
        <v>289000</v>
      </c>
      <c r="J15" s="17"/>
      <c r="K15" s="16">
        <v>221000</v>
      </c>
      <c r="L15" s="17"/>
      <c r="M15" s="16">
        <v>245000</v>
      </c>
      <c r="N15" s="17"/>
    </row>
    <row r="16" spans="1:14" ht="11.25">
      <c r="A16" s="9" t="s">
        <v>8</v>
      </c>
      <c r="B16" s="7"/>
      <c r="C16" s="38" t="s">
        <v>6</v>
      </c>
      <c r="D16" s="7"/>
      <c r="E16" s="27">
        <v>243000</v>
      </c>
      <c r="F16" s="22"/>
      <c r="G16" s="27">
        <v>146000</v>
      </c>
      <c r="H16" s="22"/>
      <c r="I16" s="27">
        <v>112000</v>
      </c>
      <c r="J16" s="22"/>
      <c r="K16" s="27">
        <v>112000</v>
      </c>
      <c r="L16" s="22"/>
      <c r="M16" s="27">
        <v>109000</v>
      </c>
      <c r="N16" s="22"/>
    </row>
    <row r="17" spans="1:14" ht="11.25">
      <c r="A17" s="7" t="s">
        <v>9</v>
      </c>
      <c r="B17" s="7"/>
      <c r="C17" s="38" t="s">
        <v>6</v>
      </c>
      <c r="D17" s="7"/>
      <c r="E17" s="27">
        <v>4430000</v>
      </c>
      <c r="F17" s="22" t="s">
        <v>10</v>
      </c>
      <c r="G17" s="27">
        <v>4300000</v>
      </c>
      <c r="H17" s="22" t="s">
        <v>10</v>
      </c>
      <c r="I17" s="27">
        <v>4470000</v>
      </c>
      <c r="J17" s="22" t="s">
        <v>10</v>
      </c>
      <c r="K17" s="27">
        <v>4590000</v>
      </c>
      <c r="L17" s="22" t="s">
        <v>10</v>
      </c>
      <c r="M17" s="27">
        <v>4550000</v>
      </c>
      <c r="N17" s="22" t="s">
        <v>11</v>
      </c>
    </row>
    <row r="18" spans="1:14" ht="11.25">
      <c r="A18" s="41" t="s">
        <v>174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 ht="11.25">
      <c r="A19" s="41" t="s">
        <v>191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ht="11.25">
      <c r="A20" s="41" t="s">
        <v>175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 ht="11.25">
      <c r="A21" s="41" t="s">
        <v>176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4" ht="11.25">
      <c r="A22" s="41" t="s">
        <v>177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1:14" ht="11.25">
      <c r="A23" s="41" t="s">
        <v>178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1:14" ht="11.25">
      <c r="A24" s="41" t="s">
        <v>179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14" ht="11.25">
      <c r="A25" s="41" t="s">
        <v>180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14" ht="11.25">
      <c r="A26" s="41" t="s">
        <v>190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</sheetData>
  <mergeCells count="12">
    <mergeCell ref="A19:N19"/>
    <mergeCell ref="A18:N18"/>
    <mergeCell ref="A1:N1"/>
    <mergeCell ref="A2:N2"/>
    <mergeCell ref="A3:N3"/>
    <mergeCell ref="A22:N22"/>
    <mergeCell ref="A21:N21"/>
    <mergeCell ref="A20:N20"/>
    <mergeCell ref="A26:N26"/>
    <mergeCell ref="A25:N25"/>
    <mergeCell ref="A24:N24"/>
    <mergeCell ref="A23:N23"/>
  </mergeCells>
  <printOptions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A1" sqref="A1:M1"/>
    </sheetView>
  </sheetViews>
  <sheetFormatPr defaultColWidth="9.33203125" defaultRowHeight="11.25"/>
  <cols>
    <col min="1" max="1" width="34.33203125" style="0" customWidth="1"/>
    <col min="2" max="2" width="1.83203125" style="0" customWidth="1"/>
    <col min="3" max="3" width="9.66015625" style="0" customWidth="1"/>
    <col min="4" max="4" width="1.83203125" style="0" customWidth="1"/>
    <col min="5" max="5" width="9.66015625" style="0" customWidth="1"/>
    <col min="6" max="6" width="1.83203125" style="0" customWidth="1"/>
    <col min="7" max="7" width="9.66015625" style="0" customWidth="1"/>
    <col min="8" max="8" width="1.83203125" style="0" customWidth="1"/>
    <col min="9" max="9" width="9.66015625" style="0" customWidth="1"/>
    <col min="10" max="10" width="1.83203125" style="0" customWidth="1"/>
    <col min="11" max="11" width="9.66015625" style="0" customWidth="1"/>
    <col min="12" max="12" width="1.83203125" style="0" customWidth="1"/>
    <col min="13" max="13" width="9.66015625" style="0" customWidth="1"/>
    <col min="14" max="14" width="1.83203125" style="0" customWidth="1"/>
  </cols>
  <sheetData>
    <row r="1" spans="1:13" ht="11.25">
      <c r="A1" s="43" t="s">
        <v>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1.25">
      <c r="A2" s="43" t="s">
        <v>169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1.25">
      <c r="A3" s="43" t="s">
        <v>13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1.25">
      <c r="A4" s="43" t="s">
        <v>14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1.25">
      <c r="A5" s="43" t="s">
        <v>13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4" ht="11.25">
      <c r="A6" s="5"/>
      <c r="B6" s="5"/>
      <c r="C6" s="45" t="s">
        <v>15</v>
      </c>
      <c r="D6" s="45"/>
      <c r="E6" s="45"/>
      <c r="F6" s="5"/>
      <c r="G6" s="45" t="s">
        <v>16</v>
      </c>
      <c r="H6" s="45"/>
      <c r="I6" s="45"/>
      <c r="J6" s="5"/>
      <c r="K6" s="45"/>
      <c r="L6" s="45"/>
      <c r="M6" s="45"/>
      <c r="N6" s="30"/>
    </row>
    <row r="7" spans="1:14" ht="11.25">
      <c r="A7" s="32"/>
      <c r="B7" s="32"/>
      <c r="C7" s="44" t="s">
        <v>17</v>
      </c>
      <c r="D7" s="44"/>
      <c r="E7" s="44"/>
      <c r="F7" s="32"/>
      <c r="G7" s="44" t="s">
        <v>17</v>
      </c>
      <c r="H7" s="44"/>
      <c r="I7" s="44"/>
      <c r="J7" s="32"/>
      <c r="K7" s="44" t="s">
        <v>18</v>
      </c>
      <c r="L7" s="44"/>
      <c r="M7" s="44"/>
      <c r="N7" s="31"/>
    </row>
    <row r="8" spans="1:13" ht="11.25">
      <c r="A8" s="26" t="s">
        <v>19</v>
      </c>
      <c r="B8" s="20"/>
      <c r="C8" s="20">
        <v>2001</v>
      </c>
      <c r="D8" s="20"/>
      <c r="E8" s="20">
        <v>2002</v>
      </c>
      <c r="F8" s="20"/>
      <c r="G8" s="20">
        <v>2001</v>
      </c>
      <c r="H8" s="20"/>
      <c r="I8" s="20">
        <v>2002</v>
      </c>
      <c r="J8" s="20"/>
      <c r="K8" s="20">
        <v>2001</v>
      </c>
      <c r="L8" s="20"/>
      <c r="M8" s="20">
        <v>2002</v>
      </c>
    </row>
    <row r="9" spans="1:14" ht="11.25">
      <c r="A9" s="7" t="s">
        <v>20</v>
      </c>
      <c r="B9" s="2"/>
      <c r="C9" s="4">
        <v>429000</v>
      </c>
      <c r="D9" s="2"/>
      <c r="E9" s="4">
        <v>478000</v>
      </c>
      <c r="F9" s="2"/>
      <c r="G9" s="4">
        <v>1100</v>
      </c>
      <c r="H9" s="2"/>
      <c r="I9" s="4">
        <v>406</v>
      </c>
      <c r="J9" s="2"/>
      <c r="K9" s="4">
        <v>430000</v>
      </c>
      <c r="L9" s="2"/>
      <c r="M9" s="4">
        <v>478000</v>
      </c>
      <c r="N9" s="30"/>
    </row>
    <row r="10" spans="1:13" ht="11.25">
      <c r="A10" s="7" t="s">
        <v>21</v>
      </c>
      <c r="B10" s="2"/>
      <c r="C10" s="4">
        <v>21300</v>
      </c>
      <c r="D10" s="2"/>
      <c r="E10" s="4">
        <v>22500</v>
      </c>
      <c r="F10" s="2"/>
      <c r="G10" s="4">
        <v>43700</v>
      </c>
      <c r="H10" s="2"/>
      <c r="I10" s="4">
        <v>54400</v>
      </c>
      <c r="J10" s="2"/>
      <c r="K10" s="4">
        <v>65000</v>
      </c>
      <c r="L10" s="2"/>
      <c r="M10" s="4">
        <v>76900</v>
      </c>
    </row>
    <row r="11" spans="1:13" ht="11.25">
      <c r="A11" s="7" t="s">
        <v>170</v>
      </c>
      <c r="B11" s="2"/>
      <c r="C11" s="4">
        <v>23700</v>
      </c>
      <c r="D11" s="2"/>
      <c r="E11" s="4">
        <v>33300</v>
      </c>
      <c r="F11" s="2"/>
      <c r="G11" s="4">
        <v>17000</v>
      </c>
      <c r="H11" s="2"/>
      <c r="I11" s="4" t="s">
        <v>22</v>
      </c>
      <c r="J11" s="2"/>
      <c r="K11" s="4">
        <v>40700</v>
      </c>
      <c r="L11" s="2"/>
      <c r="M11" s="4">
        <v>33300</v>
      </c>
    </row>
    <row r="12" spans="1:14" ht="11.25">
      <c r="A12" s="8" t="s">
        <v>18</v>
      </c>
      <c r="B12" s="2"/>
      <c r="C12" s="10">
        <v>474000</v>
      </c>
      <c r="D12" s="5"/>
      <c r="E12" s="10">
        <v>533000</v>
      </c>
      <c r="F12" s="5"/>
      <c r="G12" s="10">
        <v>61800</v>
      </c>
      <c r="H12" s="5"/>
      <c r="I12" s="10">
        <v>54800</v>
      </c>
      <c r="J12" s="5"/>
      <c r="K12" s="10">
        <v>536000</v>
      </c>
      <c r="L12" s="5"/>
      <c r="M12" s="10">
        <v>588000</v>
      </c>
      <c r="N12" s="30"/>
    </row>
    <row r="13" spans="1:13" ht="11.25">
      <c r="A13" s="7" t="s">
        <v>168</v>
      </c>
      <c r="B13" s="2"/>
      <c r="C13" s="4">
        <v>71100</v>
      </c>
      <c r="D13" s="2"/>
      <c r="E13" s="4">
        <v>91600</v>
      </c>
      <c r="F13" s="2"/>
      <c r="G13" s="4" t="s">
        <v>23</v>
      </c>
      <c r="H13" s="2"/>
      <c r="I13" s="4">
        <v>30900</v>
      </c>
      <c r="J13" s="2"/>
      <c r="K13" s="4" t="s">
        <v>23</v>
      </c>
      <c r="L13" s="2"/>
      <c r="M13" s="4">
        <v>122000</v>
      </c>
    </row>
    <row r="14" spans="1:14" ht="11.25">
      <c r="A14" s="46" t="s">
        <v>24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30"/>
    </row>
    <row r="15" spans="1:13" ht="11.25">
      <c r="A15" s="41" t="s">
        <v>152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11.25">
      <c r="A16" s="41" t="s">
        <v>171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1.25">
      <c r="A17" s="41" t="s">
        <v>172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ht="11.25">
      <c r="A18" s="42" t="s">
        <v>173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</sheetData>
  <mergeCells count="16">
    <mergeCell ref="A14:M14"/>
    <mergeCell ref="A15:M15"/>
    <mergeCell ref="A16:M16"/>
    <mergeCell ref="A18:M18"/>
    <mergeCell ref="A17:M17"/>
    <mergeCell ref="A5:M5"/>
    <mergeCell ref="C7:E7"/>
    <mergeCell ref="C6:E6"/>
    <mergeCell ref="G6:I6"/>
    <mergeCell ref="G7:I7"/>
    <mergeCell ref="K7:M7"/>
    <mergeCell ref="K6:M6"/>
    <mergeCell ref="A1:M1"/>
    <mergeCell ref="A2:M2"/>
    <mergeCell ref="A3:M3"/>
    <mergeCell ref="A4:M4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:E1"/>
    </sheetView>
  </sheetViews>
  <sheetFormatPr defaultColWidth="9.33203125" defaultRowHeight="11.25"/>
  <cols>
    <col min="1" max="1" width="66.33203125" style="0" bestFit="1" customWidth="1"/>
    <col min="2" max="2" width="1.83203125" style="0" customWidth="1"/>
    <col min="3" max="3" width="7.83203125" style="0" bestFit="1" customWidth="1"/>
    <col min="4" max="4" width="1.83203125" style="0" customWidth="1"/>
    <col min="5" max="5" width="7.83203125" style="0" bestFit="1" customWidth="1"/>
  </cols>
  <sheetData>
    <row r="1" spans="1:5" ht="11.25">
      <c r="A1" s="43" t="s">
        <v>25</v>
      </c>
      <c r="B1" s="43"/>
      <c r="C1" s="43"/>
      <c r="D1" s="43"/>
      <c r="E1" s="43"/>
    </row>
    <row r="2" spans="1:5" ht="11.25">
      <c r="A2" s="43" t="s">
        <v>26</v>
      </c>
      <c r="B2" s="43"/>
      <c r="C2" s="43"/>
      <c r="D2" s="43"/>
      <c r="E2" s="43"/>
    </row>
    <row r="3" spans="1:5" ht="11.25">
      <c r="A3" s="43"/>
      <c r="B3" s="43"/>
      <c r="C3" s="43"/>
      <c r="D3" s="43"/>
      <c r="E3" s="43"/>
    </row>
    <row r="4" spans="1:5" ht="11.25">
      <c r="A4" s="43" t="s">
        <v>27</v>
      </c>
      <c r="B4" s="43"/>
      <c r="C4" s="43"/>
      <c r="D4" s="43"/>
      <c r="E4" s="43"/>
    </row>
    <row r="5" spans="1:5" ht="11.25">
      <c r="A5" s="43"/>
      <c r="B5" s="43"/>
      <c r="C5" s="43"/>
      <c r="D5" s="43"/>
      <c r="E5" s="43"/>
    </row>
    <row r="6" spans="1:5" ht="11.25">
      <c r="A6" s="6" t="s">
        <v>28</v>
      </c>
      <c r="B6" s="7"/>
      <c r="C6" s="38">
        <v>2001</v>
      </c>
      <c r="D6" s="7"/>
      <c r="E6" s="38">
        <v>2002</v>
      </c>
    </row>
    <row r="7" spans="1:5" ht="11.25">
      <c r="A7" s="7" t="s">
        <v>29</v>
      </c>
      <c r="B7" s="7"/>
      <c r="C7" s="38" t="s">
        <v>30</v>
      </c>
      <c r="D7" s="7"/>
      <c r="E7" s="38" t="s">
        <v>31</v>
      </c>
    </row>
    <row r="8" spans="1:5" ht="11.25">
      <c r="A8" s="7" t="s">
        <v>32</v>
      </c>
      <c r="B8" s="7"/>
      <c r="C8" s="38"/>
      <c r="D8" s="7"/>
      <c r="E8" s="38"/>
    </row>
    <row r="9" spans="1:5" ht="11.25">
      <c r="A9" s="7" t="s">
        <v>33</v>
      </c>
      <c r="B9" s="7"/>
      <c r="C9" s="38" t="s">
        <v>34</v>
      </c>
      <c r="D9" s="7"/>
      <c r="E9" s="38" t="s">
        <v>34</v>
      </c>
    </row>
    <row r="10" spans="1:5" ht="11.25">
      <c r="A10" s="7" t="s">
        <v>35</v>
      </c>
      <c r="B10" s="7"/>
      <c r="C10" s="38" t="s">
        <v>36</v>
      </c>
      <c r="D10" s="7"/>
      <c r="E10" s="38" t="s">
        <v>37</v>
      </c>
    </row>
    <row r="11" spans="1:5" ht="11.25">
      <c r="A11" s="7" t="s">
        <v>166</v>
      </c>
      <c r="B11" s="7"/>
      <c r="C11" s="38">
        <v>82</v>
      </c>
      <c r="D11" s="7"/>
      <c r="E11" s="38">
        <v>87</v>
      </c>
    </row>
    <row r="12" spans="1:5" ht="11.25">
      <c r="A12" s="7" t="s">
        <v>38</v>
      </c>
      <c r="B12" s="7"/>
      <c r="C12" s="38" t="s">
        <v>34</v>
      </c>
      <c r="D12" s="7"/>
      <c r="E12" s="38" t="s">
        <v>34</v>
      </c>
    </row>
    <row r="13" spans="1:5" ht="11.25">
      <c r="A13" s="41" t="s">
        <v>164</v>
      </c>
      <c r="B13" s="42"/>
      <c r="C13" s="42"/>
      <c r="D13" s="42"/>
      <c r="E13" s="42"/>
    </row>
    <row r="14" spans="1:5" ht="11.25">
      <c r="A14" s="42" t="s">
        <v>165</v>
      </c>
      <c r="B14" s="42"/>
      <c r="C14" s="42"/>
      <c r="D14" s="42"/>
      <c r="E14" s="42"/>
    </row>
    <row r="15" spans="1:5" ht="11.25">
      <c r="A15" s="42"/>
      <c r="B15" s="42"/>
      <c r="C15" s="42"/>
      <c r="D15" s="42"/>
      <c r="E15" s="42"/>
    </row>
    <row r="16" spans="1:5" ht="11.25">
      <c r="A16" s="42" t="s">
        <v>39</v>
      </c>
      <c r="B16" s="42"/>
      <c r="C16" s="42"/>
      <c r="D16" s="42"/>
      <c r="E16" s="42"/>
    </row>
  </sheetData>
  <mergeCells count="9">
    <mergeCell ref="A16:E16"/>
    <mergeCell ref="A5:E5"/>
    <mergeCell ref="A13:E13"/>
    <mergeCell ref="A14:E14"/>
    <mergeCell ref="A15:E15"/>
    <mergeCell ref="A1:E1"/>
    <mergeCell ref="A2:E2"/>
    <mergeCell ref="A3:E3"/>
    <mergeCell ref="A4:E4"/>
  </mergeCells>
  <printOptions/>
  <pageMargins left="0.5" right="0.5" top="0.5" bottom="0.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I1"/>
    </sheetView>
  </sheetViews>
  <sheetFormatPr defaultColWidth="9.33203125" defaultRowHeight="11.25"/>
  <cols>
    <col min="1" max="1" width="17.33203125" style="0" customWidth="1"/>
    <col min="2" max="2" width="1.83203125" style="0" customWidth="1"/>
    <col min="3" max="3" width="11.33203125" style="0" bestFit="1" customWidth="1"/>
    <col min="4" max="4" width="2.83203125" style="0" customWidth="1"/>
    <col min="5" max="5" width="10.16015625" style="0" bestFit="1" customWidth="1"/>
    <col min="6" max="6" width="2.83203125" style="0" customWidth="1"/>
    <col min="7" max="7" width="11.33203125" style="0" bestFit="1" customWidth="1"/>
    <col min="8" max="8" width="2.83203125" style="0" customWidth="1"/>
    <col min="9" max="9" width="10.16015625" style="0" bestFit="1" customWidth="1"/>
    <col min="10" max="10" width="1.83203125" style="0" customWidth="1"/>
  </cols>
  <sheetData>
    <row r="1" spans="1:9" ht="11.25">
      <c r="A1" s="43" t="s">
        <v>40</v>
      </c>
      <c r="B1" s="43"/>
      <c r="C1" s="43"/>
      <c r="D1" s="43"/>
      <c r="E1" s="43"/>
      <c r="F1" s="43"/>
      <c r="G1" s="43"/>
      <c r="H1" s="43"/>
      <c r="I1" s="43"/>
    </row>
    <row r="2" spans="1:9" ht="11.25">
      <c r="A2" s="43" t="s">
        <v>167</v>
      </c>
      <c r="B2" s="43"/>
      <c r="C2" s="43"/>
      <c r="D2" s="43"/>
      <c r="E2" s="43"/>
      <c r="F2" s="43"/>
      <c r="G2" s="43"/>
      <c r="H2" s="43"/>
      <c r="I2" s="43"/>
    </row>
    <row r="3" spans="1:9" ht="11.25">
      <c r="A3" s="43"/>
      <c r="B3" s="43"/>
      <c r="C3" s="43"/>
      <c r="D3" s="43"/>
      <c r="E3" s="43"/>
      <c r="F3" s="43"/>
      <c r="G3" s="43"/>
      <c r="H3" s="43"/>
      <c r="I3" s="43"/>
    </row>
    <row r="4" spans="1:10" ht="11.25">
      <c r="A4" s="24"/>
      <c r="B4" s="24"/>
      <c r="C4" s="47" t="s">
        <v>1</v>
      </c>
      <c r="D4" s="47"/>
      <c r="E4" s="47"/>
      <c r="F4" s="24"/>
      <c r="G4" s="47">
        <v>2002</v>
      </c>
      <c r="H4" s="47"/>
      <c r="I4" s="47"/>
      <c r="J4" s="7"/>
    </row>
    <row r="5" spans="1:10" ht="11.25">
      <c r="A5" s="25"/>
      <c r="B5" s="25"/>
      <c r="C5" s="25" t="s">
        <v>41</v>
      </c>
      <c r="D5" s="25"/>
      <c r="E5" s="25"/>
      <c r="F5" s="25"/>
      <c r="G5" s="25" t="s">
        <v>41</v>
      </c>
      <c r="H5" s="25"/>
      <c r="I5" s="25"/>
      <c r="J5" s="32"/>
    </row>
    <row r="6" spans="1:10" ht="11.25">
      <c r="A6" s="26" t="s">
        <v>42</v>
      </c>
      <c r="B6" s="26"/>
      <c r="C6" s="26" t="s">
        <v>43</v>
      </c>
      <c r="D6" s="26"/>
      <c r="E6" s="26" t="s">
        <v>151</v>
      </c>
      <c r="F6" s="26"/>
      <c r="G6" s="26" t="s">
        <v>43</v>
      </c>
      <c r="H6" s="26"/>
      <c r="I6" s="26" t="s">
        <v>151</v>
      </c>
      <c r="J6" s="20"/>
    </row>
    <row r="7" spans="1:9" ht="11.25">
      <c r="A7" s="7" t="s">
        <v>44</v>
      </c>
      <c r="B7" s="2"/>
      <c r="C7" s="4">
        <v>15800</v>
      </c>
      <c r="D7" s="2"/>
      <c r="E7" s="23">
        <v>2410000</v>
      </c>
      <c r="F7" s="2"/>
      <c r="G7" s="4">
        <v>18600</v>
      </c>
      <c r="H7" s="2"/>
      <c r="I7" s="23">
        <v>2700000</v>
      </c>
    </row>
    <row r="8" spans="1:9" ht="11.25">
      <c r="A8" s="7" t="s">
        <v>45</v>
      </c>
      <c r="B8" s="2"/>
      <c r="C8" s="4" t="s">
        <v>22</v>
      </c>
      <c r="D8" s="2"/>
      <c r="E8" s="4" t="s">
        <v>22</v>
      </c>
      <c r="F8" s="2"/>
      <c r="G8" s="4">
        <v>174</v>
      </c>
      <c r="H8" s="2"/>
      <c r="I8" s="4">
        <v>25200</v>
      </c>
    </row>
    <row r="9" spans="1:9" ht="11.25">
      <c r="A9" s="7" t="s">
        <v>46</v>
      </c>
      <c r="B9" s="2"/>
      <c r="C9" s="4" t="s">
        <v>22</v>
      </c>
      <c r="D9" s="2"/>
      <c r="E9" s="4" t="s">
        <v>22</v>
      </c>
      <c r="F9" s="2"/>
      <c r="G9" s="4">
        <v>175</v>
      </c>
      <c r="H9" s="2"/>
      <c r="I9" s="4">
        <v>19300</v>
      </c>
    </row>
    <row r="10" spans="1:9" ht="11.25">
      <c r="A10" s="7" t="s">
        <v>47</v>
      </c>
      <c r="B10" s="2"/>
      <c r="C10" s="4">
        <v>3</v>
      </c>
      <c r="D10" s="2"/>
      <c r="E10" s="4">
        <v>2510</v>
      </c>
      <c r="F10" s="2"/>
      <c r="G10" s="4">
        <v>95</v>
      </c>
      <c r="H10" s="2"/>
      <c r="I10" s="4">
        <v>25600</v>
      </c>
    </row>
    <row r="11" spans="1:9" ht="11.25">
      <c r="A11" s="7" t="s">
        <v>48</v>
      </c>
      <c r="B11" s="2"/>
      <c r="C11" s="4">
        <v>5020</v>
      </c>
      <c r="D11" s="2"/>
      <c r="E11" s="4">
        <v>733000</v>
      </c>
      <c r="F11" s="2"/>
      <c r="G11" s="4">
        <v>5130</v>
      </c>
      <c r="H11" s="2"/>
      <c r="I11" s="4">
        <v>741000</v>
      </c>
    </row>
    <row r="12" spans="1:9" ht="11.25">
      <c r="A12" s="7" t="s">
        <v>154</v>
      </c>
      <c r="B12" s="2"/>
      <c r="C12" s="4">
        <v>374</v>
      </c>
      <c r="D12" s="2"/>
      <c r="E12" s="4">
        <v>101000</v>
      </c>
      <c r="F12" s="2"/>
      <c r="G12" s="4">
        <v>125</v>
      </c>
      <c r="H12" s="2"/>
      <c r="I12" s="4">
        <v>29700</v>
      </c>
    </row>
    <row r="13" spans="1:10" ht="11.25">
      <c r="A13" s="8" t="s">
        <v>18</v>
      </c>
      <c r="B13" s="2"/>
      <c r="C13" s="27">
        <v>21200</v>
      </c>
      <c r="D13" s="7"/>
      <c r="E13" s="27">
        <v>3240000</v>
      </c>
      <c r="F13" s="7"/>
      <c r="G13" s="27">
        <v>24300</v>
      </c>
      <c r="H13" s="7"/>
      <c r="I13" s="27">
        <v>3540000</v>
      </c>
      <c r="J13" s="29"/>
    </row>
    <row r="14" spans="1:9" ht="11.25">
      <c r="A14" s="46" t="s">
        <v>49</v>
      </c>
      <c r="B14" s="46"/>
      <c r="C14" s="48"/>
      <c r="D14" s="48"/>
      <c r="E14" s="48"/>
      <c r="F14" s="48"/>
      <c r="G14" s="48"/>
      <c r="H14" s="48"/>
      <c r="I14" s="48"/>
    </row>
    <row r="15" spans="1:9" ht="11.25">
      <c r="A15" s="41" t="s">
        <v>192</v>
      </c>
      <c r="B15" s="42"/>
      <c r="C15" s="42"/>
      <c r="D15" s="42"/>
      <c r="E15" s="42"/>
      <c r="F15" s="42"/>
      <c r="G15" s="42"/>
      <c r="H15" s="42"/>
      <c r="I15" s="42"/>
    </row>
    <row r="16" spans="1:9" ht="11.25">
      <c r="A16" s="41" t="s">
        <v>161</v>
      </c>
      <c r="B16" s="42"/>
      <c r="C16" s="42"/>
      <c r="D16" s="42"/>
      <c r="E16" s="42"/>
      <c r="F16" s="42"/>
      <c r="G16" s="42"/>
      <c r="H16" s="42"/>
      <c r="I16" s="42"/>
    </row>
    <row r="17" spans="1:9" ht="11.25">
      <c r="A17" s="41" t="s">
        <v>162</v>
      </c>
      <c r="B17" s="42"/>
      <c r="C17" s="42"/>
      <c r="D17" s="42"/>
      <c r="E17" s="42"/>
      <c r="F17" s="42"/>
      <c r="G17" s="42"/>
      <c r="H17" s="42"/>
      <c r="I17" s="42"/>
    </row>
    <row r="18" spans="1:9" ht="11.25">
      <c r="A18" s="42" t="s">
        <v>163</v>
      </c>
      <c r="B18" s="42"/>
      <c r="C18" s="42"/>
      <c r="D18" s="42"/>
      <c r="E18" s="42"/>
      <c r="F18" s="42"/>
      <c r="G18" s="42"/>
      <c r="H18" s="42"/>
      <c r="I18" s="42"/>
    </row>
    <row r="19" spans="1:9" ht="11.25">
      <c r="A19" s="42" t="s">
        <v>13</v>
      </c>
      <c r="B19" s="42"/>
      <c r="C19" s="42"/>
      <c r="D19" s="42"/>
      <c r="E19" s="42"/>
      <c r="F19" s="42"/>
      <c r="G19" s="42"/>
      <c r="H19" s="42"/>
      <c r="I19" s="42"/>
    </row>
    <row r="20" spans="1:9" ht="11.25">
      <c r="A20" s="42" t="s">
        <v>50</v>
      </c>
      <c r="B20" s="42"/>
      <c r="C20" s="42"/>
      <c r="D20" s="42"/>
      <c r="E20" s="42"/>
      <c r="F20" s="42"/>
      <c r="G20" s="42"/>
      <c r="H20" s="42"/>
      <c r="I20" s="42"/>
    </row>
  </sheetData>
  <mergeCells count="12">
    <mergeCell ref="A16:I16"/>
    <mergeCell ref="A15:I15"/>
    <mergeCell ref="A14:I14"/>
    <mergeCell ref="A20:I20"/>
    <mergeCell ref="A19:I19"/>
    <mergeCell ref="A18:I18"/>
    <mergeCell ref="A17:I17"/>
    <mergeCell ref="A1:I1"/>
    <mergeCell ref="A2:I2"/>
    <mergeCell ref="A3:I3"/>
    <mergeCell ref="G4:I4"/>
    <mergeCell ref="C4:E4"/>
  </mergeCells>
  <printOptions/>
  <pageMargins left="0.5" right="0.5" top="0.5" bottom="0.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1" sqref="A1:I1"/>
    </sheetView>
  </sheetViews>
  <sheetFormatPr defaultColWidth="9.33203125" defaultRowHeight="11.25"/>
  <cols>
    <col min="1" max="1" width="46" style="0" customWidth="1"/>
    <col min="2" max="2" width="1.83203125" style="0" customWidth="1"/>
    <col min="3" max="3" width="10.660156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10.66015625" style="0" bestFit="1" customWidth="1"/>
    <col min="8" max="8" width="1.83203125" style="0" customWidth="1"/>
    <col min="9" max="9" width="10" style="0" bestFit="1" customWidth="1"/>
    <col min="10" max="10" width="1.83203125" style="0" customWidth="1"/>
  </cols>
  <sheetData>
    <row r="1" spans="1:10" ht="11.25">
      <c r="A1" s="43" t="s">
        <v>51</v>
      </c>
      <c r="B1" s="43"/>
      <c r="C1" s="43"/>
      <c r="D1" s="43"/>
      <c r="E1" s="43"/>
      <c r="F1" s="43"/>
      <c r="G1" s="43"/>
      <c r="H1" s="43"/>
      <c r="I1" s="43"/>
      <c r="J1" s="2"/>
    </row>
    <row r="2" spans="1:10" ht="11.25">
      <c r="A2" s="43" t="s">
        <v>158</v>
      </c>
      <c r="B2" s="43"/>
      <c r="C2" s="43"/>
      <c r="D2" s="43"/>
      <c r="E2" s="43"/>
      <c r="F2" s="43"/>
      <c r="G2" s="43"/>
      <c r="H2" s="43"/>
      <c r="I2" s="43"/>
      <c r="J2" s="2"/>
    </row>
    <row r="3" spans="1:10" ht="11.25">
      <c r="A3" s="43"/>
      <c r="B3" s="43"/>
      <c r="C3" s="43"/>
      <c r="D3" s="43"/>
      <c r="E3" s="43"/>
      <c r="F3" s="43"/>
      <c r="G3" s="43"/>
      <c r="H3" s="43"/>
      <c r="I3" s="43"/>
      <c r="J3" s="2"/>
    </row>
    <row r="4" spans="1:10" ht="11.25">
      <c r="A4" s="24"/>
      <c r="B4" s="24"/>
      <c r="C4" s="47">
        <v>2001</v>
      </c>
      <c r="D4" s="47"/>
      <c r="E4" s="47"/>
      <c r="F4" s="24"/>
      <c r="G4" s="47">
        <v>2002</v>
      </c>
      <c r="H4" s="47"/>
      <c r="I4" s="47"/>
      <c r="J4" s="6"/>
    </row>
    <row r="5" spans="1:10" ht="11.25">
      <c r="A5" s="25"/>
      <c r="B5" s="25"/>
      <c r="C5" s="25" t="s">
        <v>41</v>
      </c>
      <c r="D5" s="25"/>
      <c r="E5" s="25" t="s">
        <v>151</v>
      </c>
      <c r="F5" s="25"/>
      <c r="G5" s="25" t="s">
        <v>41</v>
      </c>
      <c r="H5" s="25"/>
      <c r="I5" s="25" t="s">
        <v>151</v>
      </c>
      <c r="J5" s="1"/>
    </row>
    <row r="6" spans="1:10" ht="11.25">
      <c r="A6" s="26" t="s">
        <v>52</v>
      </c>
      <c r="B6" s="26"/>
      <c r="C6" s="26" t="s">
        <v>43</v>
      </c>
      <c r="D6" s="26"/>
      <c r="E6" s="26" t="s">
        <v>53</v>
      </c>
      <c r="F6" s="26"/>
      <c r="G6" s="26" t="s">
        <v>43</v>
      </c>
      <c r="H6" s="26"/>
      <c r="I6" s="26" t="s">
        <v>53</v>
      </c>
      <c r="J6" s="26"/>
    </row>
    <row r="7" spans="1:10" ht="12.75">
      <c r="A7" s="7" t="s">
        <v>159</v>
      </c>
      <c r="B7" s="2"/>
      <c r="C7" s="2"/>
      <c r="D7" s="2"/>
      <c r="E7" s="2"/>
      <c r="F7" s="2"/>
      <c r="G7" s="2"/>
      <c r="H7" s="2"/>
      <c r="I7" s="2"/>
      <c r="J7" s="2"/>
    </row>
    <row r="8" spans="1:10" ht="11.25">
      <c r="A8" s="8" t="s">
        <v>54</v>
      </c>
      <c r="B8" s="2"/>
      <c r="C8" s="32"/>
      <c r="D8" s="32"/>
      <c r="E8" s="32"/>
      <c r="F8" s="32"/>
      <c r="G8" s="32"/>
      <c r="H8" s="32"/>
      <c r="I8" s="32"/>
      <c r="J8" s="32"/>
    </row>
    <row r="9" spans="1:10" ht="11.25">
      <c r="A9" s="9" t="s">
        <v>55</v>
      </c>
      <c r="B9" s="2"/>
      <c r="C9" s="14">
        <v>174000</v>
      </c>
      <c r="D9" s="32"/>
      <c r="E9" s="37">
        <v>24700</v>
      </c>
      <c r="F9" s="32"/>
      <c r="G9" s="14">
        <v>193000</v>
      </c>
      <c r="H9" s="32"/>
      <c r="I9" s="37">
        <v>25600</v>
      </c>
      <c r="J9" s="32"/>
    </row>
    <row r="10" spans="1:10" ht="11.25">
      <c r="A10" s="9" t="s">
        <v>56</v>
      </c>
      <c r="B10" s="2"/>
      <c r="C10" s="16">
        <v>179000</v>
      </c>
      <c r="D10" s="20"/>
      <c r="E10" s="16">
        <v>23800</v>
      </c>
      <c r="F10" s="20"/>
      <c r="G10" s="16">
        <v>152000</v>
      </c>
      <c r="H10" s="20"/>
      <c r="I10" s="16">
        <v>18800</v>
      </c>
      <c r="J10" s="20"/>
    </row>
    <row r="11" spans="1:10" ht="11.25">
      <c r="A11" s="36" t="s">
        <v>18</v>
      </c>
      <c r="B11" s="2"/>
      <c r="C11" s="4">
        <v>353000</v>
      </c>
      <c r="D11" s="2"/>
      <c r="E11" s="4">
        <v>48500</v>
      </c>
      <c r="F11" s="2"/>
      <c r="G11" s="4">
        <v>344000</v>
      </c>
      <c r="H11" s="2"/>
      <c r="I11" s="4">
        <v>44400</v>
      </c>
      <c r="J11" s="2"/>
    </row>
    <row r="12" spans="1:10" ht="11.25">
      <c r="A12" s="8" t="s">
        <v>57</v>
      </c>
      <c r="B12" s="2"/>
      <c r="C12" s="4">
        <v>322</v>
      </c>
      <c r="D12" s="2"/>
      <c r="E12" s="4">
        <v>110.278</v>
      </c>
      <c r="F12" s="2"/>
      <c r="G12" s="4">
        <v>139</v>
      </c>
      <c r="H12" s="2"/>
      <c r="I12" s="4">
        <v>52.208</v>
      </c>
      <c r="J12" s="2"/>
    </row>
    <row r="13" spans="1:10" ht="11.25">
      <c r="A13" s="8" t="s">
        <v>58</v>
      </c>
      <c r="B13" s="2"/>
      <c r="C13" s="12"/>
      <c r="D13" s="33"/>
      <c r="E13" s="12"/>
      <c r="F13" s="33"/>
      <c r="G13" s="12"/>
      <c r="H13" s="33"/>
      <c r="I13" s="12"/>
      <c r="J13" s="33"/>
    </row>
    <row r="14" spans="1:10" ht="11.25">
      <c r="A14" s="9" t="s">
        <v>56</v>
      </c>
      <c r="B14" s="2"/>
      <c r="C14" s="14">
        <v>1</v>
      </c>
      <c r="D14" s="32"/>
      <c r="E14" s="14">
        <v>2.44</v>
      </c>
      <c r="F14" s="32"/>
      <c r="G14" s="14" t="s">
        <v>22</v>
      </c>
      <c r="H14" s="32"/>
      <c r="I14" s="14" t="s">
        <v>22</v>
      </c>
      <c r="J14" s="32"/>
    </row>
    <row r="15" spans="1:10" ht="11.25">
      <c r="A15" s="9" t="s">
        <v>59</v>
      </c>
      <c r="B15" s="2"/>
      <c r="C15" s="14" t="s">
        <v>22</v>
      </c>
      <c r="D15" s="32"/>
      <c r="E15" s="14" t="s">
        <v>22</v>
      </c>
      <c r="F15" s="32"/>
      <c r="G15" s="14">
        <v>1</v>
      </c>
      <c r="H15" s="32"/>
      <c r="I15" s="14">
        <v>3.385</v>
      </c>
      <c r="J15" s="32"/>
    </row>
    <row r="16" spans="1:10" ht="11.25">
      <c r="A16" s="9" t="s">
        <v>60</v>
      </c>
      <c r="B16" s="2"/>
      <c r="C16" s="16">
        <v>51</v>
      </c>
      <c r="D16" s="20"/>
      <c r="E16" s="16">
        <v>24.037</v>
      </c>
      <c r="F16" s="20"/>
      <c r="G16" s="16" t="s">
        <v>22</v>
      </c>
      <c r="H16" s="20"/>
      <c r="I16" s="16" t="s">
        <v>22</v>
      </c>
      <c r="J16" s="20"/>
    </row>
    <row r="17" spans="1:10" ht="11.25">
      <c r="A17" s="36" t="s">
        <v>18</v>
      </c>
      <c r="B17" s="2"/>
      <c r="C17" s="4">
        <v>52</v>
      </c>
      <c r="D17" s="2"/>
      <c r="E17" s="4">
        <v>26.477</v>
      </c>
      <c r="F17" s="2"/>
      <c r="G17" s="4">
        <v>1</v>
      </c>
      <c r="H17" s="2"/>
      <c r="I17" s="4">
        <v>3.385</v>
      </c>
      <c r="J17" s="2"/>
    </row>
    <row r="18" spans="1:10" ht="11.25">
      <c r="A18" s="8" t="s">
        <v>61</v>
      </c>
      <c r="B18" s="2"/>
      <c r="C18" s="4" t="s">
        <v>22</v>
      </c>
      <c r="D18" s="2"/>
      <c r="E18" s="4" t="s">
        <v>22</v>
      </c>
      <c r="F18" s="2"/>
      <c r="G18" s="4">
        <v>2910</v>
      </c>
      <c r="H18" s="2"/>
      <c r="I18" s="4">
        <v>344.405</v>
      </c>
      <c r="J18" s="2"/>
    </row>
    <row r="19" spans="1:10" ht="11.25">
      <c r="A19" s="8" t="s">
        <v>62</v>
      </c>
      <c r="B19" s="2"/>
      <c r="C19" s="12"/>
      <c r="D19" s="33"/>
      <c r="E19" s="12"/>
      <c r="F19" s="33"/>
      <c r="G19" s="12"/>
      <c r="H19" s="33"/>
      <c r="I19" s="12"/>
      <c r="J19" s="33"/>
    </row>
    <row r="20" spans="1:10" ht="11.25">
      <c r="A20" s="9" t="s">
        <v>63</v>
      </c>
      <c r="B20" s="2"/>
      <c r="C20" s="14">
        <v>22600</v>
      </c>
      <c r="D20" s="32"/>
      <c r="E20" s="14">
        <v>3190</v>
      </c>
      <c r="F20" s="32"/>
      <c r="G20" s="14">
        <v>22300</v>
      </c>
      <c r="H20" s="32"/>
      <c r="I20" s="14">
        <v>3190</v>
      </c>
      <c r="J20" s="32"/>
    </row>
    <row r="21" spans="1:10" ht="11.25">
      <c r="A21" s="9" t="s">
        <v>56</v>
      </c>
      <c r="B21" s="2"/>
      <c r="C21" s="16">
        <v>5340</v>
      </c>
      <c r="D21" s="20"/>
      <c r="E21" s="16">
        <v>498.695</v>
      </c>
      <c r="F21" s="20"/>
      <c r="G21" s="16">
        <v>12600</v>
      </c>
      <c r="H21" s="20"/>
      <c r="I21" s="16">
        <v>1150</v>
      </c>
      <c r="J21" s="20"/>
    </row>
    <row r="22" spans="1:10" ht="11.25">
      <c r="A22" s="36" t="s">
        <v>18</v>
      </c>
      <c r="B22" s="2"/>
      <c r="C22" s="4">
        <v>27900</v>
      </c>
      <c r="D22" s="2"/>
      <c r="E22" s="4">
        <v>3690</v>
      </c>
      <c r="F22" s="2"/>
      <c r="G22" s="4">
        <v>34900</v>
      </c>
      <c r="H22" s="2"/>
      <c r="I22" s="4">
        <v>4340</v>
      </c>
      <c r="J22" s="2"/>
    </row>
    <row r="23" spans="1:10" ht="11.25">
      <c r="A23" s="8" t="s">
        <v>64</v>
      </c>
      <c r="B23" s="2"/>
      <c r="C23" s="12"/>
      <c r="D23" s="33"/>
      <c r="E23" s="12"/>
      <c r="F23" s="33"/>
      <c r="G23" s="12"/>
      <c r="H23" s="33"/>
      <c r="I23" s="12"/>
      <c r="J23" s="33"/>
    </row>
    <row r="24" spans="1:10" ht="11.25">
      <c r="A24" s="9" t="s">
        <v>55</v>
      </c>
      <c r="B24" s="2"/>
      <c r="C24" s="14">
        <v>45600</v>
      </c>
      <c r="D24" s="32"/>
      <c r="E24" s="14">
        <v>6010</v>
      </c>
      <c r="F24" s="32"/>
      <c r="G24" s="14" t="s">
        <v>22</v>
      </c>
      <c r="H24" s="32"/>
      <c r="I24" s="14" t="s">
        <v>22</v>
      </c>
      <c r="J24" s="32"/>
    </row>
    <row r="25" spans="1:10" ht="11.25">
      <c r="A25" s="9" t="s">
        <v>56</v>
      </c>
      <c r="B25" s="2"/>
      <c r="C25" s="16">
        <v>68000</v>
      </c>
      <c r="D25" s="20"/>
      <c r="E25" s="16">
        <v>8420</v>
      </c>
      <c r="F25" s="20"/>
      <c r="G25" s="16">
        <v>83100</v>
      </c>
      <c r="H25" s="20"/>
      <c r="I25" s="16">
        <v>10300</v>
      </c>
      <c r="J25" s="20"/>
    </row>
    <row r="26" spans="1:10" ht="11.25">
      <c r="A26" s="36" t="s">
        <v>18</v>
      </c>
      <c r="B26" s="2"/>
      <c r="C26" s="4">
        <v>114000</v>
      </c>
      <c r="D26" s="2"/>
      <c r="E26" s="4">
        <v>14400</v>
      </c>
      <c r="F26" s="2"/>
      <c r="G26" s="4">
        <v>83100</v>
      </c>
      <c r="H26" s="2"/>
      <c r="I26" s="4">
        <v>10300</v>
      </c>
      <c r="J26" s="2"/>
    </row>
    <row r="27" spans="1:10" ht="11.25">
      <c r="A27" s="8" t="s">
        <v>65</v>
      </c>
      <c r="B27" s="2"/>
      <c r="C27" s="12"/>
      <c r="D27" s="33"/>
      <c r="E27" s="12"/>
      <c r="F27" s="33"/>
      <c r="G27" s="12"/>
      <c r="H27" s="33"/>
      <c r="I27" s="12"/>
      <c r="J27" s="33"/>
    </row>
    <row r="28" spans="1:10" ht="11.25">
      <c r="A28" s="9" t="s">
        <v>55</v>
      </c>
      <c r="B28" s="2"/>
      <c r="C28" s="14">
        <v>1</v>
      </c>
      <c r="D28" s="32"/>
      <c r="E28" s="14">
        <v>2.588</v>
      </c>
      <c r="F28" s="32"/>
      <c r="G28" s="14" t="s">
        <v>22</v>
      </c>
      <c r="H28" s="32"/>
      <c r="I28" s="14" t="s">
        <v>22</v>
      </c>
      <c r="J28" s="32"/>
    </row>
    <row r="29" spans="1:10" ht="11.25">
      <c r="A29" s="9" t="s">
        <v>66</v>
      </c>
      <c r="B29" s="2"/>
      <c r="C29" s="14">
        <v>172</v>
      </c>
      <c r="D29" s="32"/>
      <c r="E29" s="14">
        <v>21.784</v>
      </c>
      <c r="F29" s="32"/>
      <c r="G29" s="14">
        <v>276</v>
      </c>
      <c r="H29" s="32"/>
      <c r="I29" s="14">
        <v>33.871</v>
      </c>
      <c r="J29" s="32"/>
    </row>
    <row r="30" spans="1:10" ht="11.25">
      <c r="A30" s="9" t="s">
        <v>67</v>
      </c>
      <c r="B30" s="2"/>
      <c r="C30" s="16" t="s">
        <v>22</v>
      </c>
      <c r="D30" s="20"/>
      <c r="E30" s="16" t="s">
        <v>22</v>
      </c>
      <c r="F30" s="20"/>
      <c r="G30" s="16">
        <v>2</v>
      </c>
      <c r="H30" s="20"/>
      <c r="I30" s="16">
        <v>2.47</v>
      </c>
      <c r="J30" s="20"/>
    </row>
    <row r="31" spans="1:10" ht="11.25">
      <c r="A31" s="36" t="s">
        <v>18</v>
      </c>
      <c r="B31" s="2"/>
      <c r="C31" s="4">
        <v>173</v>
      </c>
      <c r="D31" s="2"/>
      <c r="E31" s="4">
        <v>24.372</v>
      </c>
      <c r="F31" s="2"/>
      <c r="G31" s="4">
        <v>278</v>
      </c>
      <c r="H31" s="2"/>
      <c r="I31" s="4">
        <v>36.341</v>
      </c>
      <c r="J31" s="2"/>
    </row>
    <row r="32" spans="1:10" ht="11.25">
      <c r="A32" s="8" t="s">
        <v>68</v>
      </c>
      <c r="B32" s="2"/>
      <c r="C32" s="12">
        <v>495000</v>
      </c>
      <c r="D32" s="33"/>
      <c r="E32" s="12">
        <v>66800</v>
      </c>
      <c r="F32" s="33"/>
      <c r="G32" s="12">
        <v>466000</v>
      </c>
      <c r="H32" s="33"/>
      <c r="I32" s="12">
        <v>59500</v>
      </c>
      <c r="J32" s="33"/>
    </row>
    <row r="33" spans="1:10" ht="12.75">
      <c r="A33" s="7" t="s">
        <v>160</v>
      </c>
      <c r="B33" s="2"/>
      <c r="C33" s="4"/>
      <c r="D33" s="2"/>
      <c r="E33" s="4"/>
      <c r="F33" s="2"/>
      <c r="G33" s="4"/>
      <c r="H33" s="2"/>
      <c r="I33" s="4"/>
      <c r="J33" s="2"/>
    </row>
    <row r="34" spans="1:10" ht="11.25">
      <c r="A34" s="8" t="s">
        <v>69</v>
      </c>
      <c r="B34" s="2"/>
      <c r="C34" s="4" t="s">
        <v>22</v>
      </c>
      <c r="D34" s="2"/>
      <c r="E34" s="4" t="s">
        <v>22</v>
      </c>
      <c r="F34" s="2"/>
      <c r="G34" s="4">
        <v>128</v>
      </c>
      <c r="H34" s="2"/>
      <c r="I34" s="4">
        <v>11.31</v>
      </c>
      <c r="J34" s="2"/>
    </row>
    <row r="35" spans="1:10" ht="11.25">
      <c r="A35" s="8" t="s">
        <v>70</v>
      </c>
      <c r="B35" s="2"/>
      <c r="C35" s="4">
        <v>94</v>
      </c>
      <c r="D35" s="2"/>
      <c r="E35" s="4">
        <v>30.524</v>
      </c>
      <c r="F35" s="2"/>
      <c r="G35" s="4">
        <v>147</v>
      </c>
      <c r="H35" s="2"/>
      <c r="I35" s="4">
        <v>48.36</v>
      </c>
      <c r="J35" s="2"/>
    </row>
    <row r="36" spans="1:10" ht="11.25">
      <c r="A36" s="8" t="s">
        <v>61</v>
      </c>
      <c r="B36" s="2"/>
      <c r="C36" s="4">
        <v>500</v>
      </c>
      <c r="D36" s="2"/>
      <c r="E36" s="4">
        <v>66.546</v>
      </c>
      <c r="F36" s="2"/>
      <c r="G36" s="4" t="s">
        <v>22</v>
      </c>
      <c r="H36" s="2"/>
      <c r="I36" s="4" t="s">
        <v>22</v>
      </c>
      <c r="J36" s="2"/>
    </row>
    <row r="37" spans="1:10" ht="11.25">
      <c r="A37" s="8" t="s">
        <v>62</v>
      </c>
      <c r="B37" s="2"/>
      <c r="C37" s="12"/>
      <c r="D37" s="33"/>
      <c r="E37" s="12"/>
      <c r="F37" s="33"/>
      <c r="G37" s="12"/>
      <c r="H37" s="33"/>
      <c r="I37" s="12"/>
      <c r="J37" s="33"/>
    </row>
    <row r="38" spans="1:10" ht="11.25">
      <c r="A38" s="9" t="s">
        <v>71</v>
      </c>
      <c r="B38" s="2"/>
      <c r="C38" s="14" t="s">
        <v>22</v>
      </c>
      <c r="D38" s="32"/>
      <c r="E38" s="14" t="s">
        <v>22</v>
      </c>
      <c r="F38" s="32"/>
      <c r="G38" s="14">
        <v>73</v>
      </c>
      <c r="H38" s="32"/>
      <c r="I38" s="14">
        <v>7.681</v>
      </c>
      <c r="J38" s="32"/>
    </row>
    <row r="39" spans="1:10" ht="11.25">
      <c r="A39" s="9" t="s">
        <v>63</v>
      </c>
      <c r="B39" s="2"/>
      <c r="C39" s="14">
        <v>1490</v>
      </c>
      <c r="D39" s="32"/>
      <c r="E39" s="14">
        <v>88.665</v>
      </c>
      <c r="F39" s="32"/>
      <c r="G39" s="14">
        <v>1310</v>
      </c>
      <c r="H39" s="32"/>
      <c r="I39" s="14">
        <v>129.058</v>
      </c>
      <c r="J39" s="32"/>
    </row>
    <row r="40" spans="1:10" ht="11.25">
      <c r="A40" s="9" t="s">
        <v>56</v>
      </c>
      <c r="B40" s="2"/>
      <c r="C40" s="16">
        <v>24800</v>
      </c>
      <c r="D40" s="20"/>
      <c r="E40" s="16">
        <v>1950</v>
      </c>
      <c r="F40" s="20"/>
      <c r="G40" s="16">
        <v>21800</v>
      </c>
      <c r="H40" s="20"/>
      <c r="I40" s="16">
        <v>1830</v>
      </c>
      <c r="J40" s="20"/>
    </row>
    <row r="41" spans="1:10" ht="11.25">
      <c r="A41" s="36" t="s">
        <v>18</v>
      </c>
      <c r="B41" s="2"/>
      <c r="C41" s="4">
        <v>26300</v>
      </c>
      <c r="D41" s="2"/>
      <c r="E41" s="4">
        <v>2040</v>
      </c>
      <c r="F41" s="2"/>
      <c r="G41" s="4">
        <v>23200</v>
      </c>
      <c r="H41" s="2"/>
      <c r="I41" s="4">
        <v>1970</v>
      </c>
      <c r="J41" s="2"/>
    </row>
    <row r="42" spans="1:10" ht="11.25">
      <c r="A42" s="8" t="s">
        <v>72</v>
      </c>
      <c r="B42" s="2"/>
      <c r="C42" s="4" t="s">
        <v>22</v>
      </c>
      <c r="D42" s="2"/>
      <c r="E42" s="4" t="s">
        <v>22</v>
      </c>
      <c r="F42" s="2"/>
      <c r="G42" s="4">
        <v>5000</v>
      </c>
      <c r="H42" s="2"/>
      <c r="I42" s="4">
        <v>492.125</v>
      </c>
      <c r="J42" s="2"/>
    </row>
    <row r="43" spans="1:10" ht="11.25">
      <c r="A43" s="8" t="s">
        <v>73</v>
      </c>
      <c r="B43" s="2"/>
      <c r="C43" s="4">
        <v>9</v>
      </c>
      <c r="D43" s="2"/>
      <c r="E43" s="4">
        <v>17.435</v>
      </c>
      <c r="F43" s="2"/>
      <c r="G43" s="4">
        <v>74</v>
      </c>
      <c r="H43" s="2"/>
      <c r="I43" s="4">
        <v>9.367</v>
      </c>
      <c r="J43" s="2"/>
    </row>
    <row r="44" spans="1:10" ht="11.25">
      <c r="A44" s="9" t="s">
        <v>68</v>
      </c>
      <c r="B44" s="2"/>
      <c r="C44" s="34">
        <v>26900</v>
      </c>
      <c r="D44" s="35"/>
      <c r="E44" s="34">
        <v>2150</v>
      </c>
      <c r="F44" s="35"/>
      <c r="G44" s="34">
        <v>28500</v>
      </c>
      <c r="H44" s="35"/>
      <c r="I44" s="34">
        <v>2530</v>
      </c>
      <c r="J44" s="35"/>
    </row>
    <row r="45" spans="1:10" ht="11.25">
      <c r="A45" s="7" t="s">
        <v>74</v>
      </c>
      <c r="B45" s="2"/>
      <c r="C45" s="4">
        <v>522000</v>
      </c>
      <c r="D45" s="2"/>
      <c r="E45" s="4">
        <v>69000</v>
      </c>
      <c r="F45" s="2"/>
      <c r="G45" s="4">
        <v>494000</v>
      </c>
      <c r="H45" s="2"/>
      <c r="I45" s="4">
        <v>62000</v>
      </c>
      <c r="J45" s="2"/>
    </row>
    <row r="46" spans="1:10" ht="11.25">
      <c r="A46" s="46" t="s">
        <v>49</v>
      </c>
      <c r="B46" s="46"/>
      <c r="C46" s="46"/>
      <c r="D46" s="46"/>
      <c r="E46" s="46"/>
      <c r="F46" s="46"/>
      <c r="G46" s="46"/>
      <c r="H46" s="46"/>
      <c r="I46" s="46"/>
      <c r="J46" s="2"/>
    </row>
    <row r="47" spans="1:10" ht="11.25">
      <c r="A47" s="41" t="s">
        <v>152</v>
      </c>
      <c r="B47" s="42"/>
      <c r="C47" s="42"/>
      <c r="D47" s="42"/>
      <c r="E47" s="42"/>
      <c r="F47" s="42"/>
      <c r="G47" s="42"/>
      <c r="H47" s="42"/>
      <c r="I47" s="42"/>
      <c r="J47" s="2"/>
    </row>
    <row r="48" spans="1:10" ht="11.25">
      <c r="A48" s="41" t="s">
        <v>153</v>
      </c>
      <c r="B48" s="42"/>
      <c r="C48" s="42"/>
      <c r="D48" s="42"/>
      <c r="E48" s="42"/>
      <c r="F48" s="42"/>
      <c r="G48" s="42"/>
      <c r="H48" s="42"/>
      <c r="I48" s="42"/>
      <c r="J48" s="2"/>
    </row>
    <row r="49" spans="1:10" ht="11.25">
      <c r="A49" s="42"/>
      <c r="B49" s="42"/>
      <c r="C49" s="42"/>
      <c r="D49" s="42"/>
      <c r="E49" s="42"/>
      <c r="F49" s="42"/>
      <c r="G49" s="42"/>
      <c r="H49" s="42"/>
      <c r="I49" s="42"/>
      <c r="J49" s="2"/>
    </row>
    <row r="50" spans="1:10" ht="11.25">
      <c r="A50" s="42" t="s">
        <v>75</v>
      </c>
      <c r="B50" s="42"/>
      <c r="C50" s="42"/>
      <c r="D50" s="42"/>
      <c r="E50" s="42"/>
      <c r="F50" s="42"/>
      <c r="G50" s="42"/>
      <c r="H50" s="42"/>
      <c r="I50" s="42"/>
      <c r="J50" s="2"/>
    </row>
  </sheetData>
  <mergeCells count="10">
    <mergeCell ref="A50:I50"/>
    <mergeCell ref="A46:I46"/>
    <mergeCell ref="A47:I47"/>
    <mergeCell ref="A48:I48"/>
    <mergeCell ref="A49:I49"/>
    <mergeCell ref="A1:I1"/>
    <mergeCell ref="A2:I2"/>
    <mergeCell ref="A3:I3"/>
    <mergeCell ref="G4:I4"/>
    <mergeCell ref="C4:E4"/>
  </mergeCells>
  <printOptions/>
  <pageMargins left="0.5" right="0.5" top="0.5" bottom="0.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:I1"/>
    </sheetView>
  </sheetViews>
  <sheetFormatPr defaultColWidth="9.33203125" defaultRowHeight="11.25"/>
  <cols>
    <col min="1" max="1" width="22.33203125" style="0" customWidth="1"/>
    <col min="2" max="2" width="1.83203125" style="0" customWidth="1"/>
    <col min="3" max="3" width="11.332031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11.33203125" style="0" bestFit="1" customWidth="1"/>
    <col min="8" max="8" width="1.83203125" style="0" customWidth="1"/>
    <col min="9" max="9" width="10" style="0" bestFit="1" customWidth="1"/>
    <col min="10" max="10" width="1.83203125" style="0" customWidth="1"/>
  </cols>
  <sheetData>
    <row r="1" spans="1:10" ht="11.25">
      <c r="A1" s="43" t="s">
        <v>76</v>
      </c>
      <c r="B1" s="43"/>
      <c r="C1" s="43"/>
      <c r="D1" s="43"/>
      <c r="E1" s="43"/>
      <c r="F1" s="43"/>
      <c r="G1" s="43"/>
      <c r="H1" s="43"/>
      <c r="I1" s="43"/>
      <c r="J1" s="2"/>
    </row>
    <row r="2" spans="1:10" ht="11.25">
      <c r="A2" s="43" t="s">
        <v>156</v>
      </c>
      <c r="B2" s="43"/>
      <c r="C2" s="43"/>
      <c r="D2" s="43"/>
      <c r="E2" s="43"/>
      <c r="F2" s="43"/>
      <c r="G2" s="43"/>
      <c r="H2" s="43"/>
      <c r="I2" s="43"/>
      <c r="J2" s="2"/>
    </row>
    <row r="3" spans="1:10" ht="11.25">
      <c r="A3" s="43"/>
      <c r="B3" s="43"/>
      <c r="C3" s="43"/>
      <c r="D3" s="43"/>
      <c r="E3" s="43"/>
      <c r="F3" s="43"/>
      <c r="G3" s="43"/>
      <c r="H3" s="43"/>
      <c r="I3" s="43"/>
      <c r="J3" s="2"/>
    </row>
    <row r="4" spans="1:10" ht="11.25">
      <c r="A4" s="24"/>
      <c r="B4" s="24"/>
      <c r="C4" s="47" t="s">
        <v>1</v>
      </c>
      <c r="D4" s="47"/>
      <c r="E4" s="47"/>
      <c r="F4" s="24"/>
      <c r="G4" s="47">
        <v>2002</v>
      </c>
      <c r="H4" s="47"/>
      <c r="I4" s="47"/>
      <c r="J4" s="5"/>
    </row>
    <row r="5" spans="1:10" ht="11.25">
      <c r="A5" s="25"/>
      <c r="B5" s="25"/>
      <c r="C5" s="25" t="s">
        <v>41</v>
      </c>
      <c r="D5" s="25"/>
      <c r="E5" s="25" t="s">
        <v>157</v>
      </c>
      <c r="F5" s="25"/>
      <c r="G5" s="25" t="s">
        <v>41</v>
      </c>
      <c r="H5" s="25"/>
      <c r="I5" s="25" t="s">
        <v>157</v>
      </c>
      <c r="J5" s="32"/>
    </row>
    <row r="6" spans="1:10" ht="11.25">
      <c r="A6" s="26" t="s">
        <v>42</v>
      </c>
      <c r="B6" s="26"/>
      <c r="C6" s="26" t="s">
        <v>43</v>
      </c>
      <c r="D6" s="26"/>
      <c r="E6" s="26" t="s">
        <v>53</v>
      </c>
      <c r="F6" s="26"/>
      <c r="G6" s="26" t="s">
        <v>43</v>
      </c>
      <c r="H6" s="26"/>
      <c r="I6" s="26" t="s">
        <v>53</v>
      </c>
      <c r="J6" s="20"/>
    </row>
    <row r="7" spans="1:10" ht="11.25">
      <c r="A7" s="7" t="s">
        <v>44</v>
      </c>
      <c r="B7" s="2"/>
      <c r="C7" s="4">
        <v>26300</v>
      </c>
      <c r="D7" s="2"/>
      <c r="E7" s="23">
        <v>31000</v>
      </c>
      <c r="F7" s="2"/>
      <c r="G7" s="4">
        <v>28300</v>
      </c>
      <c r="H7" s="2"/>
      <c r="I7" s="23">
        <v>34200</v>
      </c>
      <c r="J7" s="2"/>
    </row>
    <row r="8" spans="1:10" ht="11.25">
      <c r="A8" s="7" t="s">
        <v>45</v>
      </c>
      <c r="B8" s="2"/>
      <c r="C8" s="4">
        <v>114</v>
      </c>
      <c r="D8" s="2"/>
      <c r="E8" s="4">
        <v>84.247</v>
      </c>
      <c r="F8" s="2"/>
      <c r="G8" s="4">
        <v>267</v>
      </c>
      <c r="H8" s="2"/>
      <c r="I8" s="4">
        <v>169</v>
      </c>
      <c r="J8" s="2"/>
    </row>
    <row r="9" spans="1:10" ht="11.25">
      <c r="A9" s="7" t="s">
        <v>77</v>
      </c>
      <c r="B9" s="2"/>
      <c r="C9" s="4">
        <v>111</v>
      </c>
      <c r="D9" s="2"/>
      <c r="E9" s="4">
        <v>108.153</v>
      </c>
      <c r="F9" s="2"/>
      <c r="G9" s="4">
        <v>106</v>
      </c>
      <c r="H9" s="2"/>
      <c r="I9" s="4">
        <v>103</v>
      </c>
      <c r="J9" s="2"/>
    </row>
    <row r="10" spans="1:10" ht="11.25">
      <c r="A10" s="7" t="s">
        <v>78</v>
      </c>
      <c r="B10" s="2"/>
      <c r="C10" s="4">
        <v>342</v>
      </c>
      <c r="D10" s="2"/>
      <c r="E10" s="4">
        <v>542.694</v>
      </c>
      <c r="F10" s="2"/>
      <c r="G10" s="4">
        <v>485</v>
      </c>
      <c r="H10" s="2"/>
      <c r="I10" s="4">
        <v>763</v>
      </c>
      <c r="J10" s="2"/>
    </row>
    <row r="11" spans="1:10" ht="11.25">
      <c r="A11" s="7" t="s">
        <v>79</v>
      </c>
      <c r="B11" s="2"/>
      <c r="C11" s="4">
        <v>14</v>
      </c>
      <c r="D11" s="2"/>
      <c r="E11" s="4">
        <v>4</v>
      </c>
      <c r="F11" s="2"/>
      <c r="G11" s="4" t="s">
        <v>22</v>
      </c>
      <c r="H11" s="2"/>
      <c r="I11" s="4" t="s">
        <v>22</v>
      </c>
      <c r="J11" s="2"/>
    </row>
    <row r="12" spans="1:10" ht="11.25">
      <c r="A12" s="7" t="s">
        <v>80</v>
      </c>
      <c r="B12" s="2"/>
      <c r="C12" s="4">
        <v>211</v>
      </c>
      <c r="D12" s="2"/>
      <c r="E12" s="4">
        <v>211.881</v>
      </c>
      <c r="F12" s="2"/>
      <c r="G12" s="4" t="s">
        <v>22</v>
      </c>
      <c r="H12" s="2"/>
      <c r="I12" s="4" t="s">
        <v>22</v>
      </c>
      <c r="J12" s="2"/>
    </row>
    <row r="13" spans="1:10" ht="11.25">
      <c r="A13" s="7" t="s">
        <v>81</v>
      </c>
      <c r="B13" s="2"/>
      <c r="C13" s="4" t="s">
        <v>22</v>
      </c>
      <c r="D13" s="2"/>
      <c r="E13" s="4" t="s">
        <v>22</v>
      </c>
      <c r="F13" s="2"/>
      <c r="G13" s="4">
        <v>37</v>
      </c>
      <c r="H13" s="2"/>
      <c r="I13" s="4">
        <v>38</v>
      </c>
      <c r="J13" s="2"/>
    </row>
    <row r="14" spans="1:10" ht="11.25">
      <c r="A14" s="7" t="s">
        <v>82</v>
      </c>
      <c r="B14" s="2"/>
      <c r="C14" s="4">
        <v>1130</v>
      </c>
      <c r="D14" s="2"/>
      <c r="E14" s="4">
        <v>2930</v>
      </c>
      <c r="F14" s="2"/>
      <c r="G14" s="4">
        <v>1360</v>
      </c>
      <c r="H14" s="2"/>
      <c r="I14" s="4">
        <v>3450</v>
      </c>
      <c r="J14" s="2"/>
    </row>
    <row r="15" spans="1:10" ht="11.25">
      <c r="A15" s="7" t="s">
        <v>83</v>
      </c>
      <c r="B15" s="2"/>
      <c r="C15" s="4">
        <v>63</v>
      </c>
      <c r="D15" s="2"/>
      <c r="E15" s="4">
        <v>248.114</v>
      </c>
      <c r="F15" s="2"/>
      <c r="G15" s="4">
        <v>84</v>
      </c>
      <c r="H15" s="2"/>
      <c r="I15" s="4">
        <v>319</v>
      </c>
      <c r="J15" s="2"/>
    </row>
    <row r="16" spans="1:10" ht="11.25">
      <c r="A16" s="7" t="s">
        <v>47</v>
      </c>
      <c r="B16" s="2"/>
      <c r="C16" s="4">
        <v>83000</v>
      </c>
      <c r="D16" s="2"/>
      <c r="E16" s="4">
        <v>78300</v>
      </c>
      <c r="F16" s="2"/>
      <c r="G16" s="4">
        <v>84200</v>
      </c>
      <c r="H16" s="2"/>
      <c r="I16" s="4">
        <v>79800</v>
      </c>
      <c r="J16" s="2"/>
    </row>
    <row r="17" spans="1:10" ht="11.25">
      <c r="A17" s="7" t="s">
        <v>84</v>
      </c>
      <c r="B17" s="2"/>
      <c r="C17" s="4" t="s">
        <v>22</v>
      </c>
      <c r="D17" s="2"/>
      <c r="E17" s="4" t="s">
        <v>22</v>
      </c>
      <c r="F17" s="2"/>
      <c r="G17" s="4">
        <v>3</v>
      </c>
      <c r="H17" s="2"/>
      <c r="I17" s="4">
        <v>17</v>
      </c>
      <c r="J17" s="2"/>
    </row>
    <row r="18" spans="1:10" ht="11.25">
      <c r="A18" s="7" t="s">
        <v>85</v>
      </c>
      <c r="B18" s="2"/>
      <c r="C18" s="4">
        <v>147</v>
      </c>
      <c r="D18" s="2"/>
      <c r="E18" s="4">
        <v>145.935</v>
      </c>
      <c r="F18" s="2"/>
      <c r="G18" s="4">
        <v>96</v>
      </c>
      <c r="H18" s="2"/>
      <c r="I18" s="4">
        <v>91</v>
      </c>
      <c r="J18" s="2"/>
    </row>
    <row r="19" spans="1:10" ht="11.25">
      <c r="A19" s="8" t="s">
        <v>18</v>
      </c>
      <c r="B19" s="2"/>
      <c r="C19" s="27">
        <v>112000</v>
      </c>
      <c r="D19" s="7"/>
      <c r="E19" s="27">
        <v>114000</v>
      </c>
      <c r="F19" s="7"/>
      <c r="G19" s="27">
        <v>115000</v>
      </c>
      <c r="H19" s="7"/>
      <c r="I19" s="27">
        <v>119000</v>
      </c>
      <c r="J19" s="2"/>
    </row>
    <row r="20" spans="1:10" ht="11.25">
      <c r="A20" s="46" t="s">
        <v>49</v>
      </c>
      <c r="B20" s="46"/>
      <c r="C20" s="46"/>
      <c r="D20" s="46"/>
      <c r="E20" s="46"/>
      <c r="F20" s="46"/>
      <c r="G20" s="46"/>
      <c r="H20" s="46"/>
      <c r="I20" s="46"/>
      <c r="J20" s="2"/>
    </row>
    <row r="21" spans="1:10" ht="11.25">
      <c r="A21" s="41" t="s">
        <v>192</v>
      </c>
      <c r="B21" s="42"/>
      <c r="C21" s="42"/>
      <c r="D21" s="42"/>
      <c r="E21" s="42"/>
      <c r="F21" s="42"/>
      <c r="G21" s="42"/>
      <c r="H21" s="42"/>
      <c r="I21" s="42"/>
      <c r="J21" s="2"/>
    </row>
    <row r="22" spans="1:10" ht="11.25">
      <c r="A22" s="41" t="s">
        <v>153</v>
      </c>
      <c r="B22" s="42"/>
      <c r="C22" s="42"/>
      <c r="D22" s="42"/>
      <c r="E22" s="42"/>
      <c r="F22" s="42"/>
      <c r="G22" s="42"/>
      <c r="H22" s="42"/>
      <c r="I22" s="42"/>
      <c r="J22" s="2"/>
    </row>
    <row r="23" spans="1:10" ht="11.25">
      <c r="A23" s="42"/>
      <c r="B23" s="42"/>
      <c r="C23" s="42"/>
      <c r="D23" s="42"/>
      <c r="E23" s="42"/>
      <c r="F23" s="42"/>
      <c r="G23" s="42"/>
      <c r="H23" s="42"/>
      <c r="I23" s="42"/>
      <c r="J23" s="2"/>
    </row>
    <row r="24" spans="1:10" ht="11.25">
      <c r="A24" s="42" t="s">
        <v>86</v>
      </c>
      <c r="B24" s="42"/>
      <c r="C24" s="42"/>
      <c r="D24" s="42"/>
      <c r="E24" s="42"/>
      <c r="F24" s="42"/>
      <c r="G24" s="42"/>
      <c r="H24" s="42"/>
      <c r="I24" s="42"/>
      <c r="J24" s="2"/>
    </row>
  </sheetData>
  <mergeCells count="10">
    <mergeCell ref="A20:I20"/>
    <mergeCell ref="A24:I24"/>
    <mergeCell ref="A23:I23"/>
    <mergeCell ref="A22:I22"/>
    <mergeCell ref="A21:I21"/>
    <mergeCell ref="A1:I1"/>
    <mergeCell ref="A2:I2"/>
    <mergeCell ref="A3:I3"/>
    <mergeCell ref="G4:I4"/>
    <mergeCell ref="C4:E4"/>
  </mergeCells>
  <printOptions/>
  <pageMargins left="0.5" right="0.5" top="0.5" bottom="0.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:I1"/>
    </sheetView>
  </sheetViews>
  <sheetFormatPr defaultColWidth="9.33203125" defaultRowHeight="11.25"/>
  <cols>
    <col min="1" max="1" width="20.66015625" style="0" customWidth="1"/>
    <col min="2" max="2" width="1.83203125" style="0" customWidth="1"/>
    <col min="3" max="3" width="11.33203125" style="0" bestFit="1" customWidth="1"/>
    <col min="4" max="4" width="3" style="0" customWidth="1"/>
    <col min="5" max="5" width="10" style="0" bestFit="1" customWidth="1"/>
    <col min="6" max="6" width="3" style="0" customWidth="1"/>
    <col min="7" max="7" width="11.33203125" style="0" bestFit="1" customWidth="1"/>
    <col min="8" max="8" width="3" style="0" customWidth="1"/>
    <col min="9" max="9" width="10" style="0" bestFit="1" customWidth="1"/>
    <col min="10" max="10" width="1.83203125" style="0" customWidth="1"/>
  </cols>
  <sheetData>
    <row r="1" spans="1:10" ht="11.25">
      <c r="A1" s="43" t="s">
        <v>87</v>
      </c>
      <c r="B1" s="43"/>
      <c r="C1" s="43"/>
      <c r="D1" s="43"/>
      <c r="E1" s="43"/>
      <c r="F1" s="43"/>
      <c r="G1" s="43"/>
      <c r="H1" s="43"/>
      <c r="I1" s="43"/>
      <c r="J1" s="2"/>
    </row>
    <row r="2" spans="1:10" ht="11.25">
      <c r="A2" s="43" t="s">
        <v>155</v>
      </c>
      <c r="B2" s="43"/>
      <c r="C2" s="43"/>
      <c r="D2" s="43"/>
      <c r="E2" s="43"/>
      <c r="F2" s="43"/>
      <c r="G2" s="43"/>
      <c r="H2" s="43"/>
      <c r="I2" s="43"/>
      <c r="J2" s="2"/>
    </row>
    <row r="3" spans="1:10" ht="11.25">
      <c r="A3" s="43"/>
      <c r="B3" s="43"/>
      <c r="C3" s="43"/>
      <c r="D3" s="43"/>
      <c r="E3" s="43"/>
      <c r="F3" s="43"/>
      <c r="G3" s="43"/>
      <c r="H3" s="43"/>
      <c r="I3" s="43"/>
      <c r="J3" s="2"/>
    </row>
    <row r="4" spans="1:10" ht="11.25">
      <c r="A4" s="24"/>
      <c r="B4" s="24"/>
      <c r="C4" s="47">
        <v>2001</v>
      </c>
      <c r="D4" s="47"/>
      <c r="E4" s="47"/>
      <c r="F4" s="24"/>
      <c r="G4" s="47">
        <v>2002</v>
      </c>
      <c r="H4" s="47"/>
      <c r="I4" s="47"/>
      <c r="J4" s="6"/>
    </row>
    <row r="5" spans="1:10" ht="11.25">
      <c r="A5" s="25"/>
      <c r="B5" s="25"/>
      <c r="C5" s="25" t="s">
        <v>41</v>
      </c>
      <c r="D5" s="25"/>
      <c r="E5" s="25" t="s">
        <v>151</v>
      </c>
      <c r="F5" s="25"/>
      <c r="G5" s="25" t="s">
        <v>41</v>
      </c>
      <c r="H5" s="25"/>
      <c r="I5" s="25" t="s">
        <v>151</v>
      </c>
      <c r="J5" s="25"/>
    </row>
    <row r="6" spans="1:10" ht="11.25">
      <c r="A6" s="26" t="s">
        <v>42</v>
      </c>
      <c r="B6" s="26"/>
      <c r="C6" s="26" t="s">
        <v>43</v>
      </c>
      <c r="D6" s="26"/>
      <c r="E6" s="26" t="s">
        <v>53</v>
      </c>
      <c r="F6" s="26"/>
      <c r="G6" s="26" t="s">
        <v>43</v>
      </c>
      <c r="H6" s="26"/>
      <c r="I6" s="26" t="s">
        <v>53</v>
      </c>
      <c r="J6" s="26"/>
    </row>
    <row r="7" spans="1:10" ht="11.25">
      <c r="A7" s="7" t="s">
        <v>88</v>
      </c>
      <c r="B7" s="2"/>
      <c r="C7" s="4">
        <v>1450</v>
      </c>
      <c r="D7" s="2"/>
      <c r="E7" s="23">
        <v>841.44</v>
      </c>
      <c r="F7" s="2"/>
      <c r="G7" s="4">
        <v>653</v>
      </c>
      <c r="H7" s="2"/>
      <c r="I7" s="23">
        <v>329</v>
      </c>
      <c r="J7" s="2"/>
    </row>
    <row r="8" spans="1:10" ht="11.25">
      <c r="A8" s="7" t="s">
        <v>44</v>
      </c>
      <c r="B8" s="2"/>
      <c r="C8" s="4">
        <v>1770</v>
      </c>
      <c r="D8" s="2"/>
      <c r="E8" s="4">
        <v>759.409</v>
      </c>
      <c r="F8" s="2"/>
      <c r="G8" s="4">
        <v>1000</v>
      </c>
      <c r="H8" s="2"/>
      <c r="I8" s="4">
        <v>250</v>
      </c>
      <c r="J8" s="2"/>
    </row>
    <row r="9" spans="1:10" ht="11.25">
      <c r="A9" s="7" t="s">
        <v>45</v>
      </c>
      <c r="B9" s="2"/>
      <c r="C9" s="4">
        <v>153</v>
      </c>
      <c r="D9" s="2"/>
      <c r="E9" s="4">
        <v>127.54</v>
      </c>
      <c r="F9" s="2"/>
      <c r="G9" s="4">
        <v>429</v>
      </c>
      <c r="H9" s="2"/>
      <c r="I9" s="4">
        <v>327</v>
      </c>
      <c r="J9" s="2"/>
    </row>
    <row r="10" spans="1:10" ht="11.25">
      <c r="A10" s="7" t="s">
        <v>89</v>
      </c>
      <c r="B10" s="2"/>
      <c r="C10" s="4">
        <v>78</v>
      </c>
      <c r="D10" s="2"/>
      <c r="E10" s="4">
        <v>108.746</v>
      </c>
      <c r="F10" s="2"/>
      <c r="G10" s="4">
        <v>394</v>
      </c>
      <c r="H10" s="2"/>
      <c r="I10" s="4">
        <v>674</v>
      </c>
      <c r="J10" s="2"/>
    </row>
    <row r="11" spans="1:10" ht="11.25">
      <c r="A11" s="7" t="s">
        <v>78</v>
      </c>
      <c r="B11" s="2"/>
      <c r="C11" s="4">
        <v>2460</v>
      </c>
      <c r="D11" s="2"/>
      <c r="E11" s="4">
        <v>2510</v>
      </c>
      <c r="F11" s="2"/>
      <c r="G11" s="4">
        <v>1680</v>
      </c>
      <c r="H11" s="2"/>
      <c r="I11" s="4">
        <v>1310</v>
      </c>
      <c r="J11" s="2"/>
    </row>
    <row r="12" spans="1:10" ht="11.25">
      <c r="A12" s="7" t="s">
        <v>90</v>
      </c>
      <c r="B12" s="2"/>
      <c r="C12" s="4">
        <v>415</v>
      </c>
      <c r="D12" s="2"/>
      <c r="E12" s="4">
        <v>431.433</v>
      </c>
      <c r="F12" s="2"/>
      <c r="G12" s="4">
        <v>339</v>
      </c>
      <c r="H12" s="2"/>
      <c r="I12" s="4">
        <v>418</v>
      </c>
      <c r="J12" s="2"/>
    </row>
    <row r="13" spans="1:10" ht="11.25">
      <c r="A13" s="7" t="s">
        <v>81</v>
      </c>
      <c r="B13" s="2"/>
      <c r="C13" s="4" t="s">
        <v>22</v>
      </c>
      <c r="D13" s="2"/>
      <c r="E13" s="4" t="s">
        <v>22</v>
      </c>
      <c r="F13" s="2"/>
      <c r="G13" s="4">
        <v>3000</v>
      </c>
      <c r="H13" s="2"/>
      <c r="I13" s="4">
        <v>2110</v>
      </c>
      <c r="J13" s="2"/>
    </row>
    <row r="14" spans="1:10" ht="11.25">
      <c r="A14" s="7" t="s">
        <v>82</v>
      </c>
      <c r="B14" s="2"/>
      <c r="C14" s="4">
        <v>70</v>
      </c>
      <c r="D14" s="2"/>
      <c r="E14" s="4">
        <v>52.488</v>
      </c>
      <c r="F14" s="2"/>
      <c r="G14" s="4">
        <v>135</v>
      </c>
      <c r="H14" s="2"/>
      <c r="I14" s="4">
        <v>95</v>
      </c>
      <c r="J14" s="2"/>
    </row>
    <row r="15" spans="1:10" ht="11.25">
      <c r="A15" s="7" t="s">
        <v>85</v>
      </c>
      <c r="B15" s="2"/>
      <c r="C15" s="4">
        <v>250</v>
      </c>
      <c r="D15" s="2"/>
      <c r="E15" s="4">
        <v>420.315</v>
      </c>
      <c r="F15" s="2"/>
      <c r="G15" s="4">
        <v>111</v>
      </c>
      <c r="H15" s="2"/>
      <c r="I15" s="4">
        <v>162</v>
      </c>
      <c r="J15" s="2"/>
    </row>
    <row r="16" spans="1:10" ht="11.25">
      <c r="A16" s="7" t="s">
        <v>154</v>
      </c>
      <c r="B16" s="2"/>
      <c r="C16" s="4">
        <v>104</v>
      </c>
      <c r="D16" s="2"/>
      <c r="E16" s="4">
        <v>89.206</v>
      </c>
      <c r="F16" s="2"/>
      <c r="G16" s="4">
        <v>202</v>
      </c>
      <c r="H16" s="2"/>
      <c r="I16" s="4">
        <v>136</v>
      </c>
      <c r="J16" s="2"/>
    </row>
    <row r="17" spans="1:10" ht="11.25">
      <c r="A17" s="28" t="s">
        <v>18</v>
      </c>
      <c r="B17" s="2"/>
      <c r="C17" s="27">
        <v>6750</v>
      </c>
      <c r="D17" s="7"/>
      <c r="E17" s="27">
        <v>5350</v>
      </c>
      <c r="F17" s="7"/>
      <c r="G17" s="27">
        <v>7950</v>
      </c>
      <c r="H17" s="7"/>
      <c r="I17" s="27">
        <v>5810</v>
      </c>
      <c r="J17" s="2"/>
    </row>
    <row r="18" spans="1:10" ht="11.25">
      <c r="A18" s="46" t="s">
        <v>49</v>
      </c>
      <c r="B18" s="46"/>
      <c r="C18" s="46"/>
      <c r="D18" s="46"/>
      <c r="E18" s="46"/>
      <c r="F18" s="46"/>
      <c r="G18" s="46"/>
      <c r="H18" s="46"/>
      <c r="I18" s="46"/>
      <c r="J18" s="2"/>
    </row>
    <row r="19" spans="1:10" ht="11.25">
      <c r="A19" s="41" t="s">
        <v>192</v>
      </c>
      <c r="B19" s="42"/>
      <c r="C19" s="42"/>
      <c r="D19" s="42"/>
      <c r="E19" s="42"/>
      <c r="F19" s="42"/>
      <c r="G19" s="42"/>
      <c r="H19" s="42"/>
      <c r="I19" s="42"/>
      <c r="J19" s="2"/>
    </row>
    <row r="20" spans="1:10" ht="11.25">
      <c r="A20" s="41" t="s">
        <v>153</v>
      </c>
      <c r="B20" s="42"/>
      <c r="C20" s="42"/>
      <c r="D20" s="42"/>
      <c r="E20" s="42"/>
      <c r="F20" s="42"/>
      <c r="G20" s="42"/>
      <c r="H20" s="42"/>
      <c r="I20" s="42"/>
      <c r="J20" s="2"/>
    </row>
    <row r="21" spans="1:10" ht="11.25">
      <c r="A21" s="41" t="s">
        <v>193</v>
      </c>
      <c r="B21" s="42"/>
      <c r="C21" s="42"/>
      <c r="D21" s="42"/>
      <c r="E21" s="42"/>
      <c r="F21" s="42"/>
      <c r="G21" s="42"/>
      <c r="H21" s="42"/>
      <c r="I21" s="42"/>
      <c r="J21" s="2"/>
    </row>
    <row r="22" spans="1:10" ht="11.25">
      <c r="A22" s="42"/>
      <c r="B22" s="42"/>
      <c r="C22" s="42"/>
      <c r="D22" s="42"/>
      <c r="E22" s="42"/>
      <c r="F22" s="42"/>
      <c r="G22" s="42"/>
      <c r="H22" s="42"/>
      <c r="I22" s="42"/>
      <c r="J22" s="2"/>
    </row>
    <row r="23" spans="1:10" ht="11.25">
      <c r="A23" s="42" t="s">
        <v>50</v>
      </c>
      <c r="B23" s="42"/>
      <c r="C23" s="42"/>
      <c r="D23" s="42"/>
      <c r="E23" s="42"/>
      <c r="F23" s="42"/>
      <c r="G23" s="42"/>
      <c r="H23" s="42"/>
      <c r="I23" s="42"/>
      <c r="J23" s="2"/>
    </row>
  </sheetData>
  <mergeCells count="11">
    <mergeCell ref="A22:I22"/>
    <mergeCell ref="A23:I23"/>
    <mergeCell ref="A18:I18"/>
    <mergeCell ref="A19:I19"/>
    <mergeCell ref="A20:I20"/>
    <mergeCell ref="A21:I21"/>
    <mergeCell ref="A1:I1"/>
    <mergeCell ref="A2:I2"/>
    <mergeCell ref="A3:I3"/>
    <mergeCell ref="G4:I4"/>
    <mergeCell ref="C4:E4"/>
  </mergeCells>
  <printOptions/>
  <pageMargins left="0.5" right="0.5" top="0.5" bottom="0.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I1"/>
    </sheetView>
  </sheetViews>
  <sheetFormatPr defaultColWidth="9.33203125" defaultRowHeight="11.25"/>
  <cols>
    <col min="1" max="1" width="15.66015625" style="0" customWidth="1"/>
    <col min="2" max="2" width="1.83203125" style="0" customWidth="1"/>
    <col min="3" max="3" width="11.33203125" style="0" bestFit="1" customWidth="1"/>
    <col min="4" max="4" width="3.66015625" style="0" customWidth="1"/>
    <col min="5" max="5" width="10" style="0" bestFit="1" customWidth="1"/>
    <col min="6" max="6" width="3.66015625" style="0" customWidth="1"/>
    <col min="7" max="7" width="11.33203125" style="0" bestFit="1" customWidth="1"/>
    <col min="8" max="8" width="3.66015625" style="0" customWidth="1"/>
    <col min="9" max="9" width="10" style="0" bestFit="1" customWidth="1"/>
    <col min="10" max="10" width="1.83203125" style="0" customWidth="1"/>
  </cols>
  <sheetData>
    <row r="1" spans="1:10" ht="11.25">
      <c r="A1" s="43" t="s">
        <v>91</v>
      </c>
      <c r="B1" s="43"/>
      <c r="C1" s="43"/>
      <c r="D1" s="43"/>
      <c r="E1" s="43"/>
      <c r="F1" s="43"/>
      <c r="G1" s="43"/>
      <c r="H1" s="43"/>
      <c r="I1" s="43"/>
      <c r="J1" s="2"/>
    </row>
    <row r="2" spans="1:10" ht="11.25">
      <c r="A2" s="43" t="s">
        <v>150</v>
      </c>
      <c r="B2" s="43"/>
      <c r="C2" s="43"/>
      <c r="D2" s="43"/>
      <c r="E2" s="43"/>
      <c r="F2" s="43"/>
      <c r="G2" s="43"/>
      <c r="H2" s="43"/>
      <c r="I2" s="43"/>
      <c r="J2" s="2"/>
    </row>
    <row r="3" spans="1:10" ht="11.25">
      <c r="A3" s="43"/>
      <c r="B3" s="43"/>
      <c r="C3" s="43"/>
      <c r="D3" s="43"/>
      <c r="E3" s="43"/>
      <c r="F3" s="43"/>
      <c r="G3" s="43"/>
      <c r="H3" s="43"/>
      <c r="I3" s="43"/>
      <c r="J3" s="2"/>
    </row>
    <row r="4" spans="1:10" ht="11.25">
      <c r="A4" s="24"/>
      <c r="B4" s="24"/>
      <c r="C4" s="47" t="s">
        <v>1</v>
      </c>
      <c r="D4" s="47"/>
      <c r="E4" s="47"/>
      <c r="F4" s="24"/>
      <c r="G4" s="47">
        <v>2002</v>
      </c>
      <c r="H4" s="47"/>
      <c r="I4" s="47"/>
      <c r="J4" s="6"/>
    </row>
    <row r="5" spans="1:10" ht="11.25">
      <c r="A5" s="25"/>
      <c r="B5" s="25"/>
      <c r="C5" s="25" t="s">
        <v>41</v>
      </c>
      <c r="D5" s="25"/>
      <c r="E5" s="25" t="s">
        <v>151</v>
      </c>
      <c r="F5" s="25"/>
      <c r="G5" s="25" t="s">
        <v>41</v>
      </c>
      <c r="H5" s="25"/>
      <c r="I5" s="25" t="s">
        <v>151</v>
      </c>
      <c r="J5" s="1"/>
    </row>
    <row r="6" spans="1:10" ht="11.25">
      <c r="A6" s="26" t="s">
        <v>42</v>
      </c>
      <c r="B6" s="26"/>
      <c r="C6" s="26" t="s">
        <v>43</v>
      </c>
      <c r="D6" s="26"/>
      <c r="E6" s="26" t="s">
        <v>53</v>
      </c>
      <c r="F6" s="26"/>
      <c r="G6" s="26" t="s">
        <v>43</v>
      </c>
      <c r="H6" s="26"/>
      <c r="I6" s="26" t="s">
        <v>53</v>
      </c>
      <c r="J6" s="26"/>
    </row>
    <row r="7" spans="1:10" ht="11.25">
      <c r="A7" s="7" t="s">
        <v>44</v>
      </c>
      <c r="B7" s="2"/>
      <c r="C7" s="4">
        <v>6150</v>
      </c>
      <c r="D7" s="2"/>
      <c r="E7" s="23">
        <v>4940</v>
      </c>
      <c r="F7" s="2"/>
      <c r="G7" s="4">
        <v>6140</v>
      </c>
      <c r="H7" s="2"/>
      <c r="I7" s="23">
        <v>4880</v>
      </c>
      <c r="J7" s="2"/>
    </row>
    <row r="8" spans="1:10" ht="11.25">
      <c r="A8" s="7" t="s">
        <v>81</v>
      </c>
      <c r="B8" s="2"/>
      <c r="C8" s="4">
        <v>5280</v>
      </c>
      <c r="D8" s="2"/>
      <c r="E8" s="4">
        <v>3900</v>
      </c>
      <c r="F8" s="2"/>
      <c r="G8" s="4">
        <v>5600</v>
      </c>
      <c r="H8" s="2"/>
      <c r="I8" s="4">
        <v>3960</v>
      </c>
      <c r="J8" s="2"/>
    </row>
    <row r="9" spans="1:10" ht="11.25">
      <c r="A9" s="7" t="s">
        <v>47</v>
      </c>
      <c r="B9" s="2"/>
      <c r="C9" s="4">
        <v>4170</v>
      </c>
      <c r="D9" s="2"/>
      <c r="E9" s="4">
        <v>3300</v>
      </c>
      <c r="F9" s="2"/>
      <c r="G9" s="4">
        <v>4960</v>
      </c>
      <c r="H9" s="2"/>
      <c r="I9" s="4">
        <v>3860</v>
      </c>
      <c r="J9" s="2"/>
    </row>
    <row r="10" spans="1:10" ht="11.25">
      <c r="A10" s="7" t="s">
        <v>92</v>
      </c>
      <c r="B10" s="2"/>
      <c r="C10" s="4">
        <v>1800</v>
      </c>
      <c r="D10" s="2"/>
      <c r="E10" s="4">
        <v>1410</v>
      </c>
      <c r="F10" s="2"/>
      <c r="G10" s="4" t="s">
        <v>22</v>
      </c>
      <c r="H10" s="2"/>
      <c r="I10" s="4" t="s">
        <v>22</v>
      </c>
      <c r="J10" s="2"/>
    </row>
    <row r="11" spans="1:10" ht="11.25">
      <c r="A11" s="7" t="s">
        <v>154</v>
      </c>
      <c r="B11" s="2"/>
      <c r="C11" s="4">
        <v>36</v>
      </c>
      <c r="D11" s="2"/>
      <c r="E11" s="4">
        <v>95.053</v>
      </c>
      <c r="F11" s="2"/>
      <c r="G11" s="4">
        <v>276</v>
      </c>
      <c r="H11" s="2"/>
      <c r="I11" s="4">
        <v>283</v>
      </c>
      <c r="J11" s="2"/>
    </row>
    <row r="12" spans="1:10" ht="11.25">
      <c r="A12" s="28" t="s">
        <v>18</v>
      </c>
      <c r="B12" s="2"/>
      <c r="C12" s="27">
        <v>17400</v>
      </c>
      <c r="D12" s="7"/>
      <c r="E12" s="27">
        <v>13600</v>
      </c>
      <c r="F12" s="7"/>
      <c r="G12" s="27">
        <v>17000</v>
      </c>
      <c r="H12" s="7"/>
      <c r="I12" s="27">
        <v>13000</v>
      </c>
      <c r="J12" s="7"/>
    </row>
    <row r="13" spans="1:10" ht="11.25">
      <c r="A13" s="46" t="s">
        <v>49</v>
      </c>
      <c r="B13" s="46"/>
      <c r="C13" s="46"/>
      <c r="D13" s="46"/>
      <c r="E13" s="46"/>
      <c r="F13" s="46"/>
      <c r="G13" s="46"/>
      <c r="H13" s="46"/>
      <c r="I13" s="46"/>
      <c r="J13" s="2"/>
    </row>
    <row r="14" spans="1:10" ht="11.25">
      <c r="A14" s="41" t="s">
        <v>192</v>
      </c>
      <c r="B14" s="42"/>
      <c r="C14" s="42"/>
      <c r="D14" s="42"/>
      <c r="E14" s="42"/>
      <c r="F14" s="42"/>
      <c r="G14" s="42"/>
      <c r="H14" s="42"/>
      <c r="I14" s="42"/>
      <c r="J14" s="2"/>
    </row>
    <row r="15" spans="1:10" ht="11.25">
      <c r="A15" s="41" t="s">
        <v>153</v>
      </c>
      <c r="B15" s="42"/>
      <c r="C15" s="42"/>
      <c r="D15" s="42"/>
      <c r="E15" s="42"/>
      <c r="F15" s="42"/>
      <c r="G15" s="42"/>
      <c r="H15" s="42"/>
      <c r="I15" s="42"/>
      <c r="J15" s="2"/>
    </row>
    <row r="16" spans="1:10" ht="11.25">
      <c r="A16" s="41" t="s">
        <v>194</v>
      </c>
      <c r="B16" s="42"/>
      <c r="C16" s="42"/>
      <c r="D16" s="42"/>
      <c r="E16" s="42"/>
      <c r="F16" s="42"/>
      <c r="G16" s="42"/>
      <c r="H16" s="42"/>
      <c r="I16" s="42"/>
      <c r="J16" s="2"/>
    </row>
    <row r="17" spans="1:10" ht="11.25">
      <c r="A17" s="42"/>
      <c r="B17" s="42"/>
      <c r="C17" s="42"/>
      <c r="D17" s="42"/>
      <c r="E17" s="42"/>
      <c r="F17" s="42"/>
      <c r="G17" s="42"/>
      <c r="H17" s="42"/>
      <c r="I17" s="42"/>
      <c r="J17" s="2"/>
    </row>
    <row r="18" spans="1:10" ht="11.25">
      <c r="A18" s="42" t="s">
        <v>50</v>
      </c>
      <c r="B18" s="42"/>
      <c r="C18" s="42"/>
      <c r="D18" s="42"/>
      <c r="E18" s="42"/>
      <c r="F18" s="42"/>
      <c r="G18" s="42"/>
      <c r="H18" s="42"/>
      <c r="I18" s="42"/>
      <c r="J18" s="2"/>
    </row>
  </sheetData>
  <mergeCells count="11">
    <mergeCell ref="A17:I17"/>
    <mergeCell ref="A18:I18"/>
    <mergeCell ref="A13:I13"/>
    <mergeCell ref="A14:I14"/>
    <mergeCell ref="A15:I15"/>
    <mergeCell ref="A16:I16"/>
    <mergeCell ref="A1:I1"/>
    <mergeCell ref="A2:I2"/>
    <mergeCell ref="A3:I3"/>
    <mergeCell ref="C4:E4"/>
    <mergeCell ref="G4:I4"/>
  </mergeCells>
  <printOptions/>
  <pageMargins left="0.5" right="0.5" top="0.5" bottom="0.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1"/>
  <sheetViews>
    <sheetView workbookViewId="0" topLeftCell="A1">
      <selection activeCell="A1" sqref="A1:L1"/>
    </sheetView>
  </sheetViews>
  <sheetFormatPr defaultColWidth="9.33203125" defaultRowHeight="11.25"/>
  <cols>
    <col min="1" max="1" width="30.33203125" style="0" customWidth="1"/>
    <col min="2" max="2" width="1.83203125" style="0" customWidth="1"/>
    <col min="3" max="3" width="11.5" style="0" customWidth="1"/>
    <col min="4" max="4" width="1.83203125" style="0" customWidth="1"/>
    <col min="5" max="5" width="11.5" style="0" customWidth="1"/>
    <col min="6" max="6" width="1.83203125" style="0" customWidth="1"/>
    <col min="7" max="7" width="11.5" style="0" customWidth="1"/>
    <col min="8" max="8" width="1.83203125" style="0" customWidth="1"/>
    <col min="9" max="9" width="11.5" style="0" customWidth="1"/>
    <col min="10" max="10" width="1.83203125" style="0" customWidth="1"/>
    <col min="11" max="11" width="11.5" style="0" customWidth="1"/>
    <col min="12" max="12" width="1.83203125" style="0" customWidth="1"/>
  </cols>
  <sheetData>
    <row r="1" spans="1:12" ht="11.25">
      <c r="A1" s="43" t="s">
        <v>93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1.25">
      <c r="A2" s="43" t="s">
        <v>113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1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1.25">
      <c r="A4" s="43" t="s">
        <v>14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1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1.25">
      <c r="A6" s="6" t="s">
        <v>114</v>
      </c>
      <c r="B6" s="7"/>
      <c r="C6" s="21">
        <v>1998</v>
      </c>
      <c r="D6" s="22"/>
      <c r="E6" s="21">
        <v>1999</v>
      </c>
      <c r="F6" s="22"/>
      <c r="G6" s="21">
        <v>2000</v>
      </c>
      <c r="H6" s="22"/>
      <c r="I6" s="21">
        <v>2001</v>
      </c>
      <c r="J6" s="22"/>
      <c r="K6" s="21" t="s">
        <v>94</v>
      </c>
      <c r="L6" s="22"/>
    </row>
    <row r="7" spans="1:12" ht="11.25">
      <c r="A7" s="20" t="s">
        <v>95</v>
      </c>
      <c r="B7" s="2"/>
      <c r="C7" s="4">
        <v>61468</v>
      </c>
      <c r="D7" s="3"/>
      <c r="E7" s="4">
        <v>12704</v>
      </c>
      <c r="F7" s="3"/>
      <c r="G7" s="4">
        <v>11200</v>
      </c>
      <c r="H7" s="3" t="s">
        <v>11</v>
      </c>
      <c r="I7" s="4">
        <v>9075</v>
      </c>
      <c r="J7" s="3" t="s">
        <v>10</v>
      </c>
      <c r="K7" s="4">
        <v>7715</v>
      </c>
      <c r="L7" s="3" t="s">
        <v>96</v>
      </c>
    </row>
    <row r="8" spans="1:12" ht="11.25">
      <c r="A8" s="7" t="s">
        <v>97</v>
      </c>
      <c r="B8" s="2"/>
      <c r="C8" s="4"/>
      <c r="D8" s="3"/>
      <c r="E8" s="4"/>
      <c r="F8" s="3"/>
      <c r="G8" s="4"/>
      <c r="H8" s="3"/>
      <c r="I8" s="4"/>
      <c r="J8" s="3"/>
      <c r="K8" s="4"/>
      <c r="L8" s="3"/>
    </row>
    <row r="9" spans="1:12" ht="11.25">
      <c r="A9" s="8" t="s">
        <v>98</v>
      </c>
      <c r="B9" s="2"/>
      <c r="C9" s="4">
        <v>61024</v>
      </c>
      <c r="D9" s="3" t="s">
        <v>99</v>
      </c>
      <c r="E9" s="4">
        <v>38209</v>
      </c>
      <c r="F9" s="3"/>
      <c r="G9" s="4">
        <v>30131</v>
      </c>
      <c r="H9" s="3"/>
      <c r="I9" s="4">
        <v>31263</v>
      </c>
      <c r="J9" s="3" t="s">
        <v>10</v>
      </c>
      <c r="K9" s="4">
        <v>31300</v>
      </c>
      <c r="L9" s="3"/>
    </row>
    <row r="10" spans="1:12" ht="11.25">
      <c r="A10" s="8" t="s">
        <v>100</v>
      </c>
      <c r="B10" s="2"/>
      <c r="C10" s="4">
        <v>11058</v>
      </c>
      <c r="D10" s="3" t="s">
        <v>99</v>
      </c>
      <c r="E10" s="4">
        <v>6717</v>
      </c>
      <c r="F10" s="3"/>
      <c r="G10" s="4">
        <v>12831</v>
      </c>
      <c r="H10" s="3" t="s">
        <v>10</v>
      </c>
      <c r="I10" s="4">
        <v>12471</v>
      </c>
      <c r="J10" s="3" t="s">
        <v>10</v>
      </c>
      <c r="K10" s="4">
        <v>12500</v>
      </c>
      <c r="L10" s="3"/>
    </row>
    <row r="11" spans="1:12" ht="11.25">
      <c r="A11" s="9" t="s">
        <v>18</v>
      </c>
      <c r="B11" s="2"/>
      <c r="C11" s="10">
        <f>SUM(C9:C10)</f>
        <v>72082</v>
      </c>
      <c r="D11" s="11" t="s">
        <v>99</v>
      </c>
      <c r="E11" s="10">
        <f>SUM(E9:E10)</f>
        <v>44926</v>
      </c>
      <c r="F11" s="11"/>
      <c r="G11" s="10">
        <f>SUM(G9:G10)</f>
        <v>42962</v>
      </c>
      <c r="H11" s="11" t="s">
        <v>10</v>
      </c>
      <c r="I11" s="10">
        <f>SUM(I9:I10)</f>
        <v>43734</v>
      </c>
      <c r="J11" s="11" t="s">
        <v>10</v>
      </c>
      <c r="K11" s="10">
        <f>SUM(K9:K10)</f>
        <v>43800</v>
      </c>
      <c r="L11" s="11"/>
    </row>
    <row r="12" spans="1:12" ht="11.25">
      <c r="A12" s="7" t="s">
        <v>115</v>
      </c>
      <c r="B12" s="2"/>
      <c r="C12" s="12"/>
      <c r="D12" s="13"/>
      <c r="E12" s="12"/>
      <c r="F12" s="13"/>
      <c r="G12" s="12"/>
      <c r="H12" s="13"/>
      <c r="I12" s="12"/>
      <c r="J12" s="13"/>
      <c r="K12" s="12"/>
      <c r="L12" s="13"/>
    </row>
    <row r="13" spans="1:12" ht="11.25">
      <c r="A13" s="8" t="s">
        <v>98</v>
      </c>
      <c r="B13" s="2"/>
      <c r="C13" s="14">
        <v>1180000</v>
      </c>
      <c r="D13" s="15" t="s">
        <v>99</v>
      </c>
      <c r="E13" s="14">
        <v>1200000</v>
      </c>
      <c r="F13" s="15" t="s">
        <v>99</v>
      </c>
      <c r="G13" s="14">
        <v>1250000</v>
      </c>
      <c r="H13" s="15" t="s">
        <v>99</v>
      </c>
      <c r="I13" s="14">
        <v>1250000</v>
      </c>
      <c r="J13" s="15"/>
      <c r="K13" s="14">
        <v>1250000</v>
      </c>
      <c r="L13" s="15"/>
    </row>
    <row r="14" spans="1:12" ht="11.25">
      <c r="A14" s="8" t="s">
        <v>116</v>
      </c>
      <c r="B14" s="2"/>
      <c r="C14" s="16">
        <v>1170000</v>
      </c>
      <c r="D14" s="17" t="s">
        <v>99</v>
      </c>
      <c r="E14" s="16">
        <v>1200000</v>
      </c>
      <c r="F14" s="17" t="s">
        <v>99</v>
      </c>
      <c r="G14" s="16">
        <v>1200000</v>
      </c>
      <c r="H14" s="17" t="s">
        <v>99</v>
      </c>
      <c r="I14" s="16">
        <v>1200000</v>
      </c>
      <c r="J14" s="17"/>
      <c r="K14" s="16">
        <v>1200000</v>
      </c>
      <c r="L14" s="17"/>
    </row>
    <row r="15" spans="1:12" ht="11.25">
      <c r="A15" s="9" t="s">
        <v>18</v>
      </c>
      <c r="B15" s="2"/>
      <c r="C15" s="4">
        <f>SUM(C13:C14)</f>
        <v>2350000</v>
      </c>
      <c r="D15" s="3" t="s">
        <v>99</v>
      </c>
      <c r="E15" s="4">
        <f>SUM(E13:E14)</f>
        <v>2400000</v>
      </c>
      <c r="F15" s="3" t="s">
        <v>99</v>
      </c>
      <c r="G15" s="4">
        <f>SUM(G13:G14)</f>
        <v>2450000</v>
      </c>
      <c r="H15" s="3" t="s">
        <v>99</v>
      </c>
      <c r="I15" s="4">
        <f>SUM(I13:I14)</f>
        <v>2450000</v>
      </c>
      <c r="J15" s="3"/>
      <c r="K15" s="4">
        <f>SUM(K13:K14)</f>
        <v>2450000</v>
      </c>
      <c r="L15" s="3"/>
    </row>
    <row r="16" spans="1:12" ht="11.25">
      <c r="A16" s="7" t="s">
        <v>117</v>
      </c>
      <c r="B16" s="2"/>
      <c r="C16" s="4">
        <v>140</v>
      </c>
      <c r="D16" s="3"/>
      <c r="E16" s="4">
        <v>500</v>
      </c>
      <c r="F16" s="3"/>
      <c r="G16" s="4">
        <v>500</v>
      </c>
      <c r="H16" s="3" t="s">
        <v>99</v>
      </c>
      <c r="I16" s="4">
        <v>500</v>
      </c>
      <c r="J16" s="3"/>
      <c r="K16" s="4">
        <v>500</v>
      </c>
      <c r="L16" s="3"/>
    </row>
    <row r="17" spans="1:12" ht="11.25">
      <c r="A17" s="7" t="s">
        <v>118</v>
      </c>
      <c r="B17" s="2"/>
      <c r="C17" s="12"/>
      <c r="D17" s="13"/>
      <c r="E17" s="12"/>
      <c r="F17" s="13"/>
      <c r="G17" s="12"/>
      <c r="H17" s="13"/>
      <c r="I17" s="12"/>
      <c r="J17" s="13"/>
      <c r="K17" s="12"/>
      <c r="L17" s="13"/>
    </row>
    <row r="18" spans="1:12" ht="11.25">
      <c r="A18" s="8" t="s">
        <v>101</v>
      </c>
      <c r="B18" s="2"/>
      <c r="C18" s="14">
        <v>80000</v>
      </c>
      <c r="D18" s="15"/>
      <c r="E18" s="14">
        <v>82000</v>
      </c>
      <c r="F18" s="15"/>
      <c r="G18" s="14">
        <v>80000</v>
      </c>
      <c r="H18" s="15"/>
      <c r="I18" s="14">
        <v>90000</v>
      </c>
      <c r="J18" s="15"/>
      <c r="K18" s="14">
        <v>90000</v>
      </c>
      <c r="L18" s="15"/>
    </row>
    <row r="19" spans="1:12" ht="11.25">
      <c r="A19" s="8" t="s">
        <v>100</v>
      </c>
      <c r="B19" s="2"/>
      <c r="C19" s="16">
        <v>30000</v>
      </c>
      <c r="D19" s="17"/>
      <c r="E19" s="16">
        <v>25000</v>
      </c>
      <c r="F19" s="17"/>
      <c r="G19" s="16">
        <v>20000</v>
      </c>
      <c r="H19" s="17"/>
      <c r="I19" s="16">
        <v>20000</v>
      </c>
      <c r="J19" s="17"/>
      <c r="K19" s="16">
        <v>15000</v>
      </c>
      <c r="L19" s="17"/>
    </row>
    <row r="20" spans="1:12" ht="11.25">
      <c r="A20" s="9" t="s">
        <v>18</v>
      </c>
      <c r="B20" s="2"/>
      <c r="C20" s="4">
        <f>SUM(C18:C19)</f>
        <v>110000</v>
      </c>
      <c r="D20" s="3"/>
      <c r="E20" s="4">
        <f>SUM(E18:E19)</f>
        <v>107000</v>
      </c>
      <c r="F20" s="3"/>
      <c r="G20" s="4">
        <f>SUM(G18:G19)</f>
        <v>100000</v>
      </c>
      <c r="H20" s="3"/>
      <c r="I20" s="4">
        <f>SUM(I18:I19)</f>
        <v>110000</v>
      </c>
      <c r="J20" s="3"/>
      <c r="K20" s="4">
        <f>SUM(K18:K19)</f>
        <v>105000</v>
      </c>
      <c r="L20" s="3"/>
    </row>
    <row r="21" spans="1:12" ht="11.25">
      <c r="A21" s="7" t="s">
        <v>119</v>
      </c>
      <c r="B21" s="2"/>
      <c r="C21" s="4">
        <v>25000</v>
      </c>
      <c r="D21" s="3"/>
      <c r="E21" s="4">
        <v>28000</v>
      </c>
      <c r="F21" s="3"/>
      <c r="G21" s="4">
        <v>30000</v>
      </c>
      <c r="H21" s="3"/>
      <c r="I21" s="4">
        <v>30000</v>
      </c>
      <c r="J21" s="3"/>
      <c r="K21" s="4">
        <v>32000</v>
      </c>
      <c r="L21" s="3"/>
    </row>
    <row r="22" spans="1:12" ht="11.25">
      <c r="A22" s="7" t="s">
        <v>120</v>
      </c>
      <c r="B22" s="2"/>
      <c r="C22" s="12"/>
      <c r="D22" s="13"/>
      <c r="E22" s="12"/>
      <c r="F22" s="13"/>
      <c r="G22" s="12"/>
      <c r="H22" s="13"/>
      <c r="I22" s="12"/>
      <c r="J22" s="13"/>
      <c r="K22" s="12"/>
      <c r="L22" s="13"/>
    </row>
    <row r="23" spans="1:12" ht="11.25">
      <c r="A23" s="8" t="s">
        <v>98</v>
      </c>
      <c r="B23" s="2"/>
      <c r="C23" s="14">
        <v>11338</v>
      </c>
      <c r="D23" s="15"/>
      <c r="E23" s="14">
        <v>48</v>
      </c>
      <c r="F23" s="15"/>
      <c r="G23" s="14">
        <v>220</v>
      </c>
      <c r="H23" s="15"/>
      <c r="I23" s="14">
        <v>3253</v>
      </c>
      <c r="J23" s="15"/>
      <c r="K23" s="14">
        <v>6799</v>
      </c>
      <c r="L23" s="15" t="s">
        <v>96</v>
      </c>
    </row>
    <row r="24" spans="1:12" ht="11.25">
      <c r="A24" s="8" t="s">
        <v>100</v>
      </c>
      <c r="B24" s="2"/>
      <c r="C24" s="16">
        <v>5519</v>
      </c>
      <c r="D24" s="17" t="s">
        <v>10</v>
      </c>
      <c r="E24" s="16">
        <v>4025</v>
      </c>
      <c r="F24" s="17" t="s">
        <v>10</v>
      </c>
      <c r="G24" s="16">
        <v>44784</v>
      </c>
      <c r="H24" s="17" t="s">
        <v>10</v>
      </c>
      <c r="I24" s="16">
        <v>44302</v>
      </c>
      <c r="J24" s="17" t="s">
        <v>10</v>
      </c>
      <c r="K24" s="16">
        <v>47646</v>
      </c>
      <c r="L24" s="17" t="s">
        <v>96</v>
      </c>
    </row>
    <row r="25" spans="1:12" ht="11.25">
      <c r="A25" s="9" t="s">
        <v>18</v>
      </c>
      <c r="B25" s="2"/>
      <c r="C25" s="4">
        <f>SUM(C23:C24)</f>
        <v>16857</v>
      </c>
      <c r="D25" s="3"/>
      <c r="E25" s="4">
        <f>SUM(E23:E24)</f>
        <v>4073</v>
      </c>
      <c r="F25" s="3"/>
      <c r="G25" s="4">
        <f>SUM(G23:G24)</f>
        <v>45004</v>
      </c>
      <c r="H25" s="3" t="s">
        <v>99</v>
      </c>
      <c r="I25" s="4">
        <f>SUM(I23:I24)</f>
        <v>47555</v>
      </c>
      <c r="J25" s="3"/>
      <c r="K25" s="4">
        <f>SUM(K23:K24)</f>
        <v>54445</v>
      </c>
      <c r="L25" s="3" t="s">
        <v>96</v>
      </c>
    </row>
    <row r="26" spans="1:12" ht="11.25">
      <c r="A26" s="7" t="s">
        <v>121</v>
      </c>
      <c r="B26" s="2"/>
      <c r="C26" s="4">
        <v>25904</v>
      </c>
      <c r="D26" s="3"/>
      <c r="E26" s="4">
        <v>18387</v>
      </c>
      <c r="F26" s="3"/>
      <c r="G26" s="4">
        <v>20000</v>
      </c>
      <c r="H26" s="3" t="s">
        <v>11</v>
      </c>
      <c r="I26" s="4">
        <v>20000</v>
      </c>
      <c r="J26" s="3" t="s">
        <v>11</v>
      </c>
      <c r="K26" s="4">
        <v>20000</v>
      </c>
      <c r="L26" s="3"/>
    </row>
    <row r="27" spans="1:12" ht="11.25">
      <c r="A27" s="7" t="s">
        <v>122</v>
      </c>
      <c r="B27" s="2"/>
      <c r="C27" s="12"/>
      <c r="D27" s="13"/>
      <c r="E27" s="12"/>
      <c r="F27" s="13"/>
      <c r="G27" s="12"/>
      <c r="H27" s="13"/>
      <c r="I27" s="12"/>
      <c r="J27" s="13"/>
      <c r="K27" s="12"/>
      <c r="L27" s="13"/>
    </row>
    <row r="28" spans="1:12" ht="11.25">
      <c r="A28" s="8" t="s">
        <v>98</v>
      </c>
      <c r="B28" s="2"/>
      <c r="C28" s="14">
        <v>92000</v>
      </c>
      <c r="D28" s="15"/>
      <c r="E28" s="14">
        <v>95000</v>
      </c>
      <c r="F28" s="15"/>
      <c r="G28" s="14">
        <v>50000</v>
      </c>
      <c r="H28" s="15" t="s">
        <v>99</v>
      </c>
      <c r="I28" s="14">
        <v>30000</v>
      </c>
      <c r="J28" s="15"/>
      <c r="K28" s="14">
        <v>30000</v>
      </c>
      <c r="L28" s="15"/>
    </row>
    <row r="29" spans="1:12" ht="11.25">
      <c r="A29" s="8" t="s">
        <v>100</v>
      </c>
      <c r="B29" s="2"/>
      <c r="C29" s="16">
        <v>15000</v>
      </c>
      <c r="D29" s="17"/>
      <c r="E29" s="16">
        <v>15000</v>
      </c>
      <c r="F29" s="17"/>
      <c r="G29" s="16">
        <v>15000</v>
      </c>
      <c r="H29" s="17" t="s">
        <v>99</v>
      </c>
      <c r="I29" s="16">
        <v>15000</v>
      </c>
      <c r="J29" s="17"/>
      <c r="K29" s="16">
        <v>15000</v>
      </c>
      <c r="L29" s="17"/>
    </row>
    <row r="30" spans="1:12" ht="11.25">
      <c r="A30" s="9" t="s">
        <v>18</v>
      </c>
      <c r="B30" s="2"/>
      <c r="C30" s="4">
        <f>SUM(C28:C29)</f>
        <v>107000</v>
      </c>
      <c r="D30" s="3"/>
      <c r="E30" s="4">
        <f>SUM(E28:E29)</f>
        <v>110000</v>
      </c>
      <c r="F30" s="3"/>
      <c r="G30" s="4">
        <f>SUM(G28:G29)</f>
        <v>65000</v>
      </c>
      <c r="H30" s="3" t="s">
        <v>99</v>
      </c>
      <c r="I30" s="4">
        <f>SUM(I28:I29)</f>
        <v>45000</v>
      </c>
      <c r="J30" s="3"/>
      <c r="K30" s="4">
        <f>SUM(K28:K29)</f>
        <v>45000</v>
      </c>
      <c r="L30" s="3"/>
    </row>
    <row r="31" spans="1:12" ht="11.25">
      <c r="A31" s="7" t="s">
        <v>102</v>
      </c>
      <c r="B31" s="2"/>
      <c r="C31" s="4">
        <v>60854</v>
      </c>
      <c r="D31" s="3" t="s">
        <v>99</v>
      </c>
      <c r="E31" s="4">
        <v>93602</v>
      </c>
      <c r="F31" s="3"/>
      <c r="G31" s="4">
        <v>100102</v>
      </c>
      <c r="H31" s="3"/>
      <c r="I31" s="4">
        <v>118850</v>
      </c>
      <c r="J31" s="3" t="s">
        <v>10</v>
      </c>
      <c r="K31" s="4">
        <v>98007</v>
      </c>
      <c r="L31" s="3">
        <v>8</v>
      </c>
    </row>
    <row r="32" spans="1:12" ht="11.25">
      <c r="A32" s="7" t="s">
        <v>123</v>
      </c>
      <c r="B32" s="2"/>
      <c r="C32" s="4">
        <v>30000</v>
      </c>
      <c r="D32" s="3" t="s">
        <v>99</v>
      </c>
      <c r="E32" s="4">
        <v>25000</v>
      </c>
      <c r="F32" s="3" t="s">
        <v>99</v>
      </c>
      <c r="G32" s="4">
        <v>25000</v>
      </c>
      <c r="H32" s="3" t="s">
        <v>99</v>
      </c>
      <c r="I32" s="4">
        <v>25000</v>
      </c>
      <c r="J32" s="3"/>
      <c r="K32" s="4">
        <v>25000</v>
      </c>
      <c r="L32" s="3"/>
    </row>
    <row r="33" spans="1:12" ht="11.25">
      <c r="A33" s="7" t="s">
        <v>103</v>
      </c>
      <c r="B33" s="2"/>
      <c r="C33" s="4">
        <v>3200</v>
      </c>
      <c r="D33" s="3" t="s">
        <v>11</v>
      </c>
      <c r="E33" s="4">
        <v>2997</v>
      </c>
      <c r="F33" s="3" t="s">
        <v>99</v>
      </c>
      <c r="G33" s="4">
        <v>3000</v>
      </c>
      <c r="H33" s="3" t="s">
        <v>11</v>
      </c>
      <c r="I33" s="4">
        <v>1175</v>
      </c>
      <c r="J33" s="3"/>
      <c r="K33" s="4">
        <v>2750</v>
      </c>
      <c r="L33" s="3"/>
    </row>
    <row r="34" spans="1:12" ht="11.25">
      <c r="A34" s="7" t="s">
        <v>124</v>
      </c>
      <c r="B34" s="2"/>
      <c r="C34" s="12"/>
      <c r="D34" s="13"/>
      <c r="E34" s="12"/>
      <c r="F34" s="13"/>
      <c r="G34" s="12"/>
      <c r="H34" s="13"/>
      <c r="I34" s="12"/>
      <c r="J34" s="13"/>
      <c r="K34" s="12"/>
      <c r="L34" s="13"/>
    </row>
    <row r="35" spans="1:12" ht="11.25">
      <c r="A35" s="8" t="s">
        <v>98</v>
      </c>
      <c r="B35" s="2"/>
      <c r="C35" s="14">
        <v>330711</v>
      </c>
      <c r="D35" s="15"/>
      <c r="E35" s="14">
        <v>323282</v>
      </c>
      <c r="F35" s="15"/>
      <c r="G35" s="14">
        <v>334780</v>
      </c>
      <c r="H35" s="15"/>
      <c r="I35" s="14">
        <v>343486</v>
      </c>
      <c r="J35" s="15" t="s">
        <v>10</v>
      </c>
      <c r="K35" s="14">
        <v>390000</v>
      </c>
      <c r="L35" s="15"/>
    </row>
    <row r="36" spans="1:12" ht="11.25">
      <c r="A36" s="8" t="s">
        <v>100</v>
      </c>
      <c r="B36" s="2"/>
      <c r="C36" s="16">
        <v>267331</v>
      </c>
      <c r="D36" s="17"/>
      <c r="E36" s="16">
        <v>233829</v>
      </c>
      <c r="F36" s="17"/>
      <c r="G36" s="16">
        <v>300450</v>
      </c>
      <c r="H36" s="17"/>
      <c r="I36" s="16">
        <v>275982</v>
      </c>
      <c r="J36" s="17" t="s">
        <v>10</v>
      </c>
      <c r="K36" s="16">
        <v>260000</v>
      </c>
      <c r="L36" s="17"/>
    </row>
    <row r="37" spans="1:12" ht="11.25">
      <c r="A37" s="9" t="s">
        <v>18</v>
      </c>
      <c r="B37" s="2"/>
      <c r="C37" s="4">
        <f>SUM(C35:C36)</f>
        <v>598042</v>
      </c>
      <c r="D37" s="3"/>
      <c r="E37" s="4">
        <f>SUM(E35:E36)</f>
        <v>557111</v>
      </c>
      <c r="F37" s="3"/>
      <c r="G37" s="4">
        <f>SUM(G35:G36)</f>
        <v>635230</v>
      </c>
      <c r="H37" s="3"/>
      <c r="I37" s="4">
        <f>SUM(I35:I36)</f>
        <v>619468</v>
      </c>
      <c r="J37" s="3" t="s">
        <v>10</v>
      </c>
      <c r="K37" s="4">
        <f>SUM(K35:K36)</f>
        <v>650000</v>
      </c>
      <c r="L37" s="3"/>
    </row>
    <row r="38" spans="1:12" ht="11.25">
      <c r="A38" s="7" t="s">
        <v>104</v>
      </c>
      <c r="B38" s="2"/>
      <c r="C38" s="12"/>
      <c r="D38" s="13"/>
      <c r="E38" s="12" t="s">
        <v>99</v>
      </c>
      <c r="F38" s="13"/>
      <c r="G38" s="12" t="s">
        <v>99</v>
      </c>
      <c r="H38" s="13"/>
      <c r="I38" s="12"/>
      <c r="J38" s="13"/>
      <c r="K38" s="12"/>
      <c r="L38" s="13"/>
    </row>
    <row r="39" spans="1:12" ht="11.25">
      <c r="A39" s="8" t="s">
        <v>98</v>
      </c>
      <c r="B39" s="2"/>
      <c r="C39" s="14">
        <v>122000</v>
      </c>
      <c r="D39" s="15" t="s">
        <v>99</v>
      </c>
      <c r="E39" s="14">
        <v>100000</v>
      </c>
      <c r="F39" s="15"/>
      <c r="G39" s="14">
        <v>111443</v>
      </c>
      <c r="H39" s="15"/>
      <c r="I39" s="14">
        <v>127000</v>
      </c>
      <c r="J39" s="15" t="s">
        <v>10</v>
      </c>
      <c r="K39" s="14">
        <v>120000</v>
      </c>
      <c r="L39" s="15"/>
    </row>
    <row r="40" spans="1:12" ht="11.25">
      <c r="A40" s="8" t="s">
        <v>125</v>
      </c>
      <c r="B40" s="2"/>
      <c r="C40" s="16">
        <v>45900</v>
      </c>
      <c r="D40" s="17"/>
      <c r="E40" s="16">
        <v>54600</v>
      </c>
      <c r="F40" s="17"/>
      <c r="G40" s="16">
        <v>87400</v>
      </c>
      <c r="H40" s="17"/>
      <c r="I40" s="16">
        <v>72000</v>
      </c>
      <c r="J40" s="17" t="s">
        <v>10</v>
      </c>
      <c r="K40" s="16">
        <v>80000</v>
      </c>
      <c r="L40" s="17"/>
    </row>
    <row r="41" spans="1:12" ht="11.25">
      <c r="A41" s="9" t="s">
        <v>18</v>
      </c>
      <c r="B41" s="2"/>
      <c r="C41" s="4">
        <f>SUM(C39:C40)</f>
        <v>167900</v>
      </c>
      <c r="D41" s="3" t="s">
        <v>99</v>
      </c>
      <c r="E41" s="4">
        <f>SUM(E39:E40)</f>
        <v>154600</v>
      </c>
      <c r="F41" s="3"/>
      <c r="G41" s="4">
        <f>SUM(G39:G40)</f>
        <v>198843</v>
      </c>
      <c r="H41" s="3"/>
      <c r="I41" s="4">
        <f>SUM(I39:I40)</f>
        <v>199000</v>
      </c>
      <c r="J41" s="3" t="s">
        <v>10</v>
      </c>
      <c r="K41" s="4">
        <f>SUM(K39:K40)</f>
        <v>200000</v>
      </c>
      <c r="L41" s="3"/>
    </row>
    <row r="42" spans="1:12" ht="11.25">
      <c r="A42" s="7" t="s">
        <v>105</v>
      </c>
      <c r="B42" s="2"/>
      <c r="C42" s="4">
        <v>105000</v>
      </c>
      <c r="D42" s="3"/>
      <c r="E42" s="4">
        <v>83100</v>
      </c>
      <c r="F42" s="3"/>
      <c r="G42" s="4">
        <v>76991</v>
      </c>
      <c r="H42" s="3" t="s">
        <v>10</v>
      </c>
      <c r="I42" s="4">
        <v>96500</v>
      </c>
      <c r="J42" s="3" t="s">
        <v>10</v>
      </c>
      <c r="K42" s="4">
        <v>96400</v>
      </c>
      <c r="L42" s="3"/>
    </row>
    <row r="43" spans="1:12" ht="11.25">
      <c r="A43" s="7" t="s">
        <v>126</v>
      </c>
      <c r="B43" s="2"/>
      <c r="C43" s="4">
        <v>42139</v>
      </c>
      <c r="D43" s="3" t="s">
        <v>10</v>
      </c>
      <c r="E43" s="4">
        <v>71011</v>
      </c>
      <c r="F43" s="3" t="s">
        <v>10</v>
      </c>
      <c r="G43" s="4">
        <v>66128</v>
      </c>
      <c r="H43" s="3" t="s">
        <v>10</v>
      </c>
      <c r="I43" s="4">
        <v>81245</v>
      </c>
      <c r="J43" s="3" t="s">
        <v>10</v>
      </c>
      <c r="K43" s="4">
        <v>81084</v>
      </c>
      <c r="L43" s="3">
        <v>8</v>
      </c>
    </row>
    <row r="44" spans="1:12" ht="11.25">
      <c r="A44" s="7" t="s">
        <v>106</v>
      </c>
      <c r="B44" s="2"/>
      <c r="C44" s="4">
        <v>1000</v>
      </c>
      <c r="D44" s="3" t="s">
        <v>11</v>
      </c>
      <c r="E44" s="4">
        <v>220</v>
      </c>
      <c r="F44" s="3"/>
      <c r="G44" s="4">
        <v>997</v>
      </c>
      <c r="H44" s="3"/>
      <c r="I44" s="4">
        <v>1000</v>
      </c>
      <c r="J44" s="3" t="s">
        <v>11</v>
      </c>
      <c r="K44" s="4">
        <v>1000</v>
      </c>
      <c r="L44" s="3"/>
    </row>
    <row r="45" spans="1:12" ht="11.25">
      <c r="A45" s="7" t="s">
        <v>127</v>
      </c>
      <c r="B45" s="2"/>
      <c r="C45" s="4">
        <v>15000</v>
      </c>
      <c r="D45" s="3" t="s">
        <v>99</v>
      </c>
      <c r="E45" s="4">
        <v>15000</v>
      </c>
      <c r="F45" s="3"/>
      <c r="G45" s="4">
        <v>15000</v>
      </c>
      <c r="H45" s="3"/>
      <c r="I45" s="4">
        <v>15000</v>
      </c>
      <c r="J45" s="3"/>
      <c r="K45" s="4">
        <v>15000</v>
      </c>
      <c r="L45" s="3"/>
    </row>
    <row r="46" spans="1:12" ht="11.25">
      <c r="A46" s="7" t="s">
        <v>107</v>
      </c>
      <c r="B46" s="2"/>
      <c r="C46" s="4">
        <v>120000</v>
      </c>
      <c r="D46" s="3" t="s">
        <v>11</v>
      </c>
      <c r="E46" s="4">
        <v>153800</v>
      </c>
      <c r="F46" s="3"/>
      <c r="G46" s="4">
        <v>187600</v>
      </c>
      <c r="H46" s="3"/>
      <c r="I46" s="4">
        <v>190000</v>
      </c>
      <c r="J46" s="3" t="s">
        <v>11</v>
      </c>
      <c r="K46" s="4">
        <v>200000</v>
      </c>
      <c r="L46" s="3"/>
    </row>
    <row r="47" spans="1:12" ht="11.25">
      <c r="A47" s="7" t="s">
        <v>128</v>
      </c>
      <c r="B47" s="2"/>
      <c r="C47" s="12"/>
      <c r="D47" s="13"/>
      <c r="E47" s="12"/>
      <c r="F47" s="13"/>
      <c r="G47" s="12"/>
      <c r="H47" s="13"/>
      <c r="I47" s="12"/>
      <c r="J47" s="13"/>
      <c r="K47" s="12"/>
      <c r="L47" s="13"/>
    </row>
    <row r="48" spans="1:12" ht="11.25">
      <c r="A48" s="8" t="s">
        <v>98</v>
      </c>
      <c r="B48" s="2"/>
      <c r="C48" s="14">
        <v>222000</v>
      </c>
      <c r="D48" s="15" t="s">
        <v>11</v>
      </c>
      <c r="E48" s="14">
        <v>203280</v>
      </c>
      <c r="F48" s="15"/>
      <c r="G48" s="14">
        <v>201737</v>
      </c>
      <c r="H48" s="15"/>
      <c r="I48" s="14">
        <v>272844</v>
      </c>
      <c r="J48" s="15" t="s">
        <v>10</v>
      </c>
      <c r="K48" s="14">
        <v>215650</v>
      </c>
      <c r="L48" s="15">
        <v>8</v>
      </c>
    </row>
    <row r="49" spans="1:12" ht="11.25">
      <c r="A49" s="8" t="s">
        <v>100</v>
      </c>
      <c r="B49" s="2"/>
      <c r="C49" s="16">
        <v>15000</v>
      </c>
      <c r="D49" s="17"/>
      <c r="E49" s="16">
        <v>14000</v>
      </c>
      <c r="F49" s="17"/>
      <c r="G49" s="16">
        <v>10618</v>
      </c>
      <c r="H49" s="17"/>
      <c r="I49" s="16">
        <v>13156</v>
      </c>
      <c r="J49" s="17" t="s">
        <v>10</v>
      </c>
      <c r="K49" s="16">
        <v>11350</v>
      </c>
      <c r="L49" s="17">
        <v>8</v>
      </c>
    </row>
    <row r="50" spans="1:12" ht="11.25">
      <c r="A50" s="9" t="s">
        <v>18</v>
      </c>
      <c r="B50" s="2"/>
      <c r="C50" s="4">
        <f>SUM(C48:C49)</f>
        <v>237000</v>
      </c>
      <c r="D50" s="3"/>
      <c r="E50" s="4">
        <f>SUM(E48:E49)</f>
        <v>217280</v>
      </c>
      <c r="F50" s="3"/>
      <c r="G50" s="4">
        <f>SUM(G48:G49)</f>
        <v>212355</v>
      </c>
      <c r="H50" s="3"/>
      <c r="I50" s="4">
        <f>SUM(I48:I49)</f>
        <v>286000</v>
      </c>
      <c r="J50" s="3" t="s">
        <v>10</v>
      </c>
      <c r="K50" s="4">
        <f>SUM(K48:K49)</f>
        <v>227000</v>
      </c>
      <c r="L50" s="3">
        <v>8</v>
      </c>
    </row>
    <row r="51" spans="1:12" ht="11.25">
      <c r="A51" s="7" t="s">
        <v>129</v>
      </c>
      <c r="B51" s="2"/>
      <c r="C51" s="12"/>
      <c r="D51" s="13"/>
      <c r="E51" s="12"/>
      <c r="F51" s="13"/>
      <c r="G51" s="12"/>
      <c r="H51" s="13"/>
      <c r="I51" s="12"/>
      <c r="J51" s="13"/>
      <c r="K51" s="12"/>
      <c r="L51" s="13"/>
    </row>
    <row r="52" spans="1:12" ht="11.25">
      <c r="A52" s="8" t="s">
        <v>98</v>
      </c>
      <c r="B52" s="2"/>
      <c r="C52" s="14">
        <v>110000</v>
      </c>
      <c r="D52" s="15"/>
      <c r="E52" s="14">
        <v>123000</v>
      </c>
      <c r="F52" s="15"/>
      <c r="G52" s="14">
        <v>120000</v>
      </c>
      <c r="H52" s="15"/>
      <c r="I52" s="14">
        <v>115000</v>
      </c>
      <c r="J52" s="15"/>
      <c r="K52" s="14">
        <v>115000</v>
      </c>
      <c r="L52" s="15"/>
    </row>
    <row r="53" spans="1:12" ht="11.25">
      <c r="A53" s="8" t="s">
        <v>100</v>
      </c>
      <c r="B53" s="2"/>
      <c r="C53" s="16">
        <v>10000</v>
      </c>
      <c r="D53" s="17"/>
      <c r="E53" s="16">
        <v>10000</v>
      </c>
      <c r="F53" s="17"/>
      <c r="G53" s="16">
        <v>15000</v>
      </c>
      <c r="H53" s="17"/>
      <c r="I53" s="16">
        <v>15000</v>
      </c>
      <c r="J53" s="17"/>
      <c r="K53" s="16">
        <v>15000</v>
      </c>
      <c r="L53" s="17"/>
    </row>
    <row r="54" spans="1:12" ht="11.25">
      <c r="A54" s="9" t="s">
        <v>18</v>
      </c>
      <c r="B54" s="2"/>
      <c r="C54" s="4">
        <v>120000</v>
      </c>
      <c r="D54" s="3"/>
      <c r="E54" s="4">
        <v>133000</v>
      </c>
      <c r="F54" s="3"/>
      <c r="G54" s="4">
        <v>135000</v>
      </c>
      <c r="H54" s="3"/>
      <c r="I54" s="4">
        <v>130000</v>
      </c>
      <c r="J54" s="3"/>
      <c r="K54" s="4">
        <v>130000</v>
      </c>
      <c r="L54" s="3"/>
    </row>
    <row r="55" spans="1:12" ht="11.25">
      <c r="A55" s="7" t="s">
        <v>130</v>
      </c>
      <c r="B55" s="2"/>
      <c r="C55" s="4">
        <v>9000</v>
      </c>
      <c r="D55" s="3" t="s">
        <v>99</v>
      </c>
      <c r="E55" s="4">
        <v>9000</v>
      </c>
      <c r="F55" s="3" t="s">
        <v>99</v>
      </c>
      <c r="G55" s="4">
        <v>9000</v>
      </c>
      <c r="H55" s="3"/>
      <c r="I55" s="4">
        <v>9000</v>
      </c>
      <c r="J55" s="3"/>
      <c r="K55" s="4">
        <v>9000</v>
      </c>
      <c r="L55" s="3"/>
    </row>
    <row r="56" spans="1:12" ht="11.25">
      <c r="A56" s="7" t="s">
        <v>108</v>
      </c>
      <c r="B56" s="2"/>
      <c r="C56" s="4">
        <v>3743</v>
      </c>
      <c r="D56" s="3" t="s">
        <v>99</v>
      </c>
      <c r="E56" s="4">
        <v>13005</v>
      </c>
      <c r="F56" s="3"/>
      <c r="G56" s="4">
        <v>4745</v>
      </c>
      <c r="H56" s="3"/>
      <c r="I56" s="4">
        <v>3020</v>
      </c>
      <c r="J56" s="3" t="s">
        <v>10</v>
      </c>
      <c r="K56" s="4">
        <v>7000</v>
      </c>
      <c r="L56" s="3"/>
    </row>
    <row r="57" spans="1:12" ht="11.25">
      <c r="A57" s="7" t="s">
        <v>109</v>
      </c>
      <c r="B57" s="2"/>
      <c r="C57" s="4">
        <v>1190</v>
      </c>
      <c r="D57" s="3"/>
      <c r="E57" s="4">
        <v>520</v>
      </c>
      <c r="F57" s="3"/>
      <c r="G57" s="4" t="s">
        <v>22</v>
      </c>
      <c r="H57" s="3"/>
      <c r="I57" s="4" t="s">
        <v>22</v>
      </c>
      <c r="J57" s="3"/>
      <c r="K57" s="4" t="s">
        <v>22</v>
      </c>
      <c r="L57" s="3"/>
    </row>
    <row r="58" spans="1:12" ht="11.25">
      <c r="A58" s="7" t="s">
        <v>110</v>
      </c>
      <c r="B58" s="2"/>
      <c r="C58" s="4">
        <v>5000</v>
      </c>
      <c r="D58" s="3" t="s">
        <v>11</v>
      </c>
      <c r="E58" s="4">
        <v>4812</v>
      </c>
      <c r="F58" s="3"/>
      <c r="G58" s="4">
        <v>4113</v>
      </c>
      <c r="H58" s="3"/>
      <c r="I58" s="4">
        <v>4000</v>
      </c>
      <c r="J58" s="3" t="s">
        <v>10</v>
      </c>
      <c r="K58" s="4">
        <v>4000</v>
      </c>
      <c r="L58" s="3"/>
    </row>
    <row r="59" spans="1:12" ht="11.25">
      <c r="A59" s="7" t="s">
        <v>131</v>
      </c>
      <c r="B59" s="2"/>
      <c r="C59" s="4">
        <v>65000</v>
      </c>
      <c r="D59" s="3"/>
      <c r="E59" s="4">
        <v>42000</v>
      </c>
      <c r="F59" s="3"/>
      <c r="G59" s="4">
        <v>35000</v>
      </c>
      <c r="H59" s="3"/>
      <c r="I59" s="4">
        <v>50000</v>
      </c>
      <c r="J59" s="3"/>
      <c r="K59" s="4">
        <v>45000</v>
      </c>
      <c r="L59" s="3"/>
    </row>
    <row r="60" spans="1:12" ht="11.25">
      <c r="A60" s="7" t="s">
        <v>132</v>
      </c>
      <c r="B60" s="2"/>
      <c r="C60" s="4">
        <v>80000</v>
      </c>
      <c r="D60" s="3"/>
      <c r="E60" s="4" t="s">
        <v>22</v>
      </c>
      <c r="F60" s="3"/>
      <c r="G60" s="4" t="s">
        <v>22</v>
      </c>
      <c r="H60" s="3"/>
      <c r="I60" s="4" t="s">
        <v>22</v>
      </c>
      <c r="J60" s="3"/>
      <c r="K60" s="4" t="s">
        <v>22</v>
      </c>
      <c r="L60" s="3"/>
    </row>
    <row r="61" spans="1:12" ht="11.25">
      <c r="A61" s="8" t="s">
        <v>68</v>
      </c>
      <c r="B61" s="2"/>
      <c r="C61" s="18">
        <v>4430000</v>
      </c>
      <c r="D61" s="19" t="s">
        <v>10</v>
      </c>
      <c r="E61" s="18">
        <v>4300000</v>
      </c>
      <c r="F61" s="19" t="s">
        <v>10</v>
      </c>
      <c r="G61" s="18">
        <v>4470000</v>
      </c>
      <c r="H61" s="19" t="s">
        <v>10</v>
      </c>
      <c r="I61" s="18">
        <v>4590000</v>
      </c>
      <c r="J61" s="19" t="s">
        <v>10</v>
      </c>
      <c r="K61" s="18">
        <v>4550000</v>
      </c>
      <c r="L61" s="19"/>
    </row>
    <row r="62" spans="1:12" ht="11.25">
      <c r="A62" s="46" t="s">
        <v>111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1.2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1.2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1.2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1.2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1.2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1.2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1.2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1.25">
      <c r="A70" s="43" t="s">
        <v>112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</row>
    <row r="71" spans="1:12" ht="11.25">
      <c r="A71" s="43" t="s">
        <v>113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</row>
    <row r="72" spans="1:12" ht="11.2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</row>
    <row r="73" spans="1:12" ht="11.25">
      <c r="A73" s="49" t="s">
        <v>133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1.25">
      <c r="A74" s="41" t="s">
        <v>134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1.25">
      <c r="A75" s="41" t="s">
        <v>135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1.25">
      <c r="A76" s="41" t="s">
        <v>148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1.25">
      <c r="A77" s="42" t="s">
        <v>149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1.25">
      <c r="A78" s="41" t="s">
        <v>142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1.25">
      <c r="A79" s="42" t="s">
        <v>143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1.25">
      <c r="A80" s="41" t="s">
        <v>136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1.25">
      <c r="A81" s="41" t="s">
        <v>137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1.25">
      <c r="A82" s="41" t="s">
        <v>138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1.25">
      <c r="A83" s="41" t="s">
        <v>139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1.25">
      <c r="A84" s="41" t="s">
        <v>144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1.25">
      <c r="A85" s="42" t="s">
        <v>145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1.25">
      <c r="A86" s="41" t="s">
        <v>140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1.25">
      <c r="A87" s="41" t="s">
        <v>141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1.25">
      <c r="A88" s="41" t="s">
        <v>146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1.25">
      <c r="A89" s="42" t="s">
        <v>147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1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1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</sheetData>
  <mergeCells count="33">
    <mergeCell ref="A82:L82"/>
    <mergeCell ref="A83:L83"/>
    <mergeCell ref="A84:L84"/>
    <mergeCell ref="A89:L89"/>
    <mergeCell ref="A88:L88"/>
    <mergeCell ref="A87:L87"/>
    <mergeCell ref="A86:L86"/>
    <mergeCell ref="A85:L85"/>
    <mergeCell ref="A77:L77"/>
    <mergeCell ref="A79:L79"/>
    <mergeCell ref="A80:L80"/>
    <mergeCell ref="A81:L81"/>
    <mergeCell ref="A78:L78"/>
    <mergeCell ref="A73:L73"/>
    <mergeCell ref="A74:L74"/>
    <mergeCell ref="A75:L75"/>
    <mergeCell ref="A76:L76"/>
    <mergeCell ref="A63:L63"/>
    <mergeCell ref="A70:L70"/>
    <mergeCell ref="A71:L71"/>
    <mergeCell ref="A72:L72"/>
    <mergeCell ref="A64:L64"/>
    <mergeCell ref="A65:L65"/>
    <mergeCell ref="A66:L66"/>
    <mergeCell ref="A67:L67"/>
    <mergeCell ref="A68:L68"/>
    <mergeCell ref="A69:L69"/>
    <mergeCell ref="A5:L5"/>
    <mergeCell ref="A62:L62"/>
    <mergeCell ref="A1:L1"/>
    <mergeCell ref="A2:L2"/>
    <mergeCell ref="A3:L3"/>
    <mergeCell ref="A4:L4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2003-09-04T16:43:36Z</cp:lastPrinted>
  <dcterms:created xsi:type="dcterms:W3CDTF">2003-09-04T15:04:31Z</dcterms:created>
  <dcterms:modified xsi:type="dcterms:W3CDTF">2004-03-05T15:33:52Z</dcterms:modified>
  <cp:category/>
  <cp:version/>
  <cp:contentType/>
  <cp:contentStatus/>
</cp:coreProperties>
</file>