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allfcms" sheetId="1" r:id="rId1"/>
  </sheets>
  <definedNames>
    <definedName name="HTML_CodePage" hidden="1">1252</definedName>
    <definedName name="HTML_Control" hidden="1">{"'allfcms'!$A$1:$K$241"}</definedName>
    <definedName name="HTML_Description" hidden="1">""</definedName>
    <definedName name="HTML_Email" hidden="1">""</definedName>
    <definedName name="HTML_Header" hidden="1">"Selected Financial Data for FCMs - 9/30/98"</definedName>
    <definedName name="HTML_LastUpdate" hidden="1">"10/23/98"</definedName>
    <definedName name="HTML_LineAfter" hidden="1">FALSE</definedName>
    <definedName name="HTML_LineBefore" hidden="1">FALSE</definedName>
    <definedName name="HTML_Name" hidden="1">"eileen chotiner"</definedName>
    <definedName name="HTML_OBDlg2" hidden="1">TRUE</definedName>
    <definedName name="HTML_OBDlg4" hidden="1">TRUE</definedName>
    <definedName name="HTML_OS" hidden="1">0</definedName>
    <definedName name="HTML_PathFile" hidden="1">"C:\Data\cftc\tm\fcm9809.htm"</definedName>
    <definedName name="HTML_Title" hidden="1">"Selected Financial Data for FCMs - 9/30/98"</definedName>
    <definedName name="_xlnm.Print_Area" localSheetId="0">'allfcms'!$A$5:$K$238</definedName>
    <definedName name="_xlnm.Print_Titles" localSheetId="0">'allfcms'!$1:$4</definedName>
  </definedNames>
  <calcPr fullCalcOnLoad="1"/>
</workbook>
</file>

<file path=xl/sharedStrings.xml><?xml version="1.0" encoding="utf-8"?>
<sst xmlns="http://schemas.openxmlformats.org/spreadsheetml/2006/main" count="678" uniqueCount="267">
  <si>
    <t>FUTURES COMMISSION MERCHANT</t>
  </si>
  <si>
    <t>B/D?</t>
  </si>
  <si>
    <t xml:space="preserve"> DSRO</t>
  </si>
  <si>
    <t>A/O DATE</t>
  </si>
  <si>
    <t>NET CAPITAL</t>
  </si>
  <si>
    <t>REQUIRED</t>
  </si>
  <si>
    <t>SECT. 4d(2)</t>
  </si>
  <si>
    <t>Pt. 30 SECURED</t>
  </si>
  <si>
    <t>N</t>
  </si>
  <si>
    <t>CBT</t>
  </si>
  <si>
    <t>NFA</t>
  </si>
  <si>
    <t>Y</t>
  </si>
  <si>
    <t>BENSON-QUINN COMMODITIES, INC.</t>
  </si>
  <si>
    <t>COUNTRY HEDGING, INC.</t>
  </si>
  <si>
    <t>FRONTIER FUTURES, INC.</t>
  </si>
  <si>
    <t>PACIFIC LINK INTERNATIONAL</t>
  </si>
  <si>
    <t>SHAY GRAIN CLEARING CO.</t>
  </si>
  <si>
    <t>KCBT</t>
  </si>
  <si>
    <t>STEPHENS, INC.</t>
  </si>
  <si>
    <t>ADJUSTED</t>
  </si>
  <si>
    <t xml:space="preserve">EXCESS </t>
  </si>
  <si>
    <t>CUSTOMERS'</t>
  </si>
  <si>
    <t>CUSTOMER</t>
  </si>
  <si>
    <t>EQUITIES</t>
  </si>
  <si>
    <t>AMOUNT</t>
  </si>
  <si>
    <t>(a)</t>
  </si>
  <si>
    <t>(b)</t>
  </si>
  <si>
    <t>(c)</t>
  </si>
  <si>
    <t>(d)</t>
  </si>
  <si>
    <t>ADAMS, VINER &amp; MOSLER, LTD.</t>
  </si>
  <si>
    <t>ADVEST INC.</t>
  </si>
  <si>
    <t>ALCO COMMODITIES INC.</t>
  </si>
  <si>
    <t>BAER SECURITIES INC., JULIUS</t>
  </si>
  <si>
    <t>BEAR, STEARNS &amp; CO. INC.</t>
  </si>
  <si>
    <t>BEAR, STEARNS SECURITIES CORP.</t>
  </si>
  <si>
    <t>BERNSTEIN &amp; CO., INC., SANFORD C.</t>
  </si>
  <si>
    <t>BHF SECURITIES CORPORATION</t>
  </si>
  <si>
    <t>BIRCH BROKERAGE COMPANY, INC.</t>
  </si>
  <si>
    <t>BLAYLOCK &amp; PARTNERS, L.P.</t>
  </si>
  <si>
    <t>BNP SECURITIES (U.S.A.), INC.</t>
  </si>
  <si>
    <t>CME</t>
  </si>
  <si>
    <t>BRADFORD &amp; CO., INCORPORATED</t>
  </si>
  <si>
    <t>BT FUTURES CORPORATION</t>
  </si>
  <si>
    <t>CAISSE DES DEPOTS SECURITIES, INC.</t>
  </si>
  <si>
    <t>CIBC OPPENHEIMER CORP.</t>
  </si>
  <si>
    <t>CEI</t>
  </si>
  <si>
    <t>CREDIT LYONNAIS ROUSE (USA) LIMITED</t>
  </si>
  <si>
    <t>CREDIT SUISSE FIRST BOSTON CORP.</t>
  </si>
  <si>
    <t>CRESVALE INTERNATIONAL (US) LLC</t>
  </si>
  <si>
    <t>NYME</t>
  </si>
  <si>
    <t>CZARNIKOW (C.) SUGAR FUTURES INC.</t>
  </si>
  <si>
    <t>DAEWOO FUTURES INC.</t>
  </si>
  <si>
    <t>DAIWA SECURITIES AMERICA INC.</t>
  </si>
  <si>
    <t>DEAN WITTER REYNOLDS INC.</t>
  </si>
  <si>
    <t>DONALDSON, LUFKIN &amp; JENRETTE SECURI</t>
  </si>
  <si>
    <t>DUNAVANT COMMODITY CORPORATION</t>
  </si>
  <si>
    <t>NYCE</t>
  </si>
  <si>
    <t>FAHNESTOCK &amp; CO. INC.</t>
  </si>
  <si>
    <t>FIRST UNION FUTURES CORPORATION</t>
  </si>
  <si>
    <t>FRIEDBERG MERCANTILE GROUP INC.</t>
  </si>
  <si>
    <t>FUJI SECURITIES INC.</t>
  </si>
  <si>
    <t>GARANTIA INC.</t>
  </si>
  <si>
    <t>GILDER, GAGNON, HOWE &amp; CO.</t>
  </si>
  <si>
    <t>GOLDMAN, SACHS &amp; CO.</t>
  </si>
  <si>
    <t>GREENWICH CAPITAL MARKETS INC.</t>
  </si>
  <si>
    <t>GRUNTAL &amp; CO., L.L.C.</t>
  </si>
  <si>
    <t>GRUSS &amp; SON INC., OSCAR</t>
  </si>
  <si>
    <t>GSA CLEARING L.P.</t>
  </si>
  <si>
    <t>HERZOG COMMODITIES INC.</t>
  </si>
  <si>
    <t>HOLCO COMMODITIES, INC.</t>
  </si>
  <si>
    <t>HORNBLOWER FISCHER &amp; CO.</t>
  </si>
  <si>
    <t>HSBC SECURITIES, INC.</t>
  </si>
  <si>
    <t>INTERACTIVE BROKERS LLC</t>
  </si>
  <si>
    <t>INTERSTATE/JOHNSON LANE CORPORATION</t>
  </si>
  <si>
    <t>INVERLAT INTERNATIONAL, INC.</t>
  </si>
  <si>
    <t>KOKUSAI AMERICA INCORPORATED</t>
  </si>
  <si>
    <t>LADENBURG, THALMANN &amp; CO. INC.</t>
  </si>
  <si>
    <t>LANSTON &amp; CO. INC., AUBREY G.</t>
  </si>
  <si>
    <t>LEGG MASON WOOD WALKER INC.</t>
  </si>
  <si>
    <t>LEHMAN BROTHERS INC.</t>
  </si>
  <si>
    <t>LLOYDS FUTURES INCORPORATED</t>
  </si>
  <si>
    <t>LOEB PARTNERS CORPORATION</t>
  </si>
  <si>
    <t>M.A. CLEARING INC.</t>
  </si>
  <si>
    <t>MANFRA, TORDELLA AND BROOKES BROKER</t>
  </si>
  <si>
    <t>MAXCOR FINANCIAL INC.</t>
  </si>
  <si>
    <t>MCVEAN TRADING AND INVESTMENTS, INC</t>
  </si>
  <si>
    <t>MERRILL LYNCH FUTURES INC.</t>
  </si>
  <si>
    <t>MERRILL LYNCH PROFESSIONAL CLEARING</t>
  </si>
  <si>
    <t>MERRILL LYNCH, PIERCE FENNER &amp; SMIT</t>
  </si>
  <si>
    <t>MG LONDON INC.</t>
  </si>
  <si>
    <t>MILLBURN RIDGEFIELD CORP.</t>
  </si>
  <si>
    <t>MITCHELL HUTCHINS ASSET MANAGEMENT</t>
  </si>
  <si>
    <t>MITSUI &amp; CO. COMMODITIES CORPORATIO</t>
  </si>
  <si>
    <t>MORGAN KEEGAN &amp; CO., INC.</t>
  </si>
  <si>
    <t>MORGAN STANLEY &amp; CO. INCORPORATED</t>
  </si>
  <si>
    <t>NATIONAL COMMODITIES CORPORATION INC.</t>
  </si>
  <si>
    <t>NEUBERGER &amp; BERMAN LLC</t>
  </si>
  <si>
    <t>NEW JAPAN SECURITIES INTERNATIONAL</t>
  </si>
  <si>
    <t>NEWBRIDGE INTERNATIONAL, INC.</t>
  </si>
  <si>
    <t>NIKKO SECURITIES CO. INTERNATIONAL</t>
  </si>
  <si>
    <t>NOMURA SECURITIES INTERNATIONAL, IN</t>
  </si>
  <si>
    <t>PAINEWEBBER INCORPORATED</t>
  </si>
  <si>
    <t>PARIBAS CORPORATION</t>
  </si>
  <si>
    <t>PARIBAS FUTURES INC.</t>
  </si>
  <si>
    <t>PIONEER FUTURES INC.</t>
  </si>
  <si>
    <t>PRUDENTIAL SECURITIES, INC.</t>
  </si>
  <si>
    <t>RADE MANAGEMENT CORP.</t>
  </si>
  <si>
    <t>RAYMOND JAMES &amp; ASSOCIATES INC.</t>
  </si>
  <si>
    <t>RBC DOMINION SECURITIES CORP.</t>
  </si>
  <si>
    <t>NONE</t>
  </si>
  <si>
    <t>REFCO, INC.</t>
  </si>
  <si>
    <t>ROBINSON-HUMPHREY COMPANY LLC, THE</t>
  </si>
  <si>
    <t>ROTHSCHILD INC.</t>
  </si>
  <si>
    <t>RUDOLF WOLFF &amp; CO. INC.</t>
  </si>
  <si>
    <t>SALOMON BROTHERS INC.</t>
  </si>
  <si>
    <t>SCHRODER &amp; CO. INC.</t>
  </si>
  <si>
    <t>SCOTT &amp; STRINGFELLOW INC.</t>
  </si>
  <si>
    <t>NYFE</t>
  </si>
  <si>
    <t>SHB COMMODITIES INC.</t>
  </si>
  <si>
    <t>SPEAR, LEEDS &amp; KELLOGG</t>
  </si>
  <si>
    <t>SSANGYONG SECURITIES AMERICA INC.</t>
  </si>
  <si>
    <t>STERLING COMMODITIES CORP.</t>
  </si>
  <si>
    <t>SWISS AMERICAN SECURITIES INC.</t>
  </si>
  <si>
    <t>TAIYO GENERAL U.S.A. INC.</t>
  </si>
  <si>
    <t>TCA FUTURES, LLC</t>
  </si>
  <si>
    <t>TIMBER HILL, L.L.C.</t>
  </si>
  <si>
    <t>TOKYO GENERAL USA, INC.</t>
  </si>
  <si>
    <t>TRILAND USA INC.</t>
  </si>
  <si>
    <t>TUCKER ANTHONY INC.</t>
  </si>
  <si>
    <t>U.S. SECURITIES &amp; FUTURES CORP.</t>
  </si>
  <si>
    <t>UNIVERSAL FINANCIAL HOLDING CORP.</t>
  </si>
  <si>
    <t>VISION LIMITED PARTNERSHIP</t>
  </si>
  <si>
    <t>WAKO SECURITIES (AMERICA), INC.</t>
  </si>
  <si>
    <t>WEISS, PECK &amp; GREER, L.L.C.</t>
  </si>
  <si>
    <t>WHEAT FIRST SECURITIES INC.</t>
  </si>
  <si>
    <t>WHITE COMMERCIAL CORPORATION</t>
  </si>
  <si>
    <t>AB FINANCIAL LLC</t>
  </si>
  <si>
    <t>ABN AMRO INCORPORATED</t>
  </si>
  <si>
    <t>ADM INVESTOR SERVICES, INC.</t>
  </si>
  <si>
    <t>AEGIS FINANCIAL L.L.C.</t>
  </si>
  <si>
    <t>ALARON TRADING CORPORATION</t>
  </si>
  <si>
    <t>BA FUTURES, INC.</t>
  </si>
  <si>
    <t>BIELFELDT &amp; CO.</t>
  </si>
  <si>
    <t>CARGILL INVESTOR SERVICES, INC.</t>
  </si>
  <si>
    <t>CARR FUTURES, INC.</t>
  </si>
  <si>
    <t>CHASE FUTURES &amp; OPTIONS, INC.</t>
  </si>
  <si>
    <t>COMBS &amp; SON, E. M.</t>
  </si>
  <si>
    <t>COMMERZ FUTURES CORPORATION</t>
  </si>
  <si>
    <t>COUNTRYMARK COMMODITIES, INC.</t>
  </si>
  <si>
    <t>CROSSLAND L.L.C.</t>
  </si>
  <si>
    <t>CUNNINGHAM COMMODITIES, INC.</t>
  </si>
  <si>
    <t>DKB FINANCIAL FUTURES CORPORATION</t>
  </si>
  <si>
    <t>DORMAN TRADING, L.L.C.</t>
  </si>
  <si>
    <t>E.D. &amp; F. MAN INTERNATIONAL, INC.</t>
  </si>
  <si>
    <t>EAGLE MARKET MAKERS, INC.</t>
  </si>
  <si>
    <t>EVEREN CLEARING CORPORATION</t>
  </si>
  <si>
    <t>EVEREN SECURITIES, INC.</t>
  </si>
  <si>
    <t>FCT GROUP LLC</t>
  </si>
  <si>
    <t>FIMAT FUTURES USA, INC.</t>
  </si>
  <si>
    <t>FINACOR VENDOME, INC.</t>
  </si>
  <si>
    <t>FIRST CHICAGO FUTURES, INC.</t>
  </si>
  <si>
    <t>FIRST CHICAGO STONE, INC.</t>
  </si>
  <si>
    <t>FIRST COMMERCIAL FINANCIAL GROUP, INC.</t>
  </si>
  <si>
    <t>FIRST OPTIONS OF CHICAGO, INC.</t>
  </si>
  <si>
    <t>FOX, INC.</t>
  </si>
  <si>
    <t>GELBER GROUP, INC.</t>
  </si>
  <si>
    <t>GELDERMANN, INC.</t>
  </si>
  <si>
    <t>GNI INCORPORATED</t>
  </si>
  <si>
    <t>GOLDENBERG, HEHMEYER &amp; CO.</t>
  </si>
  <si>
    <t>GRIFFIN TRADING CO.</t>
  </si>
  <si>
    <t>HAGERTY GRAIN CO., INC.</t>
  </si>
  <si>
    <t>ING (U.S.) SECURITIES, FUTURES &amp; OPTIONS</t>
  </si>
  <si>
    <t>IOWA GRAIN COMPANY</t>
  </si>
  <si>
    <t>LAWRENCE-BONFITTO TRADING COMPANY</t>
  </si>
  <si>
    <t>LBS LIMITED PARTNERSHIP</t>
  </si>
  <si>
    <t>LFG, L.L.C.</t>
  </si>
  <si>
    <t>LIND-WALDOCK &amp; COMPANY</t>
  </si>
  <si>
    <t>LIT CLEARING SERVICES, INC.</t>
  </si>
  <si>
    <t>MARQUETTE ELECTRONIC BROKERAGE LLC</t>
  </si>
  <si>
    <t>MID-CO COMMODITIES, INC.</t>
  </si>
  <si>
    <t>NATIONSBANC-CRT SERVICES, INC.</t>
  </si>
  <si>
    <t>NOYES AND COMPANY, DAVID A.</t>
  </si>
  <si>
    <t>O'BRIEN &amp; ASSOCIATES, INC., R. J.</t>
  </si>
  <si>
    <t>O'CONNOR &amp; COMPANY, L.L.C.</t>
  </si>
  <si>
    <t>PACKERS TRADING COMPANY, INC.</t>
  </si>
  <si>
    <t>PEREGRINE FINANCIAL GROUP, INC.</t>
  </si>
  <si>
    <t>PROFESSIONAL MARKET BROKERAGE, INC.</t>
  </si>
  <si>
    <t>RAND FINANCIAL SERVICES, INC.</t>
  </si>
  <si>
    <t>RB&amp;H FINANCIAL SERVICES, L.P.</t>
  </si>
  <si>
    <t>ROBBINS FUTURES, INC.</t>
  </si>
  <si>
    <t>ROSENTHAL COLLINS GROUP, L.P.</t>
  </si>
  <si>
    <t>ROSENTHAL GLOBAL SECURITIES, L.P.</t>
  </si>
  <si>
    <t>SAKURA DELLSHER, INC.</t>
  </si>
  <si>
    <t>SANWA FUTURES, LLC</t>
  </si>
  <si>
    <t>SBC WARBURG DILLON READ, INC.</t>
  </si>
  <si>
    <t>SENTINEL MANAGEMENT GROUP, INC.</t>
  </si>
  <si>
    <t>SHATKIN, ARBOR, KARLOV &amp; COMPANY</t>
  </si>
  <si>
    <t>SHEPARD INTERNATIONAL, INC.</t>
  </si>
  <si>
    <t>SIEGEL TRADING CO., INC., THE</t>
  </si>
  <si>
    <t>SMW TRADING COMPANY, INC.</t>
  </si>
  <si>
    <t>STONE AND COMPANY L.L.C., SAUL</t>
  </si>
  <si>
    <t>SWISS FINANCIAL SERVICES, INC. - IL</t>
  </si>
  <si>
    <t>TENCO, INC.</t>
  </si>
  <si>
    <t>TOKYO-MITSUBISHI FUTURES (USA), INC.</t>
  </si>
  <si>
    <t>TRADELINK, L.L.C.</t>
  </si>
  <si>
    <t>TRANSMARKET GROUP, L.L.C.</t>
  </si>
  <si>
    <t>Totals</t>
  </si>
  <si>
    <t>(a) :</t>
  </si>
  <si>
    <t xml:space="preserve">B/D? : A 'Y' means the FCM is also registered </t>
  </si>
  <si>
    <t>(d) :</t>
  </si>
  <si>
    <t>This represents the amount of funds an FCM</t>
  </si>
  <si>
    <t>with the Securities and Exchange Commission</t>
  </si>
  <si>
    <t xml:space="preserve">is required to set aside for customers who trade </t>
  </si>
  <si>
    <t>as a securities broker or dealer.</t>
  </si>
  <si>
    <t>on commodity exchanges located outside of</t>
  </si>
  <si>
    <t xml:space="preserve">the United States.    The amount to be set aside for </t>
  </si>
  <si>
    <t>(b) :</t>
  </si>
  <si>
    <t>DSRO: Designated Self-Regulatory Organization.</t>
  </si>
  <si>
    <t xml:space="preserve">a customer's foreign commodity account may </t>
  </si>
  <si>
    <t>be less than the net liquidating equity in the</t>
  </si>
  <si>
    <t>(c) :</t>
  </si>
  <si>
    <t>This represents the total amount of funds that</t>
  </si>
  <si>
    <t>customer's account.</t>
  </si>
  <si>
    <t>an FCM is required to segregate on behalf of</t>
  </si>
  <si>
    <t xml:space="preserve">customers who are trading on commodity </t>
  </si>
  <si>
    <t>exchanges located in the United States.</t>
  </si>
  <si>
    <t>Note:  Any errors in this table should be brought</t>
  </si>
  <si>
    <t xml:space="preserve">This is the sum of all accounts that contain </t>
  </si>
  <si>
    <t>to the attention of the CFTC's Division of Trading</t>
  </si>
  <si>
    <t>a net liquidating equity.</t>
  </si>
  <si>
    <t>and Markets at (312) 353-6642 or via</t>
  </si>
  <si>
    <t>e-mail to: hmatecki@cftc.gov.</t>
  </si>
  <si>
    <t>AGE COMMODITY CLEARING CORP.</t>
  </si>
  <si>
    <t>AMERICAN NATIONAL TRADING</t>
  </si>
  <si>
    <t>ATWOOD COMMODITIES, LLC</t>
  </si>
  <si>
    <t>CANTOR FITZGERALD &amp; CO.</t>
  </si>
  <si>
    <t>DAIN RAUSCHER, INCORPORATED</t>
  </si>
  <si>
    <t>DELONG FRIEDMAN SUKENIK, INC.</t>
  </si>
  <si>
    <t>EDWARDS &amp; SONS, INC., A.G.</t>
  </si>
  <si>
    <t>FARMERS COMMODITIES CORP.</t>
  </si>
  <si>
    <t>BAUM &amp; CO., GEORGE K.</t>
  </si>
  <si>
    <t>HOWARD, WEIL, LABOUISSE, FRIED.</t>
  </si>
  <si>
    <t>LINSCO/PRIVATE LEDGER CORP.</t>
  </si>
  <si>
    <t>MULTINVESTMENTS, INC.</t>
  </si>
  <si>
    <t>PREFERRED CAPITAL MARKETS, INC.</t>
  </si>
  <si>
    <t>SECURITIES CORP. OF IOWA</t>
  </si>
  <si>
    <t>US BANCORP PIPER JAFFRAY, INC.</t>
  </si>
  <si>
    <t>WOLCOTT &amp; LINCOLN FUTURES LLC</t>
  </si>
  <si>
    <t>BARCLAYS CAPITAL INC.</t>
  </si>
  <si>
    <t>SG COWEN SECURITIES CORPORATION</t>
  </si>
  <si>
    <t>DEUTSCHE BANK FUTURES INC.</t>
  </si>
  <si>
    <t>DEUTSCHE BANK SECURITIES INC.</t>
  </si>
  <si>
    <t>RESULTS INC.</t>
  </si>
  <si>
    <t>SALOMON SMITH BARNEY INC.</t>
  </si>
  <si>
    <t>SAVANT USA LIMITED</t>
  </si>
  <si>
    <t>WARBURG DILLON READ LLC</t>
  </si>
  <si>
    <t>WARBURG DILLON READ FUTURES INC.</t>
  </si>
  <si>
    <t>ABN AMRO SAGE INCORPORATED</t>
  </si>
  <si>
    <t>KOTTKE ASSOCIATES, L.L.C.</t>
  </si>
  <si>
    <t>MORGAN FUTURES INC., J. P.  @</t>
  </si>
  <si>
    <t>MBF CLEARING CORP. @</t>
  </si>
  <si>
    <t>KLEIN &amp; CO. FUTURES, INC.  @</t>
  </si>
  <si>
    <t>TONG YANG FUTURES AMERICA, INC.  @</t>
  </si>
  <si>
    <t>REPUBLIC NEW YORK SECURITIES CORP.</t>
  </si>
  <si>
    <t>@ Updated 10/20/98 for more current data.</t>
  </si>
  <si>
    <t xml:space="preserve"> # Updated 10/30/98 for missing customer balances </t>
  </si>
  <si>
    <t>FIRST AMERICAN DISCOUNT CORP.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</si>
</sst>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d/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u val="doubleAccounting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5" fontId="6" fillId="0" borderId="0" xfId="15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workbookViewId="0" topLeftCell="A1">
      <pane ySplit="4" topLeftCell="BM69" activePane="bottomLeft" state="frozen"/>
      <selection pane="topLeft" activeCell="A1" sqref="A1"/>
      <selection pane="bottomLeft" activeCell="B69" sqref="B69"/>
    </sheetView>
  </sheetViews>
  <sheetFormatPr defaultColWidth="9.140625" defaultRowHeight="12.75"/>
  <cols>
    <col min="1" max="1" width="4.7109375" style="1" customWidth="1"/>
    <col min="2" max="2" width="35.7109375" style="2" customWidth="1"/>
    <col min="3" max="3" width="4.421875" style="1" customWidth="1"/>
    <col min="4" max="4" width="6.8515625" style="1" customWidth="1"/>
    <col min="5" max="5" width="8.28125" style="1" customWidth="1"/>
    <col min="6" max="6" width="18.421875" style="2" customWidth="1"/>
    <col min="7" max="7" width="13.00390625" style="2" customWidth="1"/>
    <col min="8" max="8" width="12.8515625" style="2" customWidth="1"/>
    <col min="9" max="9" width="14.8515625" style="2" customWidth="1"/>
    <col min="10" max="10" width="14.28125" style="2" customWidth="1"/>
    <col min="11" max="16384" width="9.140625" style="2" customWidth="1"/>
  </cols>
  <sheetData>
    <row r="1" spans="6:10" s="1" customFormat="1" ht="12">
      <c r="F1" s="1" t="s">
        <v>19</v>
      </c>
      <c r="G1" s="1" t="s">
        <v>4</v>
      </c>
      <c r="H1" s="1" t="s">
        <v>20</v>
      </c>
      <c r="I1" s="1" t="s">
        <v>21</v>
      </c>
      <c r="J1" s="1" t="s">
        <v>22</v>
      </c>
    </row>
    <row r="2" spans="2:10" ht="1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4</v>
      </c>
      <c r="I2" s="1" t="s">
        <v>6</v>
      </c>
      <c r="J2" s="1" t="s">
        <v>7</v>
      </c>
    </row>
    <row r="3" spans="2:10" ht="12">
      <c r="B3" s="1"/>
      <c r="F3" s="1"/>
      <c r="G3" s="1"/>
      <c r="H3" s="1"/>
      <c r="I3" s="1" t="s">
        <v>23</v>
      </c>
      <c r="J3" s="1" t="s">
        <v>24</v>
      </c>
    </row>
    <row r="4" spans="1:10" ht="12.75" thickBot="1">
      <c r="A4" s="8"/>
      <c r="B4" s="8"/>
      <c r="C4" s="8" t="s">
        <v>25</v>
      </c>
      <c r="D4" s="8" t="s">
        <v>26</v>
      </c>
      <c r="E4" s="8"/>
      <c r="F4" s="8"/>
      <c r="G4" s="8"/>
      <c r="H4" s="8"/>
      <c r="I4" s="8" t="s">
        <v>27</v>
      </c>
      <c r="J4" s="8" t="s">
        <v>28</v>
      </c>
    </row>
    <row r="5" spans="1:10" s="1" customFormat="1" ht="12">
      <c r="A5" s="1">
        <v>1</v>
      </c>
      <c r="B5" s="2" t="s">
        <v>136</v>
      </c>
      <c r="C5" s="1" t="s">
        <v>11</v>
      </c>
      <c r="D5" s="1" t="s">
        <v>40</v>
      </c>
      <c r="E5" s="19">
        <v>36038</v>
      </c>
      <c r="F5" s="5">
        <v>2791870</v>
      </c>
      <c r="G5" s="5">
        <v>275822</v>
      </c>
      <c r="H5" s="5">
        <f>F5-G5</f>
        <v>2516048</v>
      </c>
      <c r="I5" s="5">
        <v>9478282</v>
      </c>
      <c r="J5" s="5">
        <v>0</v>
      </c>
    </row>
    <row r="6" spans="1:10" s="1" customFormat="1" ht="12">
      <c r="A6" s="1">
        <v>2</v>
      </c>
      <c r="B6" s="2" t="s">
        <v>137</v>
      </c>
      <c r="C6" s="1" t="s">
        <v>11</v>
      </c>
      <c r="D6" s="1" t="s">
        <v>9</v>
      </c>
      <c r="E6" s="19">
        <v>36038</v>
      </c>
      <c r="F6" s="5">
        <v>115780988</v>
      </c>
      <c r="G6" s="5">
        <v>22029246</v>
      </c>
      <c r="H6" s="5">
        <f>F6-G6</f>
        <v>93751742</v>
      </c>
      <c r="I6" s="5">
        <v>611309970</v>
      </c>
      <c r="J6" s="5">
        <v>25665636</v>
      </c>
    </row>
    <row r="7" spans="1:10" s="1" customFormat="1" ht="12">
      <c r="A7" s="1">
        <v>3</v>
      </c>
      <c r="B7" s="2" t="s">
        <v>257</v>
      </c>
      <c r="C7" s="1" t="s">
        <v>11</v>
      </c>
      <c r="D7" s="1" t="s">
        <v>10</v>
      </c>
      <c r="E7" s="19">
        <v>36038</v>
      </c>
      <c r="F7" s="5">
        <v>16121516</v>
      </c>
      <c r="G7" s="5">
        <v>711790</v>
      </c>
      <c r="H7" s="5">
        <v>15409726</v>
      </c>
      <c r="I7" s="5">
        <v>17794742</v>
      </c>
      <c r="J7" s="5">
        <v>0</v>
      </c>
    </row>
    <row r="8" spans="1:10" ht="12">
      <c r="A8" s="1">
        <v>4</v>
      </c>
      <c r="B8" s="2" t="s">
        <v>29</v>
      </c>
      <c r="C8" s="1" t="s">
        <v>11</v>
      </c>
      <c r="D8" s="1" t="s">
        <v>10</v>
      </c>
      <c r="E8" s="19">
        <v>35976</v>
      </c>
      <c r="F8" s="5">
        <v>10676204</v>
      </c>
      <c r="G8" s="5">
        <v>250000</v>
      </c>
      <c r="H8" s="5">
        <f>F8-G8</f>
        <v>10426204</v>
      </c>
      <c r="I8" s="5">
        <v>0</v>
      </c>
      <c r="J8" s="5">
        <v>0</v>
      </c>
    </row>
    <row r="9" spans="1:10" ht="12">
      <c r="A9" s="1">
        <v>5</v>
      </c>
      <c r="B9" s="2" t="s">
        <v>138</v>
      </c>
      <c r="C9" s="1" t="s">
        <v>8</v>
      </c>
      <c r="D9" s="1" t="s">
        <v>9</v>
      </c>
      <c r="E9" s="19">
        <v>35976</v>
      </c>
      <c r="F9" s="5">
        <v>65899953</v>
      </c>
      <c r="G9" s="5">
        <v>9636867</v>
      </c>
      <c r="H9" s="5">
        <f>F9-G9</f>
        <v>56263086</v>
      </c>
      <c r="I9" s="5">
        <v>254910689</v>
      </c>
      <c r="J9" s="5">
        <v>10667118</v>
      </c>
    </row>
    <row r="10" spans="1:10" ht="12">
      <c r="A10" s="1">
        <v>6</v>
      </c>
      <c r="B10" s="2" t="s">
        <v>30</v>
      </c>
      <c r="C10" s="1" t="s">
        <v>11</v>
      </c>
      <c r="D10" s="1" t="s">
        <v>10</v>
      </c>
      <c r="E10" s="19">
        <v>35976</v>
      </c>
      <c r="F10" s="5">
        <v>55949626</v>
      </c>
      <c r="G10" s="5">
        <v>10629589</v>
      </c>
      <c r="H10" s="5">
        <f>F10-G10</f>
        <v>45320037</v>
      </c>
      <c r="I10" s="5">
        <v>0</v>
      </c>
      <c r="J10" s="5">
        <v>0</v>
      </c>
    </row>
    <row r="11" spans="1:10" ht="12">
      <c r="A11" s="1">
        <v>7</v>
      </c>
      <c r="B11" s="2" t="s">
        <v>139</v>
      </c>
      <c r="C11" s="1" t="s">
        <v>8</v>
      </c>
      <c r="D11" s="1" t="s">
        <v>10</v>
      </c>
      <c r="E11" s="19">
        <v>36038</v>
      </c>
      <c r="F11" s="5">
        <v>288326</v>
      </c>
      <c r="G11" s="5">
        <v>250000</v>
      </c>
      <c r="H11" s="5">
        <f>F11-G11</f>
        <v>38326</v>
      </c>
      <c r="I11" s="5">
        <v>3414351</v>
      </c>
      <c r="J11" s="5">
        <v>20885</v>
      </c>
    </row>
    <row r="12" spans="1:10" ht="12">
      <c r="A12" s="1">
        <v>8</v>
      </c>
      <c r="B12" s="15" t="s">
        <v>232</v>
      </c>
      <c r="C12" s="16" t="s">
        <v>8</v>
      </c>
      <c r="D12" s="16" t="s">
        <v>9</v>
      </c>
      <c r="E12" s="17">
        <v>36038</v>
      </c>
      <c r="F12" s="18">
        <v>9684081</v>
      </c>
      <c r="G12" s="18">
        <v>1038155</v>
      </c>
      <c r="H12" s="18">
        <v>8645926</v>
      </c>
      <c r="I12" s="18">
        <v>29953238</v>
      </c>
      <c r="J12" s="18">
        <v>0</v>
      </c>
    </row>
    <row r="13" spans="1:10" ht="12">
      <c r="A13" s="1">
        <v>9</v>
      </c>
      <c r="B13" s="2" t="s">
        <v>140</v>
      </c>
      <c r="C13" s="3" t="s">
        <v>8</v>
      </c>
      <c r="D13" s="1" t="s">
        <v>10</v>
      </c>
      <c r="E13" s="19">
        <v>36038</v>
      </c>
      <c r="F13" s="5">
        <v>1611638</v>
      </c>
      <c r="G13" s="5">
        <v>845500</v>
      </c>
      <c r="H13" s="5">
        <f>F13-G13</f>
        <v>766138</v>
      </c>
      <c r="I13" s="5">
        <v>21949206</v>
      </c>
      <c r="J13" s="5">
        <v>9173</v>
      </c>
    </row>
    <row r="14" spans="1:10" ht="12">
      <c r="A14" s="1">
        <v>10</v>
      </c>
      <c r="B14" s="2" t="s">
        <v>31</v>
      </c>
      <c r="C14" s="1" t="s">
        <v>8</v>
      </c>
      <c r="D14" s="1" t="s">
        <v>10</v>
      </c>
      <c r="E14" s="19">
        <v>36038</v>
      </c>
      <c r="F14" s="5">
        <v>426891</v>
      </c>
      <c r="G14" s="5">
        <v>250000</v>
      </c>
      <c r="H14" s="5">
        <f>F14-G14</f>
        <v>176891</v>
      </c>
      <c r="I14" s="5">
        <v>0</v>
      </c>
      <c r="J14" s="5">
        <v>0</v>
      </c>
    </row>
    <row r="15" spans="1:10" ht="12">
      <c r="A15" s="1">
        <v>11</v>
      </c>
      <c r="B15" s="15" t="s">
        <v>233</v>
      </c>
      <c r="C15" s="16" t="s">
        <v>8</v>
      </c>
      <c r="D15" s="16" t="s">
        <v>10</v>
      </c>
      <c r="E15" s="17">
        <v>35946</v>
      </c>
      <c r="F15" s="18">
        <v>466988</v>
      </c>
      <c r="G15" s="18">
        <v>250000</v>
      </c>
      <c r="H15" s="18">
        <v>216988</v>
      </c>
      <c r="I15" s="18">
        <v>3509644</v>
      </c>
      <c r="J15" s="18">
        <v>0</v>
      </c>
    </row>
    <row r="16" spans="1:10" ht="12">
      <c r="A16" s="1">
        <v>12</v>
      </c>
      <c r="B16" s="15" t="s">
        <v>234</v>
      </c>
      <c r="C16" s="16" t="s">
        <v>8</v>
      </c>
      <c r="D16" s="16" t="s">
        <v>10</v>
      </c>
      <c r="E16" s="17">
        <v>36038</v>
      </c>
      <c r="F16" s="18">
        <v>990000</v>
      </c>
      <c r="G16" s="18">
        <v>322540</v>
      </c>
      <c r="H16" s="18">
        <v>667460</v>
      </c>
      <c r="I16" s="18">
        <v>8208983</v>
      </c>
      <c r="J16" s="18">
        <v>0</v>
      </c>
    </row>
    <row r="17" spans="1:10" ht="12">
      <c r="A17" s="1">
        <v>13</v>
      </c>
      <c r="B17" s="2" t="s">
        <v>141</v>
      </c>
      <c r="C17" s="1" t="s">
        <v>8</v>
      </c>
      <c r="D17" s="1" t="s">
        <v>40</v>
      </c>
      <c r="E17" s="19">
        <v>36038</v>
      </c>
      <c r="F17" s="5">
        <v>23394602</v>
      </c>
      <c r="G17" s="5">
        <v>8160915</v>
      </c>
      <c r="H17" s="5">
        <f>F17-G17</f>
        <v>15233687</v>
      </c>
      <c r="I17" s="5">
        <v>130124951</v>
      </c>
      <c r="J17" s="5">
        <v>73897925</v>
      </c>
    </row>
    <row r="18" spans="1:10" ht="12">
      <c r="A18" s="1">
        <v>14</v>
      </c>
      <c r="B18" s="2" t="s">
        <v>32</v>
      </c>
      <c r="C18" s="1" t="s">
        <v>11</v>
      </c>
      <c r="D18" s="1" t="s">
        <v>10</v>
      </c>
      <c r="E18" s="19">
        <v>36038</v>
      </c>
      <c r="F18" s="5">
        <v>15023372</v>
      </c>
      <c r="G18" s="5">
        <v>1108260</v>
      </c>
      <c r="H18" s="5">
        <f>F18-G18</f>
        <v>13915112</v>
      </c>
      <c r="I18" s="5">
        <v>3560443</v>
      </c>
      <c r="J18" s="5">
        <v>703526</v>
      </c>
    </row>
    <row r="19" spans="1:10" ht="12">
      <c r="A19" s="1">
        <v>15</v>
      </c>
      <c r="B19" s="2" t="s">
        <v>248</v>
      </c>
      <c r="C19" s="1" t="s">
        <v>11</v>
      </c>
      <c r="D19" s="1" t="s">
        <v>9</v>
      </c>
      <c r="E19" s="19">
        <v>36007</v>
      </c>
      <c r="F19" s="5">
        <v>141793435</v>
      </c>
      <c r="G19" s="5">
        <v>7581831</v>
      </c>
      <c r="H19" s="5">
        <f>F19-G19</f>
        <v>134211604</v>
      </c>
      <c r="I19" s="5">
        <v>87231545</v>
      </c>
      <c r="J19" s="5">
        <v>21498441</v>
      </c>
    </row>
    <row r="20" spans="1:10" ht="12">
      <c r="A20" s="1">
        <v>16</v>
      </c>
      <c r="B20" s="15" t="s">
        <v>240</v>
      </c>
      <c r="C20" s="16" t="s">
        <v>11</v>
      </c>
      <c r="D20" s="16" t="s">
        <v>10</v>
      </c>
      <c r="E20" s="17">
        <v>35976</v>
      </c>
      <c r="F20" s="18">
        <v>12272260</v>
      </c>
      <c r="G20" s="18">
        <v>1447171</v>
      </c>
      <c r="H20" s="18">
        <v>10825089</v>
      </c>
      <c r="I20" s="18">
        <v>0</v>
      </c>
      <c r="J20" s="18">
        <v>0</v>
      </c>
    </row>
    <row r="21" spans="1:10" ht="12">
      <c r="A21" s="1">
        <v>17</v>
      </c>
      <c r="B21" s="2" t="s">
        <v>33</v>
      </c>
      <c r="C21" s="1" t="s">
        <v>11</v>
      </c>
      <c r="D21" s="1" t="s">
        <v>10</v>
      </c>
      <c r="E21" s="19">
        <v>36035</v>
      </c>
      <c r="F21" s="5">
        <v>1269822314</v>
      </c>
      <c r="G21" s="5">
        <v>37303609</v>
      </c>
      <c r="H21" s="5">
        <f>F21-G21</f>
        <v>1232518705</v>
      </c>
      <c r="I21" s="5">
        <v>0</v>
      </c>
      <c r="J21" s="5">
        <v>0</v>
      </c>
    </row>
    <row r="22" spans="1:10" ht="12">
      <c r="A22" s="1">
        <v>18</v>
      </c>
      <c r="B22" s="2" t="s">
        <v>34</v>
      </c>
      <c r="C22" s="1" t="s">
        <v>11</v>
      </c>
      <c r="D22" s="1" t="s">
        <v>9</v>
      </c>
      <c r="E22" s="19">
        <v>36035</v>
      </c>
      <c r="F22" s="5">
        <v>1909843863</v>
      </c>
      <c r="G22" s="5">
        <v>498484829</v>
      </c>
      <c r="H22" s="5">
        <f>F22-G22</f>
        <v>1411359034</v>
      </c>
      <c r="I22" s="5">
        <v>1965206864</v>
      </c>
      <c r="J22" s="5">
        <v>162765996</v>
      </c>
    </row>
    <row r="23" spans="1:10" ht="12">
      <c r="A23" s="1">
        <v>19</v>
      </c>
      <c r="B23" s="15" t="s">
        <v>12</v>
      </c>
      <c r="C23" s="16" t="s">
        <v>8</v>
      </c>
      <c r="D23" s="16" t="s">
        <v>10</v>
      </c>
      <c r="E23" s="17">
        <v>35976</v>
      </c>
      <c r="F23" s="18">
        <v>2201731</v>
      </c>
      <c r="G23" s="18">
        <v>1113290</v>
      </c>
      <c r="H23" s="18">
        <v>1088441</v>
      </c>
      <c r="I23" s="18">
        <v>30672575</v>
      </c>
      <c r="J23" s="18">
        <v>829</v>
      </c>
    </row>
    <row r="24" spans="1:10" ht="12">
      <c r="A24" s="1">
        <v>20</v>
      </c>
      <c r="B24" s="2" t="s">
        <v>35</v>
      </c>
      <c r="C24" s="1" t="s">
        <v>11</v>
      </c>
      <c r="D24" s="1" t="s">
        <v>10</v>
      </c>
      <c r="E24" s="19">
        <v>36007</v>
      </c>
      <c r="F24" s="5">
        <v>116323879</v>
      </c>
      <c r="G24" s="5">
        <v>8971144</v>
      </c>
      <c r="H24" s="5">
        <f aca="true" t="shared" si="0" ref="H24:H29">F24-G24</f>
        <v>107352735</v>
      </c>
      <c r="I24" s="5">
        <v>0</v>
      </c>
      <c r="J24" s="5">
        <v>0</v>
      </c>
    </row>
    <row r="25" spans="1:10" ht="12">
      <c r="A25" s="1">
        <v>21</v>
      </c>
      <c r="B25" s="2" t="s">
        <v>36</v>
      </c>
      <c r="C25" s="1" t="s">
        <v>11</v>
      </c>
      <c r="D25" s="1" t="s">
        <v>10</v>
      </c>
      <c r="E25" s="19">
        <v>36038</v>
      </c>
      <c r="F25" s="5">
        <v>37076567</v>
      </c>
      <c r="G25" s="5">
        <v>4457137</v>
      </c>
      <c r="H25" s="5">
        <f t="shared" si="0"/>
        <v>32619430</v>
      </c>
      <c r="I25" s="5">
        <v>819975</v>
      </c>
      <c r="J25" s="5">
        <v>37</v>
      </c>
    </row>
    <row r="26" spans="1:10" ht="12">
      <c r="A26" s="1">
        <v>22</v>
      </c>
      <c r="B26" s="2" t="s">
        <v>142</v>
      </c>
      <c r="C26" s="1" t="s">
        <v>8</v>
      </c>
      <c r="D26" s="1" t="s">
        <v>9</v>
      </c>
      <c r="E26" s="19">
        <v>35976</v>
      </c>
      <c r="F26" s="5">
        <v>1583614</v>
      </c>
      <c r="G26" s="5">
        <v>250000</v>
      </c>
      <c r="H26" s="5">
        <f t="shared" si="0"/>
        <v>1333614</v>
      </c>
      <c r="I26" s="5">
        <v>6195371</v>
      </c>
      <c r="J26" s="5">
        <v>0</v>
      </c>
    </row>
    <row r="27" spans="1:10" ht="12">
      <c r="A27" s="1">
        <v>23</v>
      </c>
      <c r="B27" s="2" t="s">
        <v>37</v>
      </c>
      <c r="C27" s="1" t="s">
        <v>8</v>
      </c>
      <c r="D27" s="1" t="s">
        <v>10</v>
      </c>
      <c r="E27" s="19">
        <v>35976</v>
      </c>
      <c r="F27" s="5">
        <v>805596</v>
      </c>
      <c r="G27" s="5">
        <v>250000</v>
      </c>
      <c r="H27" s="5">
        <f t="shared" si="0"/>
        <v>555596</v>
      </c>
      <c r="I27" s="5">
        <v>0</v>
      </c>
      <c r="J27" s="5">
        <v>0</v>
      </c>
    </row>
    <row r="28" spans="1:10" ht="12">
      <c r="A28" s="1">
        <v>24</v>
      </c>
      <c r="B28" s="2" t="s">
        <v>38</v>
      </c>
      <c r="C28" s="1" t="s">
        <v>11</v>
      </c>
      <c r="D28" s="1" t="s">
        <v>10</v>
      </c>
      <c r="E28" s="19">
        <v>35976</v>
      </c>
      <c r="F28" s="5">
        <v>5241958</v>
      </c>
      <c r="G28" s="5">
        <v>250000</v>
      </c>
      <c r="H28" s="5">
        <f t="shared" si="0"/>
        <v>4991958</v>
      </c>
      <c r="I28" s="5">
        <v>0</v>
      </c>
      <c r="J28" s="5">
        <v>0</v>
      </c>
    </row>
    <row r="29" spans="1:10" ht="12">
      <c r="A29" s="1">
        <v>25</v>
      </c>
      <c r="B29" s="2" t="s">
        <v>39</v>
      </c>
      <c r="C29" s="1" t="s">
        <v>11</v>
      </c>
      <c r="D29" s="1" t="s">
        <v>40</v>
      </c>
      <c r="E29" s="19">
        <v>36038</v>
      </c>
      <c r="F29" s="5">
        <v>36558088</v>
      </c>
      <c r="G29" s="5">
        <v>474471</v>
      </c>
      <c r="H29" s="5">
        <f t="shared" si="0"/>
        <v>36083617</v>
      </c>
      <c r="I29" s="5">
        <v>195908</v>
      </c>
      <c r="J29" s="5">
        <v>0</v>
      </c>
    </row>
    <row r="30" spans="1:10" ht="12">
      <c r="A30" s="1">
        <v>26</v>
      </c>
      <c r="B30" s="2" t="s">
        <v>41</v>
      </c>
      <c r="C30" s="1" t="s">
        <v>8</v>
      </c>
      <c r="D30" s="1" t="s">
        <v>10</v>
      </c>
      <c r="E30" s="19">
        <v>35976</v>
      </c>
      <c r="F30" s="5">
        <v>7531226</v>
      </c>
      <c r="G30" s="5">
        <v>1060048</v>
      </c>
      <c r="H30" s="5">
        <f>F30-G30</f>
        <v>6471178</v>
      </c>
      <c r="I30" s="5">
        <v>30705297</v>
      </c>
      <c r="J30" s="5">
        <v>0</v>
      </c>
    </row>
    <row r="31" spans="1:10" ht="12">
      <c r="A31" s="1">
        <v>27</v>
      </c>
      <c r="B31" s="2" t="s">
        <v>42</v>
      </c>
      <c r="C31" s="1" t="s">
        <v>8</v>
      </c>
      <c r="D31" s="1" t="s">
        <v>40</v>
      </c>
      <c r="E31" s="19">
        <v>36038</v>
      </c>
      <c r="F31" s="5">
        <v>32013328</v>
      </c>
      <c r="G31" s="5">
        <v>1292010</v>
      </c>
      <c r="H31" s="5">
        <f>F31-G31</f>
        <v>30721318</v>
      </c>
      <c r="I31" s="5">
        <v>69092171</v>
      </c>
      <c r="J31" s="5">
        <v>77916969</v>
      </c>
    </row>
    <row r="32" spans="1:10" ht="12">
      <c r="A32" s="1">
        <v>28</v>
      </c>
      <c r="B32" s="2" t="s">
        <v>43</v>
      </c>
      <c r="C32" s="1" t="s">
        <v>11</v>
      </c>
      <c r="D32" s="1" t="s">
        <v>10</v>
      </c>
      <c r="E32" s="19">
        <v>36007</v>
      </c>
      <c r="F32" s="5">
        <v>3007011</v>
      </c>
      <c r="G32" s="5">
        <v>250000</v>
      </c>
      <c r="H32" s="5">
        <f>F32-G32</f>
        <v>2757011</v>
      </c>
      <c r="I32" s="5">
        <v>0</v>
      </c>
      <c r="J32" s="5">
        <v>0</v>
      </c>
    </row>
    <row r="33" spans="1:10" ht="12">
      <c r="A33" s="1">
        <v>29</v>
      </c>
      <c r="B33" s="15" t="s">
        <v>235</v>
      </c>
      <c r="C33" s="16" t="s">
        <v>11</v>
      </c>
      <c r="D33" s="16" t="s">
        <v>9</v>
      </c>
      <c r="E33" s="17">
        <v>36035</v>
      </c>
      <c r="F33" s="18">
        <v>24973808</v>
      </c>
      <c r="G33" s="18">
        <v>1142873</v>
      </c>
      <c r="H33" s="18">
        <v>23830935</v>
      </c>
      <c r="I33" s="18">
        <v>6973300</v>
      </c>
      <c r="J33" s="18">
        <v>0</v>
      </c>
    </row>
    <row r="34" spans="1:10" ht="12">
      <c r="A34" s="1">
        <v>30</v>
      </c>
      <c r="B34" s="2" t="s">
        <v>143</v>
      </c>
      <c r="C34" s="1" t="s">
        <v>11</v>
      </c>
      <c r="D34" s="1" t="s">
        <v>9</v>
      </c>
      <c r="E34" s="19">
        <v>36038</v>
      </c>
      <c r="F34" s="5">
        <v>83864155</v>
      </c>
      <c r="G34" s="5">
        <v>50822962</v>
      </c>
      <c r="H34" s="5">
        <f aca="true" t="shared" si="1" ref="H34:H39">F34-G34</f>
        <v>33041193</v>
      </c>
      <c r="I34" s="5">
        <v>1327978560</v>
      </c>
      <c r="J34" s="5">
        <v>151663943</v>
      </c>
    </row>
    <row r="35" spans="1:10" ht="12">
      <c r="A35" s="1">
        <v>31</v>
      </c>
      <c r="B35" s="2" t="s">
        <v>144</v>
      </c>
      <c r="C35" s="1" t="s">
        <v>11</v>
      </c>
      <c r="D35" s="1" t="s">
        <v>40</v>
      </c>
      <c r="E35" s="19">
        <v>36038</v>
      </c>
      <c r="F35" s="5">
        <v>165641012</v>
      </c>
      <c r="G35" s="5">
        <v>59760584</v>
      </c>
      <c r="H35" s="5">
        <f t="shared" si="1"/>
        <v>105880428</v>
      </c>
      <c r="I35" s="5">
        <v>1435083154</v>
      </c>
      <c r="J35" s="5">
        <v>812694767</v>
      </c>
    </row>
    <row r="36" spans="1:10" ht="12">
      <c r="A36" s="1">
        <v>32</v>
      </c>
      <c r="B36" s="2" t="s">
        <v>145</v>
      </c>
      <c r="C36" s="1" t="s">
        <v>11</v>
      </c>
      <c r="D36" s="1" t="s">
        <v>9</v>
      </c>
      <c r="E36" s="19">
        <v>36038</v>
      </c>
      <c r="F36" s="5">
        <v>35155324</v>
      </c>
      <c r="G36" s="5">
        <v>3097826</v>
      </c>
      <c r="H36" s="5">
        <f t="shared" si="1"/>
        <v>32057498</v>
      </c>
      <c r="I36" s="5">
        <v>58648294</v>
      </c>
      <c r="J36" s="5">
        <v>18797348</v>
      </c>
    </row>
    <row r="37" spans="1:10" ht="12">
      <c r="A37" s="1">
        <v>33</v>
      </c>
      <c r="B37" s="2" t="s">
        <v>44</v>
      </c>
      <c r="C37" s="1" t="s">
        <v>11</v>
      </c>
      <c r="D37" s="1" t="s">
        <v>45</v>
      </c>
      <c r="E37" s="19">
        <v>36007</v>
      </c>
      <c r="F37" s="5">
        <v>350370341</v>
      </c>
      <c r="G37" s="5">
        <v>31751800</v>
      </c>
      <c r="H37" s="5">
        <f t="shared" si="1"/>
        <v>318618541</v>
      </c>
      <c r="I37" s="5">
        <v>9187153</v>
      </c>
      <c r="J37" s="5">
        <v>66128</v>
      </c>
    </row>
    <row r="38" spans="1:10" ht="12">
      <c r="A38" s="1">
        <v>34</v>
      </c>
      <c r="B38" s="2" t="s">
        <v>146</v>
      </c>
      <c r="C38" s="1" t="s">
        <v>8</v>
      </c>
      <c r="D38" s="1" t="s">
        <v>9</v>
      </c>
      <c r="E38" s="19">
        <v>35976</v>
      </c>
      <c r="F38" s="5">
        <v>1682135</v>
      </c>
      <c r="G38" s="5">
        <v>250000</v>
      </c>
      <c r="H38" s="5">
        <f t="shared" si="1"/>
        <v>1432135</v>
      </c>
      <c r="I38" s="5">
        <v>988406</v>
      </c>
      <c r="J38" s="5">
        <v>0</v>
      </c>
    </row>
    <row r="39" spans="1:10" ht="12">
      <c r="A39" s="1">
        <v>35</v>
      </c>
      <c r="B39" s="2" t="s">
        <v>147</v>
      </c>
      <c r="C39" s="1" t="s">
        <v>11</v>
      </c>
      <c r="D39" s="1" t="s">
        <v>40</v>
      </c>
      <c r="E39" s="19">
        <v>36038</v>
      </c>
      <c r="F39" s="5">
        <v>7109084</v>
      </c>
      <c r="G39" s="5">
        <v>3683957</v>
      </c>
      <c r="H39" s="5">
        <f t="shared" si="1"/>
        <v>3425127</v>
      </c>
      <c r="I39" s="5">
        <v>97249044</v>
      </c>
      <c r="J39" s="5">
        <v>8809851</v>
      </c>
    </row>
    <row r="40" spans="1:10" ht="12">
      <c r="A40" s="1">
        <v>36</v>
      </c>
      <c r="B40" s="15" t="s">
        <v>13</v>
      </c>
      <c r="C40" s="16" t="s">
        <v>8</v>
      </c>
      <c r="D40" s="16" t="s">
        <v>10</v>
      </c>
      <c r="E40" s="17">
        <v>35946</v>
      </c>
      <c r="F40" s="18">
        <v>2945791</v>
      </c>
      <c r="G40" s="18">
        <v>463679</v>
      </c>
      <c r="H40" s="18">
        <v>2482112</v>
      </c>
      <c r="I40" s="18">
        <v>12285805</v>
      </c>
      <c r="J40" s="18">
        <v>13243</v>
      </c>
    </row>
    <row r="41" spans="1:10" ht="12">
      <c r="A41" s="1">
        <v>37</v>
      </c>
      <c r="B41" s="2" t="s">
        <v>148</v>
      </c>
      <c r="C41" s="1" t="s">
        <v>8</v>
      </c>
      <c r="D41" s="1" t="s">
        <v>9</v>
      </c>
      <c r="E41" s="19">
        <v>36038</v>
      </c>
      <c r="F41" s="5">
        <v>1226393</v>
      </c>
      <c r="G41" s="5">
        <v>250000</v>
      </c>
      <c r="H41" s="5">
        <f aca="true" t="shared" si="2" ref="H41:H48">F41-G41</f>
        <v>976393</v>
      </c>
      <c r="I41" s="5">
        <v>3916263</v>
      </c>
      <c r="J41" s="5">
        <v>0</v>
      </c>
    </row>
    <row r="42" spans="1:10" ht="12">
      <c r="A42" s="1">
        <v>38</v>
      </c>
      <c r="B42" s="2" t="s">
        <v>46</v>
      </c>
      <c r="C42" s="1" t="s">
        <v>8</v>
      </c>
      <c r="D42" s="1" t="s">
        <v>45</v>
      </c>
      <c r="E42" s="19">
        <v>36038</v>
      </c>
      <c r="F42" s="5">
        <v>9533160</v>
      </c>
      <c r="G42" s="5">
        <v>1740410</v>
      </c>
      <c r="H42" s="5">
        <f t="shared" si="2"/>
        <v>7792750</v>
      </c>
      <c r="I42" s="5">
        <v>55980169</v>
      </c>
      <c r="J42" s="5">
        <v>0</v>
      </c>
    </row>
    <row r="43" spans="1:10" ht="12">
      <c r="A43" s="1">
        <v>39</v>
      </c>
      <c r="B43" s="2" t="s">
        <v>47</v>
      </c>
      <c r="C43" s="1" t="s">
        <v>11</v>
      </c>
      <c r="D43" s="1" t="s">
        <v>9</v>
      </c>
      <c r="E43" s="19">
        <v>36038</v>
      </c>
      <c r="F43" s="5">
        <v>1431408649</v>
      </c>
      <c r="G43" s="5">
        <v>56040036</v>
      </c>
      <c r="H43" s="5">
        <f t="shared" si="2"/>
        <v>1375368613</v>
      </c>
      <c r="I43" s="5">
        <v>277265918</v>
      </c>
      <c r="J43" s="5">
        <v>389337983</v>
      </c>
    </row>
    <row r="44" spans="1:10" ht="12">
      <c r="A44" s="1">
        <v>40</v>
      </c>
      <c r="B44" s="2" t="s">
        <v>48</v>
      </c>
      <c r="C44" s="1" t="s">
        <v>8</v>
      </c>
      <c r="D44" s="1" t="s">
        <v>49</v>
      </c>
      <c r="E44" s="19">
        <v>36038</v>
      </c>
      <c r="F44" s="5">
        <v>10074119</v>
      </c>
      <c r="G44" s="5">
        <v>1239986</v>
      </c>
      <c r="H44" s="5">
        <f t="shared" si="2"/>
        <v>8834133</v>
      </c>
      <c r="I44" s="5">
        <v>27013125</v>
      </c>
      <c r="J44" s="5">
        <v>4714689</v>
      </c>
    </row>
    <row r="45" spans="1:10" ht="12">
      <c r="A45" s="1">
        <v>41</v>
      </c>
      <c r="B45" s="2" t="s">
        <v>149</v>
      </c>
      <c r="C45" s="1" t="s">
        <v>8</v>
      </c>
      <c r="D45" s="1" t="s">
        <v>9</v>
      </c>
      <c r="E45" s="19">
        <v>36007</v>
      </c>
      <c r="F45" s="5">
        <v>3303869</v>
      </c>
      <c r="G45" s="5">
        <v>250000</v>
      </c>
      <c r="H45" s="5">
        <f t="shared" si="2"/>
        <v>3053869</v>
      </c>
      <c r="I45" s="5">
        <v>3446940</v>
      </c>
      <c r="J45" s="5">
        <v>0</v>
      </c>
    </row>
    <row r="46" spans="1:10" ht="12">
      <c r="A46" s="1">
        <v>42</v>
      </c>
      <c r="B46" s="2" t="s">
        <v>150</v>
      </c>
      <c r="C46" s="1" t="s">
        <v>8</v>
      </c>
      <c r="D46" s="1" t="s">
        <v>9</v>
      </c>
      <c r="E46" s="19">
        <v>35976</v>
      </c>
      <c r="F46" s="5">
        <v>1501876</v>
      </c>
      <c r="G46" s="5">
        <v>250000</v>
      </c>
      <c r="H46" s="5">
        <f t="shared" si="2"/>
        <v>1251876</v>
      </c>
      <c r="I46" s="5">
        <v>4293512</v>
      </c>
      <c r="J46" s="5">
        <v>0</v>
      </c>
    </row>
    <row r="47" spans="1:10" ht="12">
      <c r="A47" s="1">
        <v>43</v>
      </c>
      <c r="B47" s="2" t="s">
        <v>50</v>
      </c>
      <c r="C47" s="1" t="s">
        <v>8</v>
      </c>
      <c r="D47" s="1" t="s">
        <v>10</v>
      </c>
      <c r="E47" s="19">
        <v>35976</v>
      </c>
      <c r="F47" s="5">
        <v>2314369</v>
      </c>
      <c r="G47" s="5">
        <v>250000</v>
      </c>
      <c r="H47" s="5">
        <f t="shared" si="2"/>
        <v>2064369</v>
      </c>
      <c r="I47" s="5">
        <v>1489138</v>
      </c>
      <c r="J47" s="5">
        <v>28409</v>
      </c>
    </row>
    <row r="48" spans="1:10" ht="12">
      <c r="A48" s="1">
        <v>44</v>
      </c>
      <c r="B48" s="2" t="s">
        <v>51</v>
      </c>
      <c r="C48" s="1" t="s">
        <v>8</v>
      </c>
      <c r="D48" s="1" t="s">
        <v>10</v>
      </c>
      <c r="E48" s="19">
        <v>36038</v>
      </c>
      <c r="F48" s="5">
        <v>285397</v>
      </c>
      <c r="G48" s="5">
        <v>250000</v>
      </c>
      <c r="H48" s="5">
        <f t="shared" si="2"/>
        <v>35397</v>
      </c>
      <c r="I48" s="5">
        <v>0</v>
      </c>
      <c r="J48" s="5">
        <v>0</v>
      </c>
    </row>
    <row r="49" spans="1:10" ht="12">
      <c r="A49" s="1">
        <v>45</v>
      </c>
      <c r="B49" s="15" t="s">
        <v>236</v>
      </c>
      <c r="C49" s="16" t="s">
        <v>11</v>
      </c>
      <c r="D49" s="16" t="s">
        <v>10</v>
      </c>
      <c r="E49" s="17">
        <v>36007</v>
      </c>
      <c r="F49" s="18">
        <v>119812640</v>
      </c>
      <c r="G49" s="18">
        <v>25495740</v>
      </c>
      <c r="H49" s="18">
        <v>94316900</v>
      </c>
      <c r="I49" s="18">
        <v>0</v>
      </c>
      <c r="J49" s="18">
        <v>0</v>
      </c>
    </row>
    <row r="50" spans="1:10" ht="12">
      <c r="A50" s="1">
        <v>46</v>
      </c>
      <c r="B50" s="2" t="s">
        <v>52</v>
      </c>
      <c r="C50" s="1" t="s">
        <v>11</v>
      </c>
      <c r="D50" s="1" t="s">
        <v>9</v>
      </c>
      <c r="E50" s="19">
        <v>36038</v>
      </c>
      <c r="F50" s="5">
        <v>313588713</v>
      </c>
      <c r="G50" s="5">
        <v>30086045</v>
      </c>
      <c r="H50" s="5">
        <f>F50-G50</f>
        <v>283502668</v>
      </c>
      <c r="I50" s="5">
        <v>199747083</v>
      </c>
      <c r="J50" s="5">
        <v>28601128</v>
      </c>
    </row>
    <row r="51" spans="1:10" ht="12">
      <c r="A51" s="1">
        <v>47</v>
      </c>
      <c r="B51" s="2" t="s">
        <v>53</v>
      </c>
      <c r="C51" s="1" t="s">
        <v>11</v>
      </c>
      <c r="D51" s="1" t="s">
        <v>9</v>
      </c>
      <c r="E51" s="19">
        <v>36038</v>
      </c>
      <c r="F51" s="5">
        <v>596687611</v>
      </c>
      <c r="G51" s="5">
        <v>82781049</v>
      </c>
      <c r="H51" s="5">
        <f>F51-G51</f>
        <v>513906562</v>
      </c>
      <c r="I51" s="5">
        <v>804278319</v>
      </c>
      <c r="J51" s="5">
        <v>438381280</v>
      </c>
    </row>
    <row r="52" spans="1:10" ht="12">
      <c r="A52" s="1">
        <v>48</v>
      </c>
      <c r="B52" s="2" t="s">
        <v>237</v>
      </c>
      <c r="C52" s="1" t="s">
        <v>8</v>
      </c>
      <c r="D52" s="1" t="s">
        <v>10</v>
      </c>
      <c r="E52" s="17">
        <v>35976</v>
      </c>
      <c r="F52" s="18">
        <v>542013</v>
      </c>
      <c r="G52" s="18">
        <v>250000</v>
      </c>
      <c r="H52" s="18">
        <v>292013</v>
      </c>
      <c r="I52" s="18">
        <v>4948543</v>
      </c>
      <c r="J52" s="18">
        <v>0</v>
      </c>
    </row>
    <row r="53" spans="1:10" ht="12">
      <c r="A53" s="1">
        <v>49</v>
      </c>
      <c r="B53" s="2" t="s">
        <v>250</v>
      </c>
      <c r="C53" s="1" t="s">
        <v>8</v>
      </c>
      <c r="D53" s="1" t="s">
        <v>40</v>
      </c>
      <c r="E53" s="19">
        <v>36038</v>
      </c>
      <c r="F53" s="5">
        <v>38525048</v>
      </c>
      <c r="G53" s="5">
        <v>6442730</v>
      </c>
      <c r="H53" s="5">
        <f aca="true" t="shared" si="3" ref="H53:H60">F53-G53</f>
        <v>32082318</v>
      </c>
      <c r="I53" s="5">
        <v>127361761</v>
      </c>
      <c r="J53" s="5">
        <v>40092242</v>
      </c>
    </row>
    <row r="54" spans="1:10" ht="12">
      <c r="A54" s="1">
        <v>50</v>
      </c>
      <c r="B54" s="2" t="s">
        <v>251</v>
      </c>
      <c r="C54" s="1" t="s">
        <v>11</v>
      </c>
      <c r="D54" s="1" t="s">
        <v>10</v>
      </c>
      <c r="E54" s="19">
        <v>36038</v>
      </c>
      <c r="F54" s="5">
        <v>868069265</v>
      </c>
      <c r="G54" s="5">
        <v>32905305</v>
      </c>
      <c r="H54" s="5">
        <f t="shared" si="3"/>
        <v>835163960</v>
      </c>
      <c r="I54" s="5">
        <v>106668808</v>
      </c>
      <c r="J54" s="5">
        <v>73825217</v>
      </c>
    </row>
    <row r="55" spans="1:10" ht="12">
      <c r="A55" s="1">
        <v>51</v>
      </c>
      <c r="B55" s="2" t="s">
        <v>151</v>
      </c>
      <c r="C55" s="1" t="s">
        <v>8</v>
      </c>
      <c r="D55" s="1" t="s">
        <v>40</v>
      </c>
      <c r="E55" s="19">
        <v>36038</v>
      </c>
      <c r="F55" s="5">
        <v>9678664</v>
      </c>
      <c r="G55" s="5">
        <v>250000</v>
      </c>
      <c r="H55" s="5">
        <f t="shared" si="3"/>
        <v>9428664</v>
      </c>
      <c r="I55" s="5">
        <v>0</v>
      </c>
      <c r="J55" s="5">
        <v>0</v>
      </c>
    </row>
    <row r="56" spans="1:10" ht="12">
      <c r="A56" s="1">
        <v>52</v>
      </c>
      <c r="B56" s="2" t="s">
        <v>54</v>
      </c>
      <c r="C56" s="1" t="s">
        <v>11</v>
      </c>
      <c r="D56" s="1" t="s">
        <v>9</v>
      </c>
      <c r="E56" s="19">
        <v>36038</v>
      </c>
      <c r="F56" s="5">
        <v>974866000</v>
      </c>
      <c r="G56" s="5">
        <v>137384000</v>
      </c>
      <c r="H56" s="5">
        <f t="shared" si="3"/>
        <v>837482000</v>
      </c>
      <c r="I56" s="5">
        <v>0</v>
      </c>
      <c r="J56" s="5">
        <v>0</v>
      </c>
    </row>
    <row r="57" spans="1:10" ht="12">
      <c r="A57" s="1">
        <v>53</v>
      </c>
      <c r="B57" s="2" t="s">
        <v>152</v>
      </c>
      <c r="C57" s="1" t="s">
        <v>8</v>
      </c>
      <c r="D57" s="1" t="s">
        <v>9</v>
      </c>
      <c r="E57" s="19">
        <v>36038</v>
      </c>
      <c r="F57" s="5">
        <v>3094039</v>
      </c>
      <c r="G57" s="5">
        <v>482689</v>
      </c>
      <c r="H57" s="5">
        <f t="shared" si="3"/>
        <v>2611350</v>
      </c>
      <c r="I57" s="5">
        <v>12093284</v>
      </c>
      <c r="J57" s="5">
        <v>0</v>
      </c>
    </row>
    <row r="58" spans="1:10" ht="12">
      <c r="A58" s="1">
        <v>54</v>
      </c>
      <c r="B58" s="2" t="s">
        <v>55</v>
      </c>
      <c r="C58" s="1" t="s">
        <v>8</v>
      </c>
      <c r="D58" s="1" t="s">
        <v>56</v>
      </c>
      <c r="E58" s="19">
        <v>35976</v>
      </c>
      <c r="F58" s="5">
        <v>18564785</v>
      </c>
      <c r="G58" s="5">
        <v>1148273</v>
      </c>
      <c r="H58" s="5">
        <f t="shared" si="3"/>
        <v>17416512</v>
      </c>
      <c r="I58" s="5">
        <v>28706829</v>
      </c>
      <c r="J58" s="5">
        <v>0</v>
      </c>
    </row>
    <row r="59" spans="1:10" ht="12">
      <c r="A59" s="1">
        <v>55</v>
      </c>
      <c r="B59" s="2" t="s">
        <v>153</v>
      </c>
      <c r="C59" s="1" t="s">
        <v>11</v>
      </c>
      <c r="D59" s="1" t="s">
        <v>40</v>
      </c>
      <c r="E59" s="19">
        <v>36038</v>
      </c>
      <c r="F59" s="5">
        <v>155759791</v>
      </c>
      <c r="G59" s="5">
        <v>67793346</v>
      </c>
      <c r="H59" s="5">
        <f t="shared" si="3"/>
        <v>87966445</v>
      </c>
      <c r="I59" s="5">
        <v>1464286444</v>
      </c>
      <c r="J59" s="5">
        <v>292106135</v>
      </c>
    </row>
    <row r="60" spans="1:10" ht="12">
      <c r="A60" s="1">
        <v>56</v>
      </c>
      <c r="B60" s="2" t="s">
        <v>154</v>
      </c>
      <c r="C60" s="1" t="s">
        <v>8</v>
      </c>
      <c r="D60" s="1" t="s">
        <v>9</v>
      </c>
      <c r="E60" s="19">
        <v>36038</v>
      </c>
      <c r="F60" s="5">
        <v>1531897</v>
      </c>
      <c r="G60" s="5">
        <v>250000</v>
      </c>
      <c r="H60" s="5">
        <f t="shared" si="3"/>
        <v>1281897</v>
      </c>
      <c r="I60" s="5">
        <v>0</v>
      </c>
      <c r="J60" s="5">
        <v>0</v>
      </c>
    </row>
    <row r="61" spans="1:10" ht="12">
      <c r="A61" s="1">
        <v>57</v>
      </c>
      <c r="B61" s="15" t="s">
        <v>238</v>
      </c>
      <c r="C61" s="16" t="s">
        <v>11</v>
      </c>
      <c r="D61" s="16" t="s">
        <v>9</v>
      </c>
      <c r="E61" s="17">
        <v>36038</v>
      </c>
      <c r="F61" s="18">
        <v>1060187987</v>
      </c>
      <c r="G61" s="18">
        <v>45765826</v>
      </c>
      <c r="H61" s="18">
        <v>1014422161</v>
      </c>
      <c r="I61" s="18">
        <v>34248645</v>
      </c>
      <c r="J61" s="18">
        <v>0</v>
      </c>
    </row>
    <row r="62" spans="1:10" ht="12">
      <c r="A62" s="1">
        <v>58</v>
      </c>
      <c r="B62" s="2" t="s">
        <v>155</v>
      </c>
      <c r="C62" s="1" t="s">
        <v>11</v>
      </c>
      <c r="D62" s="1" t="s">
        <v>10</v>
      </c>
      <c r="E62" s="19">
        <v>36038</v>
      </c>
      <c r="F62" s="5">
        <v>90623044</v>
      </c>
      <c r="G62" s="5">
        <v>25342444</v>
      </c>
      <c r="H62" s="5">
        <f>F62-G62</f>
        <v>65280600</v>
      </c>
      <c r="I62" s="5">
        <v>17694790</v>
      </c>
      <c r="J62" s="5">
        <v>1458</v>
      </c>
    </row>
    <row r="63" spans="1:10" ht="12">
      <c r="A63" s="1">
        <v>59</v>
      </c>
      <c r="B63" s="2" t="s">
        <v>156</v>
      </c>
      <c r="C63" s="1" t="s">
        <v>11</v>
      </c>
      <c r="D63" s="1" t="s">
        <v>10</v>
      </c>
      <c r="E63" s="19">
        <v>36038</v>
      </c>
      <c r="F63" s="5">
        <v>137532441</v>
      </c>
      <c r="G63" s="5">
        <v>1000000</v>
      </c>
      <c r="H63" s="5">
        <f>F63-G63</f>
        <v>136532441</v>
      </c>
      <c r="I63" s="5">
        <v>0</v>
      </c>
      <c r="J63" s="5">
        <v>0</v>
      </c>
    </row>
    <row r="64" spans="1:10" ht="12">
      <c r="A64" s="1">
        <v>60</v>
      </c>
      <c r="B64" s="2" t="s">
        <v>57</v>
      </c>
      <c r="C64" s="1" t="s">
        <v>11</v>
      </c>
      <c r="D64" s="1" t="s">
        <v>10</v>
      </c>
      <c r="E64" s="19">
        <v>36038</v>
      </c>
      <c r="F64" s="5">
        <v>112870325</v>
      </c>
      <c r="G64" s="5">
        <v>8129884</v>
      </c>
      <c r="H64" s="5">
        <f>F64-G64</f>
        <v>104740441</v>
      </c>
      <c r="I64" s="5">
        <v>1297720</v>
      </c>
      <c r="J64" s="5">
        <v>0</v>
      </c>
    </row>
    <row r="65" spans="1:10" ht="12">
      <c r="A65" s="1">
        <v>61</v>
      </c>
      <c r="B65" s="15" t="s">
        <v>239</v>
      </c>
      <c r="C65" s="16" t="s">
        <v>8</v>
      </c>
      <c r="D65" s="16" t="s">
        <v>9</v>
      </c>
      <c r="E65" s="17">
        <v>36038</v>
      </c>
      <c r="F65" s="18">
        <v>14003786</v>
      </c>
      <c r="G65" s="18">
        <v>2175130</v>
      </c>
      <c r="H65" s="18">
        <v>11828656</v>
      </c>
      <c r="I65" s="18">
        <v>66447174</v>
      </c>
      <c r="J65" s="18">
        <v>141110</v>
      </c>
    </row>
    <row r="66" spans="1:10" ht="12">
      <c r="A66" s="1">
        <v>62</v>
      </c>
      <c r="B66" s="2" t="s">
        <v>157</v>
      </c>
      <c r="C66" s="1" t="s">
        <v>8</v>
      </c>
      <c r="D66" s="1" t="s">
        <v>40</v>
      </c>
      <c r="E66" s="19">
        <v>36038</v>
      </c>
      <c r="F66" s="5">
        <v>3964648</v>
      </c>
      <c r="G66" s="5">
        <v>250000</v>
      </c>
      <c r="H66" s="5">
        <f aca="true" t="shared" si="4" ref="H66:H76">F66-G66</f>
        <v>3714648</v>
      </c>
      <c r="I66" s="5">
        <v>374658</v>
      </c>
      <c r="J66" s="5">
        <v>0</v>
      </c>
    </row>
    <row r="67" spans="1:10" ht="12">
      <c r="A67" s="1">
        <v>63</v>
      </c>
      <c r="B67" s="2" t="s">
        <v>158</v>
      </c>
      <c r="C67" s="1" t="s">
        <v>11</v>
      </c>
      <c r="D67" s="1" t="s">
        <v>40</v>
      </c>
      <c r="E67" s="19">
        <v>36038</v>
      </c>
      <c r="F67" s="5">
        <v>63656339</v>
      </c>
      <c r="G67" s="5">
        <v>27352769</v>
      </c>
      <c r="H67" s="5">
        <f t="shared" si="4"/>
        <v>36303570</v>
      </c>
      <c r="I67" s="5">
        <v>884905769</v>
      </c>
      <c r="J67" s="5">
        <v>110151228</v>
      </c>
    </row>
    <row r="68" spans="1:10" ht="12">
      <c r="A68" s="1">
        <v>64</v>
      </c>
      <c r="B68" s="2" t="s">
        <v>159</v>
      </c>
      <c r="C68" s="1" t="s">
        <v>11</v>
      </c>
      <c r="D68" s="1" t="s">
        <v>9</v>
      </c>
      <c r="E68" s="19">
        <v>36038</v>
      </c>
      <c r="F68" s="5">
        <v>1617236</v>
      </c>
      <c r="G68" s="5">
        <v>250000</v>
      </c>
      <c r="H68" s="5">
        <f t="shared" si="4"/>
        <v>1367236</v>
      </c>
      <c r="I68" s="5">
        <v>5381544</v>
      </c>
      <c r="J68" s="5">
        <v>196615</v>
      </c>
    </row>
    <row r="69" spans="1:10" ht="12">
      <c r="A69" s="1">
        <v>65</v>
      </c>
      <c r="B69" s="2" t="s">
        <v>266</v>
      </c>
      <c r="C69" s="1" t="s">
        <v>8</v>
      </c>
      <c r="D69" s="1" t="s">
        <v>9</v>
      </c>
      <c r="E69" s="19">
        <v>36038</v>
      </c>
      <c r="F69" s="5">
        <v>6823607</v>
      </c>
      <c r="G69" s="5">
        <v>3359636</v>
      </c>
      <c r="H69" s="5">
        <f t="shared" si="4"/>
        <v>3463971</v>
      </c>
      <c r="I69" s="5">
        <v>88569137</v>
      </c>
      <c r="J69" s="5">
        <v>818675</v>
      </c>
    </row>
    <row r="70" spans="1:10" ht="12">
      <c r="A70" s="1">
        <v>66</v>
      </c>
      <c r="B70" s="2" t="s">
        <v>160</v>
      </c>
      <c r="C70" s="1" t="s">
        <v>11</v>
      </c>
      <c r="D70" s="1" t="s">
        <v>9</v>
      </c>
      <c r="E70" s="19">
        <v>36038</v>
      </c>
      <c r="F70" s="5">
        <v>86248811</v>
      </c>
      <c r="G70" s="5">
        <v>24835675</v>
      </c>
      <c r="H70" s="5">
        <f t="shared" si="4"/>
        <v>61413136</v>
      </c>
      <c r="I70" s="5">
        <v>811017294</v>
      </c>
      <c r="J70" s="5">
        <v>13392787</v>
      </c>
    </row>
    <row r="71" spans="1:10" ht="12">
      <c r="A71" s="1">
        <v>67</v>
      </c>
      <c r="B71" s="2" t="s">
        <v>161</v>
      </c>
      <c r="C71" s="1" t="s">
        <v>8</v>
      </c>
      <c r="D71" s="1" t="s">
        <v>45</v>
      </c>
      <c r="E71" s="19">
        <v>36038</v>
      </c>
      <c r="F71" s="5">
        <v>17049770</v>
      </c>
      <c r="G71" s="5">
        <v>1373856</v>
      </c>
      <c r="H71" s="5">
        <f t="shared" si="4"/>
        <v>15675914</v>
      </c>
      <c r="I71" s="5">
        <v>35752297</v>
      </c>
      <c r="J71" s="5">
        <v>0</v>
      </c>
    </row>
    <row r="72" spans="1:10" ht="12">
      <c r="A72" s="1">
        <v>68</v>
      </c>
      <c r="B72" s="2" t="s">
        <v>162</v>
      </c>
      <c r="C72" s="1" t="s">
        <v>8</v>
      </c>
      <c r="D72" s="1" t="s">
        <v>10</v>
      </c>
      <c r="E72" s="19">
        <v>36038</v>
      </c>
      <c r="F72" s="5">
        <v>498017</v>
      </c>
      <c r="G72" s="5">
        <v>250000</v>
      </c>
      <c r="H72" s="5">
        <f t="shared" si="4"/>
        <v>248017</v>
      </c>
      <c r="I72" s="5">
        <v>0</v>
      </c>
      <c r="J72" s="5">
        <v>0</v>
      </c>
    </row>
    <row r="73" spans="1:10" ht="12">
      <c r="A73" s="1">
        <v>69</v>
      </c>
      <c r="B73" s="2" t="s">
        <v>163</v>
      </c>
      <c r="C73" s="1" t="s">
        <v>11</v>
      </c>
      <c r="D73" s="1" t="s">
        <v>40</v>
      </c>
      <c r="E73" s="19">
        <v>36038</v>
      </c>
      <c r="F73" s="5">
        <v>35647688</v>
      </c>
      <c r="G73" s="5">
        <v>2789599</v>
      </c>
      <c r="H73" s="5">
        <f t="shared" si="4"/>
        <v>32858089</v>
      </c>
      <c r="I73" s="5">
        <v>483153742</v>
      </c>
      <c r="J73" s="5">
        <v>42087963</v>
      </c>
    </row>
    <row r="74" spans="1:10" ht="12">
      <c r="A74" s="1">
        <v>70</v>
      </c>
      <c r="B74" s="2" t="s">
        <v>58</v>
      </c>
      <c r="C74" s="1" t="s">
        <v>8</v>
      </c>
      <c r="D74" s="1" t="s">
        <v>10</v>
      </c>
      <c r="E74" s="19">
        <v>35976</v>
      </c>
      <c r="F74" s="5">
        <v>806781</v>
      </c>
      <c r="G74" s="5">
        <v>250000</v>
      </c>
      <c r="H74" s="5">
        <f t="shared" si="4"/>
        <v>556781</v>
      </c>
      <c r="I74" s="5">
        <v>2837585</v>
      </c>
      <c r="J74" s="5">
        <v>556839</v>
      </c>
    </row>
    <row r="75" spans="1:10" ht="12">
      <c r="A75" s="1">
        <v>71</v>
      </c>
      <c r="B75" s="2" t="s">
        <v>164</v>
      </c>
      <c r="C75" s="1" t="s">
        <v>8</v>
      </c>
      <c r="D75" s="1" t="s">
        <v>109</v>
      </c>
      <c r="E75" s="19">
        <v>36038</v>
      </c>
      <c r="F75" s="5">
        <v>407634</v>
      </c>
      <c r="G75" s="5">
        <v>250000</v>
      </c>
      <c r="H75" s="5">
        <f t="shared" si="4"/>
        <v>157634</v>
      </c>
      <c r="I75" s="5">
        <v>0</v>
      </c>
      <c r="J75" s="5">
        <v>0</v>
      </c>
    </row>
    <row r="76" spans="1:10" ht="12">
      <c r="A76" s="1">
        <v>72</v>
      </c>
      <c r="B76" s="2" t="s">
        <v>59</v>
      </c>
      <c r="C76" s="1" t="s">
        <v>11</v>
      </c>
      <c r="D76" s="1" t="s">
        <v>10</v>
      </c>
      <c r="E76" s="19">
        <v>35976</v>
      </c>
      <c r="F76" s="5">
        <v>2181769</v>
      </c>
      <c r="G76" s="5">
        <v>381815</v>
      </c>
      <c r="H76" s="5">
        <f t="shared" si="4"/>
        <v>1799954</v>
      </c>
      <c r="I76" s="5">
        <v>9545365</v>
      </c>
      <c r="J76" s="5">
        <v>0</v>
      </c>
    </row>
    <row r="77" spans="1:10" ht="12">
      <c r="A77" s="1">
        <v>73</v>
      </c>
      <c r="B77" s="15" t="s">
        <v>14</v>
      </c>
      <c r="C77" s="16" t="s">
        <v>8</v>
      </c>
      <c r="D77" s="16" t="s">
        <v>10</v>
      </c>
      <c r="E77" s="17">
        <v>35976</v>
      </c>
      <c r="F77" s="18">
        <v>817600</v>
      </c>
      <c r="G77" s="18">
        <v>250000</v>
      </c>
      <c r="H77" s="18">
        <v>567600</v>
      </c>
      <c r="I77" s="18">
        <v>6666153</v>
      </c>
      <c r="J77" s="18">
        <v>0</v>
      </c>
    </row>
    <row r="78" spans="1:10" ht="12">
      <c r="A78" s="1">
        <v>74</v>
      </c>
      <c r="B78" s="2" t="s">
        <v>60</v>
      </c>
      <c r="C78" s="1" t="s">
        <v>11</v>
      </c>
      <c r="D78" s="1" t="s">
        <v>9</v>
      </c>
      <c r="E78" s="19">
        <v>36007</v>
      </c>
      <c r="F78" s="5">
        <v>185739622</v>
      </c>
      <c r="G78" s="5">
        <v>621985</v>
      </c>
      <c r="H78" s="5">
        <f aca="true" t="shared" si="5" ref="H78:H94">F78-G78</f>
        <v>185117637</v>
      </c>
      <c r="I78" s="5">
        <v>11775560</v>
      </c>
      <c r="J78" s="5">
        <v>2918689</v>
      </c>
    </row>
    <row r="79" spans="1:10" ht="12">
      <c r="A79" s="1">
        <v>75</v>
      </c>
      <c r="B79" s="2" t="s">
        <v>61</v>
      </c>
      <c r="C79" s="1" t="s">
        <v>11</v>
      </c>
      <c r="D79" s="1" t="s">
        <v>10</v>
      </c>
      <c r="E79" s="19">
        <v>35976</v>
      </c>
      <c r="F79" s="5">
        <v>17052085</v>
      </c>
      <c r="G79" s="5">
        <v>250000</v>
      </c>
      <c r="H79" s="5">
        <f t="shared" si="5"/>
        <v>16802085</v>
      </c>
      <c r="I79" s="5">
        <v>0</v>
      </c>
      <c r="J79" s="5">
        <v>0</v>
      </c>
    </row>
    <row r="80" spans="1:10" ht="12">
      <c r="A80" s="1">
        <v>76</v>
      </c>
      <c r="B80" s="2" t="s">
        <v>165</v>
      </c>
      <c r="C80" s="1" t="s">
        <v>8</v>
      </c>
      <c r="D80" s="1" t="s">
        <v>9</v>
      </c>
      <c r="E80" s="19">
        <v>36038</v>
      </c>
      <c r="F80" s="5">
        <v>3297129</v>
      </c>
      <c r="G80" s="5">
        <v>1053873</v>
      </c>
      <c r="H80" s="5">
        <f t="shared" si="5"/>
        <v>2243256</v>
      </c>
      <c r="I80" s="5">
        <v>27986220</v>
      </c>
      <c r="J80" s="5">
        <v>70506</v>
      </c>
    </row>
    <row r="81" spans="1:10" ht="12">
      <c r="A81" s="1">
        <v>77</v>
      </c>
      <c r="B81" s="2" t="s">
        <v>166</v>
      </c>
      <c r="C81" s="1" t="s">
        <v>8</v>
      </c>
      <c r="D81" s="1" t="s">
        <v>49</v>
      </c>
      <c r="E81" s="19">
        <v>36038</v>
      </c>
      <c r="F81" s="5">
        <v>24485900</v>
      </c>
      <c r="G81" s="5">
        <v>1628900</v>
      </c>
      <c r="H81" s="5">
        <f t="shared" si="5"/>
        <v>22857000</v>
      </c>
      <c r="I81" s="5">
        <v>81757300</v>
      </c>
      <c r="J81" s="5">
        <v>1041400</v>
      </c>
    </row>
    <row r="82" spans="1:10" ht="12">
      <c r="A82" s="1">
        <v>78</v>
      </c>
      <c r="B82" s="2" t="s">
        <v>62</v>
      </c>
      <c r="C82" s="1" t="s">
        <v>11</v>
      </c>
      <c r="D82" s="1" t="s">
        <v>10</v>
      </c>
      <c r="E82" s="19">
        <v>35976</v>
      </c>
      <c r="F82" s="5">
        <v>23382055</v>
      </c>
      <c r="G82" s="5">
        <v>250000</v>
      </c>
      <c r="H82" s="5">
        <f t="shared" si="5"/>
        <v>23132055</v>
      </c>
      <c r="I82" s="5">
        <v>0</v>
      </c>
      <c r="J82" s="5">
        <v>0</v>
      </c>
    </row>
    <row r="83" spans="1:10" ht="12">
      <c r="A83" s="1">
        <v>79</v>
      </c>
      <c r="B83" s="2" t="s">
        <v>167</v>
      </c>
      <c r="C83" s="1" t="s">
        <v>8</v>
      </c>
      <c r="D83" s="1" t="s">
        <v>9</v>
      </c>
      <c r="E83" s="19">
        <v>36038</v>
      </c>
      <c r="F83" s="5">
        <v>4679198</v>
      </c>
      <c r="G83" s="5">
        <v>2882799</v>
      </c>
      <c r="H83" s="5">
        <f t="shared" si="5"/>
        <v>1796399</v>
      </c>
      <c r="I83" s="5">
        <v>79174285</v>
      </c>
      <c r="J83" s="5">
        <v>208</v>
      </c>
    </row>
    <row r="84" spans="1:10" ht="12">
      <c r="A84" s="1">
        <v>80</v>
      </c>
      <c r="B84" s="2" t="s">
        <v>168</v>
      </c>
      <c r="C84" s="1" t="s">
        <v>11</v>
      </c>
      <c r="D84" s="1" t="s">
        <v>9</v>
      </c>
      <c r="E84" s="19">
        <v>36038</v>
      </c>
      <c r="F84" s="5">
        <v>5969591</v>
      </c>
      <c r="G84" s="5">
        <v>1568845</v>
      </c>
      <c r="H84" s="5">
        <f t="shared" si="5"/>
        <v>4400746</v>
      </c>
      <c r="I84" s="5">
        <v>41199776</v>
      </c>
      <c r="J84" s="5">
        <v>4577839</v>
      </c>
    </row>
    <row r="85" spans="1:10" ht="12">
      <c r="A85" s="1">
        <v>81</v>
      </c>
      <c r="B85" s="2" t="s">
        <v>63</v>
      </c>
      <c r="C85" s="1" t="s">
        <v>11</v>
      </c>
      <c r="D85" s="1" t="s">
        <v>9</v>
      </c>
      <c r="E85" s="19">
        <v>36035</v>
      </c>
      <c r="F85" s="5">
        <v>2361368848</v>
      </c>
      <c r="G85" s="5">
        <v>441893696</v>
      </c>
      <c r="H85" s="5">
        <f t="shared" si="5"/>
        <v>1919475152</v>
      </c>
      <c r="I85" s="5">
        <v>3599553571</v>
      </c>
      <c r="J85" s="5">
        <v>2780106984</v>
      </c>
    </row>
    <row r="86" spans="1:10" ht="12">
      <c r="A86" s="1">
        <v>82</v>
      </c>
      <c r="B86" s="2" t="s">
        <v>64</v>
      </c>
      <c r="C86" s="1" t="s">
        <v>11</v>
      </c>
      <c r="D86" s="1" t="s">
        <v>9</v>
      </c>
      <c r="E86" s="19">
        <v>36038</v>
      </c>
      <c r="F86" s="5">
        <v>418417000</v>
      </c>
      <c r="G86" s="5">
        <v>8625000</v>
      </c>
      <c r="H86" s="5">
        <f t="shared" si="5"/>
        <v>409792000</v>
      </c>
      <c r="I86" s="5">
        <v>212941000</v>
      </c>
      <c r="J86" s="5">
        <v>145000</v>
      </c>
    </row>
    <row r="87" spans="1:10" ht="12">
      <c r="A87" s="1">
        <v>83</v>
      </c>
      <c r="B87" s="2" t="s">
        <v>169</v>
      </c>
      <c r="C87" s="1" t="s">
        <v>8</v>
      </c>
      <c r="D87" s="1" t="s">
        <v>9</v>
      </c>
      <c r="E87" s="19">
        <v>36038</v>
      </c>
      <c r="F87" s="5">
        <v>2991556</v>
      </c>
      <c r="G87" s="5">
        <v>980622</v>
      </c>
      <c r="H87" s="5">
        <f t="shared" si="5"/>
        <v>2010934</v>
      </c>
      <c r="I87" s="5">
        <v>18168779</v>
      </c>
      <c r="J87" s="5">
        <v>14582987</v>
      </c>
    </row>
    <row r="88" spans="1:10" ht="12">
      <c r="A88" s="1">
        <v>84</v>
      </c>
      <c r="B88" s="2" t="s">
        <v>65</v>
      </c>
      <c r="C88" s="1" t="s">
        <v>11</v>
      </c>
      <c r="D88" s="1" t="s">
        <v>10</v>
      </c>
      <c r="E88" s="19">
        <v>36035</v>
      </c>
      <c r="F88" s="5">
        <v>67503092</v>
      </c>
      <c r="G88" s="5">
        <v>250000</v>
      </c>
      <c r="H88" s="5">
        <f t="shared" si="5"/>
        <v>67253092</v>
      </c>
      <c r="I88" s="5">
        <v>1366337</v>
      </c>
      <c r="J88" s="5">
        <v>0</v>
      </c>
    </row>
    <row r="89" spans="1:10" ht="12">
      <c r="A89" s="1">
        <v>85</v>
      </c>
      <c r="B89" s="2" t="s">
        <v>66</v>
      </c>
      <c r="C89" s="1" t="s">
        <v>11</v>
      </c>
      <c r="D89" s="1" t="s">
        <v>10</v>
      </c>
      <c r="E89" s="19">
        <v>36035</v>
      </c>
      <c r="F89" s="5">
        <v>8084702</v>
      </c>
      <c r="G89" s="5">
        <v>272063</v>
      </c>
      <c r="H89" s="5">
        <f t="shared" si="5"/>
        <v>7812639</v>
      </c>
      <c r="I89" s="5">
        <v>0</v>
      </c>
      <c r="J89" s="5">
        <v>0</v>
      </c>
    </row>
    <row r="90" spans="1:10" ht="12">
      <c r="A90" s="1">
        <v>86</v>
      </c>
      <c r="B90" s="2" t="s">
        <v>67</v>
      </c>
      <c r="C90" s="1" t="s">
        <v>8</v>
      </c>
      <c r="D90" s="1" t="s">
        <v>9</v>
      </c>
      <c r="E90" s="19">
        <v>35944</v>
      </c>
      <c r="F90" s="5">
        <v>172223197</v>
      </c>
      <c r="G90" s="5">
        <v>47116508</v>
      </c>
      <c r="H90" s="5">
        <f t="shared" si="5"/>
        <v>125106689</v>
      </c>
      <c r="I90" s="5">
        <v>1193672812</v>
      </c>
      <c r="J90" s="5">
        <v>0</v>
      </c>
    </row>
    <row r="91" spans="1:10" ht="12">
      <c r="A91" s="1">
        <v>87</v>
      </c>
      <c r="B91" s="2" t="s">
        <v>170</v>
      </c>
      <c r="C91" s="1" t="s">
        <v>8</v>
      </c>
      <c r="D91" s="1" t="s">
        <v>9</v>
      </c>
      <c r="E91" s="19">
        <v>35976</v>
      </c>
      <c r="F91" s="5">
        <v>1594505</v>
      </c>
      <c r="G91" s="5">
        <v>250000</v>
      </c>
      <c r="H91" s="5">
        <f t="shared" si="5"/>
        <v>1344505</v>
      </c>
      <c r="I91" s="5">
        <v>6558060</v>
      </c>
      <c r="J91" s="5">
        <v>0</v>
      </c>
    </row>
    <row r="92" spans="1:10" ht="12">
      <c r="A92" s="1">
        <v>88</v>
      </c>
      <c r="B92" s="2" t="s">
        <v>68</v>
      </c>
      <c r="C92" s="1" t="s">
        <v>8</v>
      </c>
      <c r="D92" s="1" t="s">
        <v>10</v>
      </c>
      <c r="E92" s="19">
        <v>35972</v>
      </c>
      <c r="F92" s="5">
        <v>788294</v>
      </c>
      <c r="G92" s="5">
        <v>250000</v>
      </c>
      <c r="H92" s="5">
        <f t="shared" si="5"/>
        <v>538294</v>
      </c>
      <c r="I92" s="5">
        <v>0</v>
      </c>
      <c r="J92" s="5">
        <v>0</v>
      </c>
    </row>
    <row r="93" spans="1:10" ht="12">
      <c r="A93" s="1">
        <v>89</v>
      </c>
      <c r="B93" s="2" t="s">
        <v>69</v>
      </c>
      <c r="C93" s="1" t="s">
        <v>8</v>
      </c>
      <c r="D93" s="1" t="s">
        <v>10</v>
      </c>
      <c r="E93" s="19">
        <v>35976</v>
      </c>
      <c r="F93" s="5">
        <v>1409701</v>
      </c>
      <c r="G93" s="5">
        <v>250000</v>
      </c>
      <c r="H93" s="5">
        <f t="shared" si="5"/>
        <v>1159701</v>
      </c>
      <c r="I93" s="5">
        <v>0</v>
      </c>
      <c r="J93" s="5">
        <v>0</v>
      </c>
    </row>
    <row r="94" spans="1:10" ht="12">
      <c r="A94" s="1">
        <v>90</v>
      </c>
      <c r="B94" s="2" t="s">
        <v>70</v>
      </c>
      <c r="C94" s="1" t="s">
        <v>11</v>
      </c>
      <c r="D94" s="1" t="s">
        <v>10</v>
      </c>
      <c r="E94" s="19">
        <v>36038</v>
      </c>
      <c r="F94" s="5">
        <v>1694836</v>
      </c>
      <c r="G94" s="5">
        <v>554302</v>
      </c>
      <c r="H94" s="5">
        <f t="shared" si="5"/>
        <v>1140534</v>
      </c>
      <c r="I94" s="5">
        <v>14035499</v>
      </c>
      <c r="J94" s="5">
        <v>0</v>
      </c>
    </row>
    <row r="95" spans="1:10" ht="12">
      <c r="A95" s="1">
        <v>91</v>
      </c>
      <c r="B95" s="15" t="s">
        <v>241</v>
      </c>
      <c r="C95" s="16" t="s">
        <v>11</v>
      </c>
      <c r="D95" s="16" t="s">
        <v>10</v>
      </c>
      <c r="E95" s="17">
        <v>36038</v>
      </c>
      <c r="F95" s="18">
        <v>21679309</v>
      </c>
      <c r="G95" s="18">
        <v>1000000</v>
      </c>
      <c r="H95" s="18">
        <v>20679309</v>
      </c>
      <c r="I95" s="18">
        <v>0</v>
      </c>
      <c r="J95" s="18">
        <v>0</v>
      </c>
    </row>
    <row r="96" spans="1:10" ht="12">
      <c r="A96" s="1">
        <v>92</v>
      </c>
      <c r="B96" s="2" t="s">
        <v>71</v>
      </c>
      <c r="C96" s="1" t="s">
        <v>8</v>
      </c>
      <c r="D96" s="1" t="s">
        <v>40</v>
      </c>
      <c r="E96" s="19">
        <v>36038</v>
      </c>
      <c r="F96" s="5">
        <v>197057666</v>
      </c>
      <c r="G96" s="5">
        <v>6279190</v>
      </c>
      <c r="H96" s="5">
        <f aca="true" t="shared" si="6" ref="H96:H112">F96-G96</f>
        <v>190778476</v>
      </c>
      <c r="I96" s="5">
        <v>115923278</v>
      </c>
      <c r="J96" s="5">
        <v>19528839</v>
      </c>
    </row>
    <row r="97" spans="1:10" ht="12">
      <c r="A97" s="1">
        <v>93</v>
      </c>
      <c r="B97" s="2" t="s">
        <v>171</v>
      </c>
      <c r="C97" s="1" t="s">
        <v>11</v>
      </c>
      <c r="D97" s="1" t="s">
        <v>9</v>
      </c>
      <c r="E97" s="19">
        <v>36038</v>
      </c>
      <c r="F97" s="5">
        <v>29689498</v>
      </c>
      <c r="G97" s="5">
        <v>9600280</v>
      </c>
      <c r="H97" s="5">
        <f t="shared" si="6"/>
        <v>20089218</v>
      </c>
      <c r="I97" s="5">
        <v>271112875</v>
      </c>
      <c r="J97" s="5">
        <v>53546288</v>
      </c>
    </row>
    <row r="98" spans="1:10" ht="12">
      <c r="A98" s="1">
        <v>94</v>
      </c>
      <c r="B98" s="2" t="s">
        <v>72</v>
      </c>
      <c r="C98" s="1" t="s">
        <v>11</v>
      </c>
      <c r="D98" s="1" t="s">
        <v>10</v>
      </c>
      <c r="E98" s="19">
        <v>35976</v>
      </c>
      <c r="F98" s="5">
        <v>2929065</v>
      </c>
      <c r="G98" s="5">
        <v>250000</v>
      </c>
      <c r="H98" s="5">
        <f t="shared" si="6"/>
        <v>2679065</v>
      </c>
      <c r="I98" s="5">
        <v>0</v>
      </c>
      <c r="J98" s="5">
        <v>0</v>
      </c>
    </row>
    <row r="99" spans="1:10" ht="12">
      <c r="A99" s="1">
        <v>95</v>
      </c>
      <c r="B99" s="2" t="s">
        <v>73</v>
      </c>
      <c r="C99" s="1" t="s">
        <v>11</v>
      </c>
      <c r="D99" s="1" t="s">
        <v>10</v>
      </c>
      <c r="E99" s="19">
        <v>36007</v>
      </c>
      <c r="F99" s="5">
        <v>55427069</v>
      </c>
      <c r="G99" s="5">
        <v>7097311</v>
      </c>
      <c r="H99" s="5">
        <f t="shared" si="6"/>
        <v>48329758</v>
      </c>
      <c r="I99" s="5">
        <v>0</v>
      </c>
      <c r="J99" s="5">
        <v>0</v>
      </c>
    </row>
    <row r="100" spans="1:10" ht="12">
      <c r="A100" s="1">
        <v>96</v>
      </c>
      <c r="B100" s="2" t="s">
        <v>74</v>
      </c>
      <c r="C100" s="1" t="s">
        <v>11</v>
      </c>
      <c r="D100" s="1" t="s">
        <v>10</v>
      </c>
      <c r="E100" s="19">
        <v>35976</v>
      </c>
      <c r="F100" s="5">
        <v>4036235</v>
      </c>
      <c r="G100" s="5">
        <v>250000</v>
      </c>
      <c r="H100" s="5">
        <f t="shared" si="6"/>
        <v>3786235</v>
      </c>
      <c r="I100" s="5">
        <v>0</v>
      </c>
      <c r="J100" s="5">
        <v>0</v>
      </c>
    </row>
    <row r="101" spans="1:10" ht="12">
      <c r="A101" s="1">
        <v>97</v>
      </c>
      <c r="B101" s="2" t="s">
        <v>172</v>
      </c>
      <c r="C101" s="1" t="s">
        <v>8</v>
      </c>
      <c r="D101" s="1" t="s">
        <v>9</v>
      </c>
      <c r="E101" s="19">
        <v>36038</v>
      </c>
      <c r="F101" s="5">
        <v>6432221</v>
      </c>
      <c r="G101" s="5">
        <v>2576835</v>
      </c>
      <c r="H101" s="5">
        <f t="shared" si="6"/>
        <v>3855386</v>
      </c>
      <c r="I101" s="5">
        <v>73357457</v>
      </c>
      <c r="J101" s="5">
        <v>2119</v>
      </c>
    </row>
    <row r="102" spans="1:10" ht="12">
      <c r="A102" s="1">
        <v>98</v>
      </c>
      <c r="B102" s="2" t="s">
        <v>261</v>
      </c>
      <c r="C102" s="1" t="s">
        <v>8</v>
      </c>
      <c r="D102" s="1" t="s">
        <v>49</v>
      </c>
      <c r="E102" s="19">
        <v>36038</v>
      </c>
      <c r="F102" s="5">
        <v>2942623</v>
      </c>
      <c r="G102" s="5">
        <v>543938</v>
      </c>
      <c r="H102" s="5">
        <f t="shared" si="6"/>
        <v>2398685</v>
      </c>
      <c r="I102" s="5">
        <v>15139028</v>
      </c>
      <c r="J102" s="5">
        <v>82735</v>
      </c>
    </row>
    <row r="103" spans="1:10" ht="12">
      <c r="A103" s="1">
        <v>99</v>
      </c>
      <c r="B103" s="2" t="s">
        <v>75</v>
      </c>
      <c r="C103" s="1" t="s">
        <v>11</v>
      </c>
      <c r="D103" s="1" t="s">
        <v>10</v>
      </c>
      <c r="E103" s="19">
        <v>35976</v>
      </c>
      <c r="F103" s="5">
        <v>16657338</v>
      </c>
      <c r="G103" s="5">
        <v>668677</v>
      </c>
      <c r="H103" s="5">
        <f t="shared" si="6"/>
        <v>15988661</v>
      </c>
      <c r="I103" s="5">
        <v>0</v>
      </c>
      <c r="J103" s="5">
        <v>9795027</v>
      </c>
    </row>
    <row r="104" spans="1:10" ht="12">
      <c r="A104" s="1">
        <v>100</v>
      </c>
      <c r="B104" s="2" t="s">
        <v>258</v>
      </c>
      <c r="C104" s="1" t="s">
        <v>8</v>
      </c>
      <c r="D104" s="1" t="s">
        <v>9</v>
      </c>
      <c r="E104" s="19">
        <v>36038</v>
      </c>
      <c r="F104" s="5">
        <v>6034689</v>
      </c>
      <c r="G104" s="5">
        <v>250000</v>
      </c>
      <c r="H104" s="5">
        <f t="shared" si="6"/>
        <v>5784689</v>
      </c>
      <c r="I104" s="5">
        <v>5542513</v>
      </c>
      <c r="J104" s="5">
        <v>0</v>
      </c>
    </row>
    <row r="105" spans="1:10" ht="12">
      <c r="A105" s="1">
        <v>101</v>
      </c>
      <c r="B105" s="2" t="s">
        <v>76</v>
      </c>
      <c r="C105" s="1" t="s">
        <v>11</v>
      </c>
      <c r="D105" s="1" t="s">
        <v>10</v>
      </c>
      <c r="E105" s="19">
        <v>36038</v>
      </c>
      <c r="F105" s="5">
        <v>3094134</v>
      </c>
      <c r="G105" s="5">
        <v>250000</v>
      </c>
      <c r="H105" s="5">
        <f t="shared" si="6"/>
        <v>2844134</v>
      </c>
      <c r="I105" s="5">
        <v>0</v>
      </c>
      <c r="J105" s="5">
        <v>0</v>
      </c>
    </row>
    <row r="106" spans="1:10" ht="12">
      <c r="A106" s="1">
        <v>102</v>
      </c>
      <c r="B106" s="2" t="s">
        <v>77</v>
      </c>
      <c r="C106" s="1" t="s">
        <v>11</v>
      </c>
      <c r="D106" s="1" t="s">
        <v>40</v>
      </c>
      <c r="E106" s="19">
        <v>35976</v>
      </c>
      <c r="F106" s="5">
        <v>72091541</v>
      </c>
      <c r="G106" s="5">
        <v>17921756</v>
      </c>
      <c r="H106" s="5">
        <f t="shared" si="6"/>
        <v>54169785</v>
      </c>
      <c r="I106" s="5">
        <v>126100626</v>
      </c>
      <c r="J106" s="5">
        <v>47096643</v>
      </c>
    </row>
    <row r="107" spans="1:10" ht="12">
      <c r="A107" s="1">
        <v>103</v>
      </c>
      <c r="B107" s="2" t="s">
        <v>173</v>
      </c>
      <c r="C107" s="1" t="s">
        <v>8</v>
      </c>
      <c r="D107" s="1" t="s">
        <v>9</v>
      </c>
      <c r="E107" s="19">
        <v>36038</v>
      </c>
      <c r="F107" s="5">
        <v>2489914</v>
      </c>
      <c r="G107" s="5">
        <v>250000</v>
      </c>
      <c r="H107" s="5">
        <f t="shared" si="6"/>
        <v>2239914</v>
      </c>
      <c r="I107" s="5">
        <v>5945016</v>
      </c>
      <c r="J107" s="5">
        <v>0</v>
      </c>
    </row>
    <row r="108" spans="1:10" ht="12">
      <c r="A108" s="1">
        <v>104</v>
      </c>
      <c r="B108" s="2" t="s">
        <v>174</v>
      </c>
      <c r="C108" s="1" t="s">
        <v>8</v>
      </c>
      <c r="D108" s="1" t="s">
        <v>9</v>
      </c>
      <c r="E108" s="19">
        <v>36038</v>
      </c>
      <c r="F108" s="5">
        <v>696518</v>
      </c>
      <c r="G108" s="5">
        <v>250000</v>
      </c>
      <c r="H108" s="5">
        <f t="shared" si="6"/>
        <v>446518</v>
      </c>
      <c r="I108" s="5">
        <v>0</v>
      </c>
      <c r="J108" s="5">
        <v>0</v>
      </c>
    </row>
    <row r="109" spans="1:10" ht="12">
      <c r="A109" s="1">
        <v>105</v>
      </c>
      <c r="B109" s="2" t="s">
        <v>78</v>
      </c>
      <c r="C109" s="1" t="s">
        <v>11</v>
      </c>
      <c r="D109" s="1" t="s">
        <v>10</v>
      </c>
      <c r="E109" s="19">
        <v>36007</v>
      </c>
      <c r="F109" s="5">
        <v>180180964</v>
      </c>
      <c r="G109" s="5">
        <v>16254256</v>
      </c>
      <c r="H109" s="5">
        <f t="shared" si="6"/>
        <v>163926708</v>
      </c>
      <c r="I109" s="5">
        <v>0</v>
      </c>
      <c r="J109" s="5">
        <v>0</v>
      </c>
    </row>
    <row r="110" spans="1:10" ht="12">
      <c r="A110" s="1">
        <v>106</v>
      </c>
      <c r="B110" s="2" t="s">
        <v>79</v>
      </c>
      <c r="C110" s="1" t="s">
        <v>11</v>
      </c>
      <c r="D110" s="1" t="s">
        <v>9</v>
      </c>
      <c r="E110" s="19">
        <v>36038</v>
      </c>
      <c r="F110" s="5">
        <v>1375589000</v>
      </c>
      <c r="G110" s="5">
        <v>128909000</v>
      </c>
      <c r="H110" s="5">
        <f t="shared" si="6"/>
        <v>1246680000</v>
      </c>
      <c r="I110" s="5">
        <v>911150000</v>
      </c>
      <c r="J110" s="5">
        <v>38643000</v>
      </c>
    </row>
    <row r="111" spans="1:10" ht="12">
      <c r="A111" s="1">
        <v>107</v>
      </c>
      <c r="B111" s="2" t="s">
        <v>175</v>
      </c>
      <c r="C111" s="1" t="s">
        <v>11</v>
      </c>
      <c r="D111" s="1" t="s">
        <v>40</v>
      </c>
      <c r="E111" s="19">
        <v>36038</v>
      </c>
      <c r="F111" s="5">
        <v>17957715</v>
      </c>
      <c r="G111" s="5">
        <v>10654082</v>
      </c>
      <c r="H111" s="5">
        <f t="shared" si="6"/>
        <v>7303633</v>
      </c>
      <c r="I111" s="5">
        <v>296832284</v>
      </c>
      <c r="J111" s="5">
        <v>1109640</v>
      </c>
    </row>
    <row r="112" spans="1:10" ht="12">
      <c r="A112" s="1">
        <v>108</v>
      </c>
      <c r="B112" s="2" t="s">
        <v>176</v>
      </c>
      <c r="C112" s="1" t="s">
        <v>8</v>
      </c>
      <c r="D112" s="1" t="s">
        <v>40</v>
      </c>
      <c r="E112" s="19">
        <v>36038</v>
      </c>
      <c r="F112" s="5">
        <v>48304939</v>
      </c>
      <c r="G112" s="5">
        <v>26498988</v>
      </c>
      <c r="H112" s="5">
        <f t="shared" si="6"/>
        <v>21805951</v>
      </c>
      <c r="I112" s="5">
        <v>663108704</v>
      </c>
      <c r="J112" s="5">
        <v>40606221</v>
      </c>
    </row>
    <row r="113" spans="1:10" ht="12">
      <c r="A113" s="1">
        <v>109</v>
      </c>
      <c r="B113" s="15" t="s">
        <v>242</v>
      </c>
      <c r="C113" s="16" t="s">
        <v>11</v>
      </c>
      <c r="D113" s="16" t="s">
        <v>10</v>
      </c>
      <c r="E113" s="17">
        <v>35976</v>
      </c>
      <c r="F113" s="18">
        <v>17065189</v>
      </c>
      <c r="G113" s="18">
        <v>1899895</v>
      </c>
      <c r="H113" s="18">
        <v>15165294</v>
      </c>
      <c r="I113" s="18">
        <v>0</v>
      </c>
      <c r="J113" s="18">
        <v>0</v>
      </c>
    </row>
    <row r="114" spans="1:10" ht="12">
      <c r="A114" s="1">
        <v>110</v>
      </c>
      <c r="B114" s="2" t="s">
        <v>177</v>
      </c>
      <c r="C114" s="1" t="s">
        <v>11</v>
      </c>
      <c r="D114" s="1" t="s">
        <v>10</v>
      </c>
      <c r="E114" s="19">
        <v>36038</v>
      </c>
      <c r="F114" s="5">
        <v>13270999</v>
      </c>
      <c r="G114" s="5">
        <v>250000</v>
      </c>
      <c r="H114" s="5">
        <f aca="true" t="shared" si="7" ref="H114:H133">F114-G114</f>
        <v>13020999</v>
      </c>
      <c r="I114" s="5">
        <v>1722667</v>
      </c>
      <c r="J114" s="5">
        <v>0</v>
      </c>
    </row>
    <row r="115" spans="1:10" ht="12">
      <c r="A115" s="1">
        <v>111</v>
      </c>
      <c r="B115" s="2" t="s">
        <v>80</v>
      </c>
      <c r="C115" s="1" t="s">
        <v>8</v>
      </c>
      <c r="D115" s="1" t="s">
        <v>40</v>
      </c>
      <c r="E115" s="19">
        <v>36007</v>
      </c>
      <c r="F115" s="5">
        <v>3737700</v>
      </c>
      <c r="G115" s="5">
        <v>250000</v>
      </c>
      <c r="H115" s="5">
        <f t="shared" si="7"/>
        <v>3487700</v>
      </c>
      <c r="I115" s="5">
        <v>0</v>
      </c>
      <c r="J115" s="5">
        <v>0</v>
      </c>
    </row>
    <row r="116" spans="1:10" ht="12">
      <c r="A116" s="1">
        <v>112</v>
      </c>
      <c r="B116" s="2" t="s">
        <v>81</v>
      </c>
      <c r="C116" s="1" t="s">
        <v>11</v>
      </c>
      <c r="D116" s="1" t="s">
        <v>10</v>
      </c>
      <c r="E116" s="19">
        <v>35976</v>
      </c>
      <c r="F116" s="5">
        <v>9759273</v>
      </c>
      <c r="G116" s="5">
        <v>250000</v>
      </c>
      <c r="H116" s="5">
        <f t="shared" si="7"/>
        <v>9509273</v>
      </c>
      <c r="I116" s="5">
        <v>0</v>
      </c>
      <c r="J116" s="5">
        <v>0</v>
      </c>
    </row>
    <row r="117" spans="1:10" ht="12">
      <c r="A117" s="1">
        <v>113</v>
      </c>
      <c r="B117" s="2" t="s">
        <v>82</v>
      </c>
      <c r="C117" s="1" t="s">
        <v>8</v>
      </c>
      <c r="D117" s="1" t="s">
        <v>10</v>
      </c>
      <c r="E117" s="19">
        <v>35976</v>
      </c>
      <c r="F117" s="5">
        <v>1823047</v>
      </c>
      <c r="G117" s="5">
        <v>250000</v>
      </c>
      <c r="H117" s="5">
        <f t="shared" si="7"/>
        <v>1573047</v>
      </c>
      <c r="I117" s="5">
        <v>0</v>
      </c>
      <c r="J117" s="5">
        <v>0</v>
      </c>
    </row>
    <row r="118" spans="1:10" ht="12">
      <c r="A118" s="1">
        <v>114</v>
      </c>
      <c r="B118" s="2" t="s">
        <v>83</v>
      </c>
      <c r="C118" s="1" t="s">
        <v>8</v>
      </c>
      <c r="D118" s="1" t="s">
        <v>10</v>
      </c>
      <c r="E118" s="19">
        <v>35976</v>
      </c>
      <c r="F118" s="5">
        <v>905338</v>
      </c>
      <c r="G118" s="5">
        <v>250000</v>
      </c>
      <c r="H118" s="5">
        <f t="shared" si="7"/>
        <v>655338</v>
      </c>
      <c r="I118" s="5">
        <v>881927</v>
      </c>
      <c r="J118" s="5">
        <v>0</v>
      </c>
    </row>
    <row r="119" spans="1:10" ht="12">
      <c r="A119" s="1">
        <v>115</v>
      </c>
      <c r="B119" s="2" t="s">
        <v>178</v>
      </c>
      <c r="C119" s="1" t="s">
        <v>8</v>
      </c>
      <c r="D119" s="1" t="s">
        <v>10</v>
      </c>
      <c r="E119" s="19">
        <v>36038</v>
      </c>
      <c r="F119" s="5">
        <v>326549</v>
      </c>
      <c r="G119" s="5">
        <v>250000</v>
      </c>
      <c r="H119" s="5">
        <f t="shared" si="7"/>
        <v>76549</v>
      </c>
      <c r="I119" s="5">
        <v>0</v>
      </c>
      <c r="J119" s="5">
        <v>0</v>
      </c>
    </row>
    <row r="120" spans="1:10" ht="12">
      <c r="A120" s="1">
        <v>116</v>
      </c>
      <c r="B120" s="2" t="s">
        <v>84</v>
      </c>
      <c r="C120" s="1" t="s">
        <v>11</v>
      </c>
      <c r="D120" s="1" t="s">
        <v>10</v>
      </c>
      <c r="E120" s="19">
        <v>36038</v>
      </c>
      <c r="F120" s="5">
        <v>12507336</v>
      </c>
      <c r="G120" s="5">
        <v>250000</v>
      </c>
      <c r="H120" s="5">
        <f t="shared" si="7"/>
        <v>12257336</v>
      </c>
      <c r="I120" s="5">
        <v>0</v>
      </c>
      <c r="J120" s="5">
        <v>0</v>
      </c>
    </row>
    <row r="121" spans="1:10" ht="12">
      <c r="A121" s="1">
        <v>117</v>
      </c>
      <c r="B121" s="2" t="s">
        <v>260</v>
      </c>
      <c r="C121" s="1" t="s">
        <v>8</v>
      </c>
      <c r="D121" s="1" t="s">
        <v>49</v>
      </c>
      <c r="E121" s="19">
        <v>36038</v>
      </c>
      <c r="F121" s="5">
        <v>4597247</v>
      </c>
      <c r="G121" s="5">
        <v>1402655</v>
      </c>
      <c r="H121" s="5">
        <f t="shared" si="7"/>
        <v>3194592</v>
      </c>
      <c r="I121" s="5">
        <v>37598612</v>
      </c>
      <c r="J121" s="5">
        <v>75386</v>
      </c>
    </row>
    <row r="122" spans="1:10" ht="12">
      <c r="A122" s="1">
        <v>118</v>
      </c>
      <c r="B122" s="2" t="s">
        <v>85</v>
      </c>
      <c r="C122" s="1" t="s">
        <v>11</v>
      </c>
      <c r="D122" s="1" t="s">
        <v>10</v>
      </c>
      <c r="E122" s="19">
        <v>35976</v>
      </c>
      <c r="F122" s="5">
        <v>7936881</v>
      </c>
      <c r="G122" s="5">
        <v>4120618</v>
      </c>
      <c r="H122" s="5">
        <f t="shared" si="7"/>
        <v>3816263</v>
      </c>
      <c r="I122" s="5">
        <v>103098384</v>
      </c>
      <c r="J122" s="5">
        <v>915802</v>
      </c>
    </row>
    <row r="123" spans="1:10" ht="12">
      <c r="A123" s="1">
        <v>119</v>
      </c>
      <c r="B123" s="2" t="s">
        <v>86</v>
      </c>
      <c r="C123" s="1" t="s">
        <v>8</v>
      </c>
      <c r="D123" s="1" t="s">
        <v>9</v>
      </c>
      <c r="E123" s="19">
        <v>35972</v>
      </c>
      <c r="F123" s="5">
        <v>386678000</v>
      </c>
      <c r="G123" s="5">
        <v>149265000</v>
      </c>
      <c r="H123" s="5">
        <f t="shared" si="7"/>
        <v>237413000</v>
      </c>
      <c r="I123" s="5">
        <v>3683672000</v>
      </c>
      <c r="J123" s="5">
        <v>1153027000</v>
      </c>
    </row>
    <row r="124" spans="1:10" ht="12">
      <c r="A124" s="1">
        <v>120</v>
      </c>
      <c r="B124" s="2" t="s">
        <v>87</v>
      </c>
      <c r="C124" s="1" t="s">
        <v>11</v>
      </c>
      <c r="D124" s="1" t="s">
        <v>10</v>
      </c>
      <c r="E124" s="19">
        <v>36035</v>
      </c>
      <c r="F124" s="5">
        <v>408810070</v>
      </c>
      <c r="G124" s="5">
        <v>3404853</v>
      </c>
      <c r="H124" s="5">
        <f t="shared" si="7"/>
        <v>405405217</v>
      </c>
      <c r="I124" s="5">
        <v>172380800</v>
      </c>
      <c r="J124" s="5">
        <v>0</v>
      </c>
    </row>
    <row r="125" spans="1:10" ht="12">
      <c r="A125" s="1">
        <v>121</v>
      </c>
      <c r="B125" s="2" t="s">
        <v>88</v>
      </c>
      <c r="C125" s="1" t="s">
        <v>11</v>
      </c>
      <c r="D125" s="1" t="s">
        <v>9</v>
      </c>
      <c r="E125" s="19">
        <v>36035</v>
      </c>
      <c r="F125" s="5">
        <v>2834244440</v>
      </c>
      <c r="G125" s="5">
        <v>484414130</v>
      </c>
      <c r="H125" s="5">
        <f t="shared" si="7"/>
        <v>2349830310</v>
      </c>
      <c r="I125" s="5">
        <v>0</v>
      </c>
      <c r="J125" s="5">
        <v>0</v>
      </c>
    </row>
    <row r="126" spans="1:10" ht="12">
      <c r="A126" s="1">
        <v>122</v>
      </c>
      <c r="B126" s="2" t="s">
        <v>89</v>
      </c>
      <c r="C126" s="1" t="s">
        <v>8</v>
      </c>
      <c r="D126" s="1" t="s">
        <v>49</v>
      </c>
      <c r="E126" s="19">
        <v>35976</v>
      </c>
      <c r="F126" s="5">
        <v>19909729</v>
      </c>
      <c r="G126" s="5">
        <v>250000</v>
      </c>
      <c r="H126" s="5">
        <f t="shared" si="7"/>
        <v>19659729</v>
      </c>
      <c r="I126" s="5">
        <v>207208</v>
      </c>
      <c r="J126" s="5">
        <v>0</v>
      </c>
    </row>
    <row r="127" spans="1:10" ht="12">
      <c r="A127" s="1">
        <v>123</v>
      </c>
      <c r="B127" s="2" t="s">
        <v>179</v>
      </c>
      <c r="C127" s="1" t="s">
        <v>8</v>
      </c>
      <c r="D127" s="1" t="s">
        <v>10</v>
      </c>
      <c r="E127" s="19">
        <v>36038</v>
      </c>
      <c r="F127" s="5">
        <v>2710033</v>
      </c>
      <c r="G127" s="5">
        <v>295759</v>
      </c>
      <c r="H127" s="5">
        <f t="shared" si="7"/>
        <v>2414274</v>
      </c>
      <c r="I127" s="5">
        <v>7393965</v>
      </c>
      <c r="J127" s="5">
        <v>0</v>
      </c>
    </row>
    <row r="128" spans="1:10" ht="12">
      <c r="A128" s="1">
        <v>124</v>
      </c>
      <c r="B128" s="2" t="s">
        <v>90</v>
      </c>
      <c r="C128" s="1" t="s">
        <v>8</v>
      </c>
      <c r="D128" s="1" t="s">
        <v>10</v>
      </c>
      <c r="E128" s="19">
        <v>35976</v>
      </c>
      <c r="F128" s="5">
        <v>6820971</v>
      </c>
      <c r="G128" s="5">
        <v>250000</v>
      </c>
      <c r="H128" s="5">
        <f t="shared" si="7"/>
        <v>6570971</v>
      </c>
      <c r="I128" s="5">
        <v>0</v>
      </c>
      <c r="J128" s="5">
        <v>0</v>
      </c>
    </row>
    <row r="129" spans="1:10" ht="12">
      <c r="A129" s="1">
        <v>125</v>
      </c>
      <c r="B129" s="2" t="s">
        <v>91</v>
      </c>
      <c r="C129" s="1" t="s">
        <v>11</v>
      </c>
      <c r="D129" s="1" t="s">
        <v>10</v>
      </c>
      <c r="E129" s="19">
        <v>36038</v>
      </c>
      <c r="F129" s="5">
        <v>32205026</v>
      </c>
      <c r="G129" s="5">
        <v>250000</v>
      </c>
      <c r="H129" s="5">
        <f t="shared" si="7"/>
        <v>31955026</v>
      </c>
      <c r="I129" s="5">
        <v>0</v>
      </c>
      <c r="J129" s="5">
        <v>0</v>
      </c>
    </row>
    <row r="130" spans="1:10" ht="12">
      <c r="A130" s="1">
        <v>126</v>
      </c>
      <c r="B130" s="2" t="s">
        <v>92</v>
      </c>
      <c r="C130" s="1" t="s">
        <v>8</v>
      </c>
      <c r="D130" s="1" t="s">
        <v>10</v>
      </c>
      <c r="E130" s="19">
        <v>35976</v>
      </c>
      <c r="F130" s="5">
        <v>1709274</v>
      </c>
      <c r="G130" s="5">
        <v>389903</v>
      </c>
      <c r="H130" s="5">
        <f t="shared" si="7"/>
        <v>1319371</v>
      </c>
      <c r="I130" s="5">
        <v>10424941</v>
      </c>
      <c r="J130" s="5">
        <v>0</v>
      </c>
    </row>
    <row r="131" spans="1:10" ht="12">
      <c r="A131" s="1">
        <v>127</v>
      </c>
      <c r="B131" s="2" t="s">
        <v>259</v>
      </c>
      <c r="C131" s="1" t="s">
        <v>8</v>
      </c>
      <c r="D131" s="1" t="s">
        <v>45</v>
      </c>
      <c r="E131" s="19">
        <v>36038</v>
      </c>
      <c r="F131" s="5">
        <v>240456728</v>
      </c>
      <c r="G131" s="5">
        <v>69923544</v>
      </c>
      <c r="H131" s="5">
        <f t="shared" si="7"/>
        <v>170533184</v>
      </c>
      <c r="I131" s="5">
        <v>2134107033</v>
      </c>
      <c r="J131" s="5">
        <v>105320128</v>
      </c>
    </row>
    <row r="132" spans="1:10" ht="12">
      <c r="A132" s="1">
        <v>128</v>
      </c>
      <c r="B132" s="2" t="s">
        <v>93</v>
      </c>
      <c r="C132" s="1" t="s">
        <v>11</v>
      </c>
      <c r="D132" s="1" t="s">
        <v>10</v>
      </c>
      <c r="E132" s="19">
        <v>36038</v>
      </c>
      <c r="F132" s="5">
        <v>153924684</v>
      </c>
      <c r="G132" s="5">
        <v>8962189</v>
      </c>
      <c r="H132" s="5">
        <f t="shared" si="7"/>
        <v>144962495</v>
      </c>
      <c r="I132" s="5">
        <v>0</v>
      </c>
      <c r="J132" s="5">
        <v>0</v>
      </c>
    </row>
    <row r="133" spans="1:10" ht="12">
      <c r="A133" s="1">
        <v>129</v>
      </c>
      <c r="B133" s="2" t="s">
        <v>94</v>
      </c>
      <c r="C133" s="1" t="s">
        <v>11</v>
      </c>
      <c r="D133" s="1" t="s">
        <v>40</v>
      </c>
      <c r="E133" s="19">
        <v>36038</v>
      </c>
      <c r="F133" s="5">
        <v>2772090873</v>
      </c>
      <c r="G133" s="5">
        <v>566482129</v>
      </c>
      <c r="H133" s="5">
        <f t="shared" si="7"/>
        <v>2205608744</v>
      </c>
      <c r="I133" s="5">
        <v>2009831864</v>
      </c>
      <c r="J133" s="5">
        <v>949036600</v>
      </c>
    </row>
    <row r="134" spans="1:10" ht="12">
      <c r="A134" s="1">
        <v>130</v>
      </c>
      <c r="B134" s="15" t="s">
        <v>243</v>
      </c>
      <c r="C134" s="16" t="s">
        <v>11</v>
      </c>
      <c r="D134" s="16" t="s">
        <v>10</v>
      </c>
      <c r="E134" s="17">
        <v>35976</v>
      </c>
      <c r="F134" s="18">
        <v>441185</v>
      </c>
      <c r="G134" s="18">
        <v>250000</v>
      </c>
      <c r="H134" s="18">
        <v>191185</v>
      </c>
      <c r="I134" s="18">
        <v>0</v>
      </c>
      <c r="J134" s="18">
        <v>0</v>
      </c>
    </row>
    <row r="135" spans="1:10" ht="12">
      <c r="A135" s="1">
        <v>131</v>
      </c>
      <c r="B135" s="2" t="s">
        <v>95</v>
      </c>
      <c r="C135" s="1" t="s">
        <v>8</v>
      </c>
      <c r="D135" s="1" t="s">
        <v>10</v>
      </c>
      <c r="E135" s="19">
        <v>36007</v>
      </c>
      <c r="F135" s="5">
        <v>5004402</v>
      </c>
      <c r="G135" s="5">
        <v>250000</v>
      </c>
      <c r="H135" s="5">
        <f aca="true" t="shared" si="8" ref="H135:H144">F135-G135</f>
        <v>4754402</v>
      </c>
      <c r="I135" s="5">
        <v>1048772</v>
      </c>
      <c r="J135" s="5">
        <v>0</v>
      </c>
    </row>
    <row r="136" spans="1:10" ht="12">
      <c r="A136" s="1">
        <v>132</v>
      </c>
      <c r="B136" s="2" t="s">
        <v>180</v>
      </c>
      <c r="C136" s="1" t="s">
        <v>11</v>
      </c>
      <c r="D136" s="1" t="s">
        <v>40</v>
      </c>
      <c r="E136" s="19">
        <v>36038</v>
      </c>
      <c r="F136" s="5">
        <v>36579717</v>
      </c>
      <c r="G136" s="5">
        <v>750000</v>
      </c>
      <c r="H136" s="5">
        <f t="shared" si="8"/>
        <v>35829717</v>
      </c>
      <c r="I136" s="5">
        <v>0</v>
      </c>
      <c r="J136" s="5">
        <v>0</v>
      </c>
    </row>
    <row r="137" spans="1:10" ht="12">
      <c r="A137" s="1">
        <v>133</v>
      </c>
      <c r="B137" s="2" t="s">
        <v>96</v>
      </c>
      <c r="C137" s="1" t="s">
        <v>11</v>
      </c>
      <c r="D137" s="1" t="s">
        <v>10</v>
      </c>
      <c r="E137" s="19">
        <v>36035</v>
      </c>
      <c r="F137" s="5">
        <v>132514266</v>
      </c>
      <c r="G137" s="5">
        <v>17359999</v>
      </c>
      <c r="H137" s="5">
        <f t="shared" si="8"/>
        <v>115154267</v>
      </c>
      <c r="I137" s="5">
        <v>43455179</v>
      </c>
      <c r="J137" s="5">
        <v>22798</v>
      </c>
    </row>
    <row r="138" spans="1:10" ht="12">
      <c r="A138" s="1">
        <v>134</v>
      </c>
      <c r="B138" s="2" t="s">
        <v>97</v>
      </c>
      <c r="C138" s="1" t="s">
        <v>11</v>
      </c>
      <c r="D138" s="1" t="s">
        <v>10</v>
      </c>
      <c r="E138" s="19">
        <v>35976</v>
      </c>
      <c r="F138" s="5">
        <v>9078358</v>
      </c>
      <c r="G138" s="5">
        <v>250000</v>
      </c>
      <c r="H138" s="5">
        <f t="shared" si="8"/>
        <v>8828358</v>
      </c>
      <c r="I138" s="5">
        <v>0</v>
      </c>
      <c r="J138" s="5">
        <v>0</v>
      </c>
    </row>
    <row r="139" spans="1:10" ht="12">
      <c r="A139" s="1">
        <v>135</v>
      </c>
      <c r="B139" s="2" t="s">
        <v>98</v>
      </c>
      <c r="C139" s="1" t="s">
        <v>8</v>
      </c>
      <c r="D139" s="1" t="s">
        <v>10</v>
      </c>
      <c r="E139" s="19">
        <v>36038</v>
      </c>
      <c r="F139" s="5">
        <v>422834</v>
      </c>
      <c r="G139" s="5">
        <v>250000</v>
      </c>
      <c r="H139" s="5">
        <f t="shared" si="8"/>
        <v>172834</v>
      </c>
      <c r="I139" s="5">
        <v>5635868</v>
      </c>
      <c r="J139" s="5">
        <v>0</v>
      </c>
    </row>
    <row r="140" spans="1:10" ht="12">
      <c r="A140" s="1">
        <v>136</v>
      </c>
      <c r="B140" s="2" t="s">
        <v>99</v>
      </c>
      <c r="C140" s="1" t="s">
        <v>11</v>
      </c>
      <c r="D140" s="1" t="s">
        <v>40</v>
      </c>
      <c r="E140" s="19">
        <v>36038</v>
      </c>
      <c r="F140" s="5">
        <v>124905973</v>
      </c>
      <c r="G140" s="5">
        <v>8182920</v>
      </c>
      <c r="H140" s="5">
        <f t="shared" si="8"/>
        <v>116723053</v>
      </c>
      <c r="I140" s="5">
        <v>185020781</v>
      </c>
      <c r="J140" s="5">
        <v>975179</v>
      </c>
    </row>
    <row r="141" spans="1:10" ht="12">
      <c r="A141" s="1">
        <v>137</v>
      </c>
      <c r="B141" s="2" t="s">
        <v>100</v>
      </c>
      <c r="C141" s="1" t="s">
        <v>11</v>
      </c>
      <c r="D141" s="1" t="s">
        <v>9</v>
      </c>
      <c r="E141" s="19">
        <v>36038</v>
      </c>
      <c r="F141" s="5">
        <v>399748981</v>
      </c>
      <c r="G141" s="5">
        <v>8546543</v>
      </c>
      <c r="H141" s="5">
        <f t="shared" si="8"/>
        <v>391202438</v>
      </c>
      <c r="I141" s="5">
        <v>51982921</v>
      </c>
      <c r="J141" s="5">
        <v>208350</v>
      </c>
    </row>
    <row r="142" spans="1:10" ht="12">
      <c r="A142" s="1">
        <v>138</v>
      </c>
      <c r="B142" s="2" t="s">
        <v>181</v>
      </c>
      <c r="C142" s="1" t="s">
        <v>11</v>
      </c>
      <c r="D142" s="1" t="s">
        <v>10</v>
      </c>
      <c r="E142" s="19">
        <v>36038</v>
      </c>
      <c r="F142" s="5">
        <v>2543951</v>
      </c>
      <c r="G142" s="5">
        <v>250000</v>
      </c>
      <c r="H142" s="5">
        <f t="shared" si="8"/>
        <v>2293951</v>
      </c>
      <c r="I142" s="5">
        <v>0</v>
      </c>
      <c r="J142" s="5">
        <v>0</v>
      </c>
    </row>
    <row r="143" spans="1:10" ht="12">
      <c r="A143" s="1">
        <v>139</v>
      </c>
      <c r="B143" s="2" t="s">
        <v>182</v>
      </c>
      <c r="C143" s="1" t="s">
        <v>8</v>
      </c>
      <c r="D143" s="1" t="s">
        <v>40</v>
      </c>
      <c r="E143" s="19">
        <v>36038</v>
      </c>
      <c r="F143" s="5">
        <v>13290465</v>
      </c>
      <c r="G143" s="5">
        <v>7533182</v>
      </c>
      <c r="H143" s="5">
        <f t="shared" si="8"/>
        <v>5757283</v>
      </c>
      <c r="I143" s="5">
        <v>194768154</v>
      </c>
      <c r="J143" s="5">
        <v>17429381</v>
      </c>
    </row>
    <row r="144" spans="1:10" ht="12">
      <c r="A144" s="1">
        <v>140</v>
      </c>
      <c r="B144" s="2" t="s">
        <v>183</v>
      </c>
      <c r="C144" s="1" t="s">
        <v>11</v>
      </c>
      <c r="D144" s="1" t="s">
        <v>9</v>
      </c>
      <c r="E144" s="19">
        <v>36038</v>
      </c>
      <c r="F144" s="5">
        <v>5863544</v>
      </c>
      <c r="G144" s="5">
        <v>396592</v>
      </c>
      <c r="H144" s="5">
        <f t="shared" si="8"/>
        <v>5466952</v>
      </c>
      <c r="I144" s="5">
        <v>10808167</v>
      </c>
      <c r="J144" s="5">
        <v>0</v>
      </c>
    </row>
    <row r="145" spans="1:10" ht="12">
      <c r="A145" s="1">
        <v>141</v>
      </c>
      <c r="B145" s="15" t="s">
        <v>15</v>
      </c>
      <c r="C145" s="16" t="s">
        <v>8</v>
      </c>
      <c r="D145" s="16" t="s">
        <v>10</v>
      </c>
      <c r="E145" s="17">
        <v>36007</v>
      </c>
      <c r="F145" s="18">
        <v>285888</v>
      </c>
      <c r="G145" s="18">
        <v>250000</v>
      </c>
      <c r="H145" s="18">
        <v>35888</v>
      </c>
      <c r="I145" s="18">
        <v>29465</v>
      </c>
      <c r="J145" s="18">
        <v>0</v>
      </c>
    </row>
    <row r="146" spans="1:10" ht="12">
      <c r="A146" s="1">
        <v>142</v>
      </c>
      <c r="B146" s="2" t="s">
        <v>184</v>
      </c>
      <c r="C146" s="1" t="s">
        <v>8</v>
      </c>
      <c r="D146" s="1" t="s">
        <v>10</v>
      </c>
      <c r="E146" s="19">
        <v>35976</v>
      </c>
      <c r="F146" s="5">
        <v>3773082</v>
      </c>
      <c r="G146" s="5">
        <v>250000</v>
      </c>
      <c r="H146" s="5">
        <f aca="true" t="shared" si="9" ref="H146:H151">F146-G146</f>
        <v>3523082</v>
      </c>
      <c r="I146" s="5">
        <v>4560400</v>
      </c>
      <c r="J146" s="5">
        <v>0</v>
      </c>
    </row>
    <row r="147" spans="1:10" ht="12">
      <c r="A147" s="1">
        <v>143</v>
      </c>
      <c r="B147" s="2" t="s">
        <v>101</v>
      </c>
      <c r="C147" s="1" t="s">
        <v>11</v>
      </c>
      <c r="D147" s="1" t="s">
        <v>9</v>
      </c>
      <c r="E147" s="19">
        <v>36038</v>
      </c>
      <c r="F147" s="5">
        <v>1039597833</v>
      </c>
      <c r="G147" s="5">
        <v>165881273</v>
      </c>
      <c r="H147" s="5">
        <f t="shared" si="9"/>
        <v>873716560</v>
      </c>
      <c r="I147" s="5">
        <v>705105254</v>
      </c>
      <c r="J147" s="5">
        <v>25933793</v>
      </c>
    </row>
    <row r="148" spans="1:10" ht="12">
      <c r="A148" s="1">
        <v>144</v>
      </c>
      <c r="B148" s="2" t="s">
        <v>102</v>
      </c>
      <c r="C148" s="1" t="s">
        <v>11</v>
      </c>
      <c r="D148" s="1" t="s">
        <v>40</v>
      </c>
      <c r="E148" s="19">
        <v>36038</v>
      </c>
      <c r="F148" s="5">
        <v>224602981</v>
      </c>
      <c r="G148" s="5">
        <v>2582375</v>
      </c>
      <c r="H148" s="5">
        <f t="shared" si="9"/>
        <v>222020606</v>
      </c>
      <c r="I148" s="5">
        <v>0</v>
      </c>
      <c r="J148" s="5">
        <v>0</v>
      </c>
    </row>
    <row r="149" spans="1:10" ht="12">
      <c r="A149" s="1">
        <v>145</v>
      </c>
      <c r="B149" s="2" t="s">
        <v>103</v>
      </c>
      <c r="C149" s="1" t="s">
        <v>8</v>
      </c>
      <c r="D149" s="1" t="s">
        <v>49</v>
      </c>
      <c r="E149" s="19">
        <v>35976</v>
      </c>
      <c r="F149" s="5">
        <v>48251671</v>
      </c>
      <c r="G149" s="5">
        <v>6697410</v>
      </c>
      <c r="H149" s="5">
        <f t="shared" si="9"/>
        <v>41554261</v>
      </c>
      <c r="I149" s="5">
        <v>196582263</v>
      </c>
      <c r="J149" s="5">
        <v>12297898</v>
      </c>
    </row>
    <row r="150" spans="1:10" ht="12">
      <c r="A150" s="1">
        <v>146</v>
      </c>
      <c r="B150" s="2" t="s">
        <v>185</v>
      </c>
      <c r="C150" s="1" t="s">
        <v>8</v>
      </c>
      <c r="D150" s="1" t="s">
        <v>10</v>
      </c>
      <c r="E150" s="19">
        <v>35976</v>
      </c>
      <c r="F150" s="5">
        <v>832903</v>
      </c>
      <c r="G150" s="5">
        <v>518530</v>
      </c>
      <c r="H150" s="5">
        <f t="shared" si="9"/>
        <v>314373</v>
      </c>
      <c r="I150" s="5">
        <v>13941343</v>
      </c>
      <c r="J150" s="5">
        <v>167855</v>
      </c>
    </row>
    <row r="151" spans="1:10" ht="12">
      <c r="A151" s="1">
        <v>147</v>
      </c>
      <c r="B151" s="2" t="s">
        <v>104</v>
      </c>
      <c r="C151" s="1" t="s">
        <v>8</v>
      </c>
      <c r="D151" s="1" t="s">
        <v>49</v>
      </c>
      <c r="E151" s="19">
        <v>35976</v>
      </c>
      <c r="F151" s="5">
        <v>5463704</v>
      </c>
      <c r="G151" s="5">
        <v>1882051</v>
      </c>
      <c r="H151" s="5">
        <f t="shared" si="9"/>
        <v>3581653</v>
      </c>
      <c r="I151" s="5">
        <v>51271531</v>
      </c>
      <c r="J151" s="5">
        <v>308777</v>
      </c>
    </row>
    <row r="152" spans="1:10" ht="12">
      <c r="A152" s="1">
        <v>148</v>
      </c>
      <c r="B152" s="15" t="s">
        <v>244</v>
      </c>
      <c r="C152" s="16" t="s">
        <v>11</v>
      </c>
      <c r="D152" s="16" t="s">
        <v>10</v>
      </c>
      <c r="E152" s="17">
        <v>35976</v>
      </c>
      <c r="F152" s="18">
        <v>5143284</v>
      </c>
      <c r="G152" s="18">
        <v>567165</v>
      </c>
      <c r="H152" s="18">
        <v>4576119</v>
      </c>
      <c r="I152" s="18">
        <v>0</v>
      </c>
      <c r="J152" s="18">
        <v>0</v>
      </c>
    </row>
    <row r="153" spans="1:10" ht="12">
      <c r="A153" s="1">
        <v>149</v>
      </c>
      <c r="B153" s="2" t="s">
        <v>186</v>
      </c>
      <c r="C153" s="1" t="s">
        <v>8</v>
      </c>
      <c r="D153" s="1" t="s">
        <v>10</v>
      </c>
      <c r="E153" s="19">
        <v>36038</v>
      </c>
      <c r="F153" s="5">
        <v>487684</v>
      </c>
      <c r="G153" s="5">
        <v>323240</v>
      </c>
      <c r="H153" s="5">
        <f aca="true" t="shared" si="10" ref="H153:H176">F153-G153</f>
        <v>164444</v>
      </c>
      <c r="I153" s="5">
        <v>9216589</v>
      </c>
      <c r="J153" s="5">
        <v>0</v>
      </c>
    </row>
    <row r="154" spans="1:10" ht="12">
      <c r="A154" s="1">
        <v>150</v>
      </c>
      <c r="B154" s="2" t="s">
        <v>105</v>
      </c>
      <c r="C154" s="1" t="s">
        <v>11</v>
      </c>
      <c r="D154" s="1" t="s">
        <v>9</v>
      </c>
      <c r="E154" s="19">
        <v>36035</v>
      </c>
      <c r="F154" s="5">
        <v>638597000</v>
      </c>
      <c r="G154" s="5">
        <v>121279000</v>
      </c>
      <c r="H154" s="5">
        <f t="shared" si="10"/>
        <v>517318000</v>
      </c>
      <c r="I154" s="5">
        <v>1807843000</v>
      </c>
      <c r="J154" s="5">
        <v>321273000</v>
      </c>
    </row>
    <row r="155" spans="1:10" ht="12">
      <c r="A155" s="1">
        <v>151</v>
      </c>
      <c r="B155" s="2" t="s">
        <v>106</v>
      </c>
      <c r="C155" s="1" t="s">
        <v>8</v>
      </c>
      <c r="D155" s="1" t="s">
        <v>10</v>
      </c>
      <c r="E155" s="19">
        <v>36038</v>
      </c>
      <c r="F155" s="5">
        <v>506637</v>
      </c>
      <c r="G155" s="5">
        <v>250000</v>
      </c>
      <c r="H155" s="5">
        <f t="shared" si="10"/>
        <v>256637</v>
      </c>
      <c r="I155" s="5">
        <v>1366392</v>
      </c>
      <c r="J155" s="5">
        <v>0</v>
      </c>
    </row>
    <row r="156" spans="1:10" ht="12">
      <c r="A156" s="1">
        <v>152</v>
      </c>
      <c r="B156" s="2" t="s">
        <v>187</v>
      </c>
      <c r="C156" s="1" t="s">
        <v>8</v>
      </c>
      <c r="D156" s="1" t="s">
        <v>40</v>
      </c>
      <c r="E156" s="19">
        <v>36038</v>
      </c>
      <c r="F156" s="5">
        <v>9930424</v>
      </c>
      <c r="G156" s="5">
        <v>4003235</v>
      </c>
      <c r="H156" s="5">
        <f t="shared" si="10"/>
        <v>5927189</v>
      </c>
      <c r="I156" s="5">
        <v>108045600</v>
      </c>
      <c r="J156" s="5">
        <v>6150000</v>
      </c>
    </row>
    <row r="157" spans="1:10" ht="12">
      <c r="A157" s="1">
        <v>153</v>
      </c>
      <c r="B157" s="2" t="s">
        <v>107</v>
      </c>
      <c r="C157" s="1" t="s">
        <v>11</v>
      </c>
      <c r="D157" s="1" t="s">
        <v>10</v>
      </c>
      <c r="E157" s="19">
        <v>35972</v>
      </c>
      <c r="F157" s="5">
        <v>138667498</v>
      </c>
      <c r="G157" s="5">
        <v>18432752</v>
      </c>
      <c r="H157" s="5">
        <f t="shared" si="10"/>
        <v>120234746</v>
      </c>
      <c r="I157" s="5">
        <v>0</v>
      </c>
      <c r="J157" s="5">
        <v>0</v>
      </c>
    </row>
    <row r="158" spans="1:10" ht="11.25" customHeight="1">
      <c r="A158" s="1">
        <v>154</v>
      </c>
      <c r="B158" s="2" t="s">
        <v>188</v>
      </c>
      <c r="C158" s="1" t="s">
        <v>8</v>
      </c>
      <c r="D158" s="1" t="s">
        <v>40</v>
      </c>
      <c r="E158" s="19">
        <v>36038</v>
      </c>
      <c r="F158" s="5">
        <v>5174404</v>
      </c>
      <c r="G158" s="5">
        <v>2264533</v>
      </c>
      <c r="H158" s="5">
        <f t="shared" si="10"/>
        <v>2909871</v>
      </c>
      <c r="I158" s="5">
        <v>62607792</v>
      </c>
      <c r="J158" s="5">
        <v>0</v>
      </c>
    </row>
    <row r="159" spans="1:10" ht="11.25" customHeight="1">
      <c r="A159" s="1">
        <v>155</v>
      </c>
      <c r="B159" s="2" t="s">
        <v>108</v>
      </c>
      <c r="C159" s="1" t="s">
        <v>11</v>
      </c>
      <c r="D159" s="1" t="s">
        <v>109</v>
      </c>
      <c r="E159" s="19">
        <v>35976</v>
      </c>
      <c r="F159" s="5">
        <v>46508861</v>
      </c>
      <c r="G159" s="5">
        <v>477737</v>
      </c>
      <c r="H159" s="5">
        <f t="shared" si="10"/>
        <v>46031124</v>
      </c>
      <c r="I159" s="5">
        <v>0</v>
      </c>
      <c r="J159" s="5">
        <v>0</v>
      </c>
    </row>
    <row r="160" spans="1:10" ht="11.25" customHeight="1">
      <c r="A160" s="1">
        <v>156</v>
      </c>
      <c r="B160" s="2" t="s">
        <v>110</v>
      </c>
      <c r="C160" s="1" t="s">
        <v>8</v>
      </c>
      <c r="D160" s="1" t="s">
        <v>40</v>
      </c>
      <c r="E160" s="19">
        <v>36038</v>
      </c>
      <c r="F160" s="5">
        <v>88669123</v>
      </c>
      <c r="G160" s="5">
        <v>55064877</v>
      </c>
      <c r="H160" s="5">
        <f t="shared" si="10"/>
        <v>33604246</v>
      </c>
      <c r="I160" s="5">
        <v>1531518017</v>
      </c>
      <c r="J160" s="5">
        <v>11128737</v>
      </c>
    </row>
    <row r="161" spans="1:10" ht="11.25" customHeight="1">
      <c r="A161" s="1">
        <v>157</v>
      </c>
      <c r="B161" s="2" t="s">
        <v>263</v>
      </c>
      <c r="C161" s="1" t="s">
        <v>11</v>
      </c>
      <c r="D161" s="1" t="s">
        <v>45</v>
      </c>
      <c r="E161" s="19">
        <v>36038</v>
      </c>
      <c r="F161" s="5">
        <v>47913981</v>
      </c>
      <c r="G161" s="5">
        <v>12549386</v>
      </c>
      <c r="H161" s="5">
        <f t="shared" si="10"/>
        <v>35364595</v>
      </c>
      <c r="I161" s="5">
        <v>304117027</v>
      </c>
      <c r="J161" s="5">
        <v>11562773</v>
      </c>
    </row>
    <row r="162" spans="1:10" ht="11.25" customHeight="1">
      <c r="A162" s="1">
        <v>158</v>
      </c>
      <c r="B162" s="2" t="s">
        <v>252</v>
      </c>
      <c r="C162" s="1" t="s">
        <v>8</v>
      </c>
      <c r="D162" s="1" t="s">
        <v>10</v>
      </c>
      <c r="E162" s="19">
        <v>35946</v>
      </c>
      <c r="F162" s="5">
        <v>280462</v>
      </c>
      <c r="G162" s="5">
        <v>250000</v>
      </c>
      <c r="H162" s="5">
        <f t="shared" si="10"/>
        <v>30462</v>
      </c>
      <c r="I162" s="5">
        <v>0</v>
      </c>
      <c r="J162" s="5">
        <v>0</v>
      </c>
    </row>
    <row r="163" spans="1:10" ht="11.25" customHeight="1">
      <c r="A163" s="1">
        <v>159</v>
      </c>
      <c r="B163" s="2" t="s">
        <v>189</v>
      </c>
      <c r="C163" s="1" t="s">
        <v>8</v>
      </c>
      <c r="D163" s="1" t="s">
        <v>10</v>
      </c>
      <c r="E163" s="19">
        <v>35976</v>
      </c>
      <c r="F163" s="5">
        <v>622273</v>
      </c>
      <c r="G163" s="5">
        <v>310653</v>
      </c>
      <c r="H163" s="5">
        <f t="shared" si="10"/>
        <v>311620</v>
      </c>
      <c r="I163" s="5">
        <v>7826016</v>
      </c>
      <c r="J163" s="5">
        <v>0</v>
      </c>
    </row>
    <row r="164" spans="1:10" ht="11.25" customHeight="1">
      <c r="A164" s="1">
        <v>160</v>
      </c>
      <c r="B164" s="2" t="s">
        <v>111</v>
      </c>
      <c r="C164" s="1" t="s">
        <v>11</v>
      </c>
      <c r="D164" s="1" t="s">
        <v>10</v>
      </c>
      <c r="E164" s="19">
        <v>35976</v>
      </c>
      <c r="F164" s="5">
        <v>86161027</v>
      </c>
      <c r="G164" s="5">
        <v>885000</v>
      </c>
      <c r="H164" s="5">
        <f t="shared" si="10"/>
        <v>85276027</v>
      </c>
      <c r="I164" s="5">
        <v>0</v>
      </c>
      <c r="J164" s="5">
        <v>0</v>
      </c>
    </row>
    <row r="165" spans="1:10" ht="11.25" customHeight="1">
      <c r="A165" s="1">
        <v>161</v>
      </c>
      <c r="B165" s="2" t="s">
        <v>190</v>
      </c>
      <c r="C165" s="1" t="s">
        <v>8</v>
      </c>
      <c r="D165" s="1" t="s">
        <v>40</v>
      </c>
      <c r="E165" s="19">
        <v>36038</v>
      </c>
      <c r="F165" s="5">
        <v>22098317</v>
      </c>
      <c r="G165" s="5">
        <v>8096358</v>
      </c>
      <c r="H165" s="5">
        <f t="shared" si="10"/>
        <v>14001959</v>
      </c>
      <c r="I165" s="5">
        <v>217963438</v>
      </c>
      <c r="J165" s="5">
        <v>13527208</v>
      </c>
    </row>
    <row r="166" spans="1:10" ht="11.25" customHeight="1">
      <c r="A166" s="1">
        <v>162</v>
      </c>
      <c r="B166" s="2" t="s">
        <v>191</v>
      </c>
      <c r="C166" s="1" t="s">
        <v>11</v>
      </c>
      <c r="D166" s="1" t="s">
        <v>10</v>
      </c>
      <c r="E166" s="19">
        <v>35976</v>
      </c>
      <c r="F166" s="5">
        <v>6295034</v>
      </c>
      <c r="G166" s="5">
        <v>319542</v>
      </c>
      <c r="H166" s="5">
        <f t="shared" si="10"/>
        <v>5975492</v>
      </c>
      <c r="I166" s="5">
        <v>0</v>
      </c>
      <c r="J166" s="5">
        <v>0</v>
      </c>
    </row>
    <row r="167" spans="1:10" ht="11.25" customHeight="1">
      <c r="A167" s="1">
        <v>163</v>
      </c>
      <c r="B167" s="2" t="s">
        <v>112</v>
      </c>
      <c r="C167" s="1" t="s">
        <v>11</v>
      </c>
      <c r="D167" s="1" t="s">
        <v>45</v>
      </c>
      <c r="E167" s="19">
        <v>35976</v>
      </c>
      <c r="F167" s="5">
        <v>5017306</v>
      </c>
      <c r="G167" s="5">
        <v>250000</v>
      </c>
      <c r="H167" s="5">
        <f t="shared" si="10"/>
        <v>4767306</v>
      </c>
      <c r="I167" s="5">
        <v>0</v>
      </c>
      <c r="J167" s="5">
        <v>0</v>
      </c>
    </row>
    <row r="168" spans="1:10" ht="11.25" customHeight="1">
      <c r="A168" s="1">
        <v>164</v>
      </c>
      <c r="B168" s="2" t="s">
        <v>113</v>
      </c>
      <c r="C168" s="1" t="s">
        <v>8</v>
      </c>
      <c r="D168" s="1" t="s">
        <v>45</v>
      </c>
      <c r="E168" s="19">
        <v>35976</v>
      </c>
      <c r="F168" s="5">
        <v>3906170</v>
      </c>
      <c r="G168" s="5">
        <v>250000</v>
      </c>
      <c r="H168" s="5">
        <f t="shared" si="10"/>
        <v>3656170</v>
      </c>
      <c r="I168" s="5">
        <v>5525213</v>
      </c>
      <c r="J168" s="5">
        <v>0</v>
      </c>
    </row>
    <row r="169" spans="1:10" ht="11.25" customHeight="1">
      <c r="A169" s="1">
        <v>165</v>
      </c>
      <c r="B169" s="2" t="s">
        <v>192</v>
      </c>
      <c r="C169" s="1" t="s">
        <v>8</v>
      </c>
      <c r="D169" s="1" t="s">
        <v>40</v>
      </c>
      <c r="E169" s="19">
        <v>36038</v>
      </c>
      <c r="F169" s="5">
        <v>13105580</v>
      </c>
      <c r="G169" s="5">
        <v>2182880</v>
      </c>
      <c r="H169" s="5">
        <f t="shared" si="10"/>
        <v>10922700</v>
      </c>
      <c r="I169" s="5">
        <v>54589394</v>
      </c>
      <c r="J169" s="5">
        <v>2239375</v>
      </c>
    </row>
    <row r="170" spans="1:10" ht="11.25" customHeight="1">
      <c r="A170" s="1">
        <v>166</v>
      </c>
      <c r="B170" s="2" t="s">
        <v>114</v>
      </c>
      <c r="C170" s="1" t="s">
        <v>11</v>
      </c>
      <c r="D170" s="1" t="s">
        <v>9</v>
      </c>
      <c r="E170" s="19">
        <v>36038</v>
      </c>
      <c r="F170" s="5">
        <v>1107449527</v>
      </c>
      <c r="G170" s="5">
        <v>86434287</v>
      </c>
      <c r="H170" s="5">
        <f t="shared" si="10"/>
        <v>1021015240</v>
      </c>
      <c r="I170" s="5">
        <v>840413647</v>
      </c>
      <c r="J170" s="5">
        <v>99624209</v>
      </c>
    </row>
    <row r="171" spans="1:10" ht="11.25" customHeight="1">
      <c r="A171" s="1">
        <v>167</v>
      </c>
      <c r="B171" s="2" t="s">
        <v>253</v>
      </c>
      <c r="C171" s="1" t="s">
        <v>11</v>
      </c>
      <c r="D171" s="1" t="s">
        <v>9</v>
      </c>
      <c r="E171" s="19">
        <v>36038</v>
      </c>
      <c r="F171" s="5">
        <v>1444989425</v>
      </c>
      <c r="G171" s="5">
        <v>248027796</v>
      </c>
      <c r="H171" s="5">
        <f t="shared" si="10"/>
        <v>1196961629</v>
      </c>
      <c r="I171" s="5">
        <v>2331851715</v>
      </c>
      <c r="J171" s="5">
        <v>170271829</v>
      </c>
    </row>
    <row r="172" spans="1:10" ht="11.25" customHeight="1">
      <c r="A172" s="1">
        <v>168</v>
      </c>
      <c r="B172" s="2" t="s">
        <v>193</v>
      </c>
      <c r="C172" s="1" t="s">
        <v>8</v>
      </c>
      <c r="D172" s="1" t="s">
        <v>40</v>
      </c>
      <c r="E172" s="19">
        <v>36038</v>
      </c>
      <c r="F172" s="5">
        <v>19775912</v>
      </c>
      <c r="G172" s="5">
        <v>304929</v>
      </c>
      <c r="H172" s="5">
        <f t="shared" si="10"/>
        <v>19470983</v>
      </c>
      <c r="I172" s="5">
        <v>5076467</v>
      </c>
      <c r="J172" s="5">
        <v>2546754</v>
      </c>
    </row>
    <row r="173" spans="1:10" ht="11.25" customHeight="1">
      <c r="A173" s="1">
        <v>169</v>
      </c>
      <c r="B173" s="2" t="s">
        <v>254</v>
      </c>
      <c r="C173" s="1" t="s">
        <v>8</v>
      </c>
      <c r="D173" s="1" t="s">
        <v>10</v>
      </c>
      <c r="E173" s="20">
        <v>35979</v>
      </c>
      <c r="F173" s="5">
        <v>2061689</v>
      </c>
      <c r="G173" s="5">
        <v>250000</v>
      </c>
      <c r="H173" s="5">
        <f t="shared" si="10"/>
        <v>1811689</v>
      </c>
      <c r="I173" s="5">
        <v>0</v>
      </c>
      <c r="J173" s="5">
        <v>0</v>
      </c>
    </row>
    <row r="174" spans="1:10" ht="11.25" customHeight="1">
      <c r="A174" s="1">
        <v>170</v>
      </c>
      <c r="B174" s="2" t="s">
        <v>194</v>
      </c>
      <c r="C174" s="1" t="s">
        <v>11</v>
      </c>
      <c r="D174" s="1" t="s">
        <v>9</v>
      </c>
      <c r="E174" s="19">
        <v>35976</v>
      </c>
      <c r="F174" s="5">
        <v>404083329</v>
      </c>
      <c r="G174" s="5">
        <v>25310407</v>
      </c>
      <c r="H174" s="5">
        <f t="shared" si="10"/>
        <v>378772922</v>
      </c>
      <c r="I174" s="5">
        <v>266148590</v>
      </c>
      <c r="J174" s="5">
        <v>32580164</v>
      </c>
    </row>
    <row r="175" spans="1:10" ht="11.25" customHeight="1">
      <c r="A175" s="1">
        <v>171</v>
      </c>
      <c r="B175" s="2" t="s">
        <v>115</v>
      </c>
      <c r="C175" s="1" t="s">
        <v>11</v>
      </c>
      <c r="D175" s="1" t="s">
        <v>10</v>
      </c>
      <c r="E175" s="19">
        <v>36038</v>
      </c>
      <c r="F175" s="5">
        <v>129824587</v>
      </c>
      <c r="G175" s="5">
        <v>16948209</v>
      </c>
      <c r="H175" s="5">
        <f t="shared" si="10"/>
        <v>112876378</v>
      </c>
      <c r="I175" s="5">
        <v>80691935</v>
      </c>
      <c r="J175" s="5">
        <v>0</v>
      </c>
    </row>
    <row r="176" spans="1:10" ht="11.25" customHeight="1">
      <c r="A176" s="1">
        <v>172</v>
      </c>
      <c r="B176" s="2" t="s">
        <v>116</v>
      </c>
      <c r="C176" s="1" t="s">
        <v>11</v>
      </c>
      <c r="D176" s="1" t="s">
        <v>117</v>
      </c>
      <c r="E176" s="19">
        <v>35972</v>
      </c>
      <c r="F176" s="5">
        <v>15896542</v>
      </c>
      <c r="G176" s="5">
        <v>2575649</v>
      </c>
      <c r="H176" s="5">
        <f t="shared" si="10"/>
        <v>13320893</v>
      </c>
      <c r="I176" s="5">
        <v>0</v>
      </c>
      <c r="J176" s="5">
        <v>0</v>
      </c>
    </row>
    <row r="177" spans="1:10" ht="11.25" customHeight="1">
      <c r="A177" s="1">
        <v>173</v>
      </c>
      <c r="B177" s="15" t="s">
        <v>245</v>
      </c>
      <c r="C177" s="16" t="s">
        <v>11</v>
      </c>
      <c r="D177" s="16" t="s">
        <v>10</v>
      </c>
      <c r="E177" s="17">
        <v>35976</v>
      </c>
      <c r="F177" s="18">
        <v>1411242</v>
      </c>
      <c r="G177" s="18">
        <v>250000</v>
      </c>
      <c r="H177" s="18">
        <v>1161242</v>
      </c>
      <c r="I177" s="18">
        <v>0</v>
      </c>
      <c r="J177" s="18">
        <v>0</v>
      </c>
    </row>
    <row r="178" spans="1:10" ht="11.25" customHeight="1">
      <c r="A178" s="1">
        <v>174</v>
      </c>
      <c r="B178" s="2" t="s">
        <v>195</v>
      </c>
      <c r="C178" s="1" t="s">
        <v>8</v>
      </c>
      <c r="D178" s="1" t="s">
        <v>10</v>
      </c>
      <c r="E178" s="19">
        <v>36038</v>
      </c>
      <c r="F178" s="5">
        <v>564176</v>
      </c>
      <c r="G178" s="5">
        <v>250000</v>
      </c>
      <c r="H178" s="5">
        <f>F178-G178</f>
        <v>314176</v>
      </c>
      <c r="I178" s="5">
        <v>294603712</v>
      </c>
      <c r="J178" s="5">
        <v>0</v>
      </c>
    </row>
    <row r="179" spans="1:10" ht="11.25" customHeight="1">
      <c r="A179" s="1">
        <v>175</v>
      </c>
      <c r="B179" s="2" t="s">
        <v>249</v>
      </c>
      <c r="C179" s="1" t="s">
        <v>11</v>
      </c>
      <c r="D179" s="1" t="s">
        <v>10</v>
      </c>
      <c r="E179" s="19">
        <v>36038</v>
      </c>
      <c r="F179" s="5">
        <v>232929985</v>
      </c>
      <c r="G179" s="5">
        <v>24408636</v>
      </c>
      <c r="H179" s="5">
        <f>F179-G179</f>
        <v>208521349</v>
      </c>
      <c r="I179" s="5">
        <v>0</v>
      </c>
      <c r="J179" s="5">
        <v>0</v>
      </c>
    </row>
    <row r="180" spans="1:10" ht="11.25" customHeight="1">
      <c r="A180" s="1">
        <v>176</v>
      </c>
      <c r="B180" s="2" t="s">
        <v>196</v>
      </c>
      <c r="C180" s="1" t="s">
        <v>8</v>
      </c>
      <c r="D180" s="1" t="s">
        <v>9</v>
      </c>
      <c r="E180" s="19">
        <v>36038</v>
      </c>
      <c r="F180" s="5">
        <v>7302210</v>
      </c>
      <c r="G180" s="5">
        <v>436323</v>
      </c>
      <c r="H180" s="5">
        <f>F180-G180</f>
        <v>6865887</v>
      </c>
      <c r="I180" s="5">
        <v>0</v>
      </c>
      <c r="J180" s="5">
        <v>0</v>
      </c>
    </row>
    <row r="181" spans="1:10" ht="11.25" customHeight="1">
      <c r="A181" s="1">
        <v>177</v>
      </c>
      <c r="B181" s="15" t="s">
        <v>16</v>
      </c>
      <c r="C181" s="16" t="s">
        <v>8</v>
      </c>
      <c r="D181" s="16" t="s">
        <v>17</v>
      </c>
      <c r="E181" s="17">
        <v>35976</v>
      </c>
      <c r="F181" s="18">
        <v>770977</v>
      </c>
      <c r="G181" s="18">
        <v>250000</v>
      </c>
      <c r="H181" s="18">
        <v>520977</v>
      </c>
      <c r="I181" s="18">
        <v>1027857</v>
      </c>
      <c r="J181" s="18">
        <v>0</v>
      </c>
    </row>
    <row r="182" spans="1:10" ht="11.25" customHeight="1">
      <c r="A182" s="1">
        <v>178</v>
      </c>
      <c r="B182" s="2" t="s">
        <v>118</v>
      </c>
      <c r="C182" s="1" t="s">
        <v>8</v>
      </c>
      <c r="D182" s="1" t="s">
        <v>49</v>
      </c>
      <c r="E182" s="19">
        <v>36007</v>
      </c>
      <c r="F182" s="5">
        <v>2079973</v>
      </c>
      <c r="G182" s="5">
        <v>250000</v>
      </c>
      <c r="H182" s="5">
        <f aca="true" t="shared" si="11" ref="H182:H187">F182-G182</f>
        <v>1829973</v>
      </c>
      <c r="I182" s="5">
        <v>0</v>
      </c>
      <c r="J182" s="5">
        <v>0</v>
      </c>
    </row>
    <row r="183" spans="1:10" ht="11.25" customHeight="1">
      <c r="A183" s="1">
        <v>179</v>
      </c>
      <c r="B183" s="2" t="s">
        <v>197</v>
      </c>
      <c r="C183" s="1" t="s">
        <v>8</v>
      </c>
      <c r="D183" s="1" t="s">
        <v>10</v>
      </c>
      <c r="E183" s="19">
        <v>36038</v>
      </c>
      <c r="F183" s="5">
        <v>755711</v>
      </c>
      <c r="G183" s="5">
        <v>250000</v>
      </c>
      <c r="H183" s="5">
        <f t="shared" si="11"/>
        <v>505711</v>
      </c>
      <c r="I183" s="5">
        <v>0</v>
      </c>
      <c r="J183" s="5">
        <v>0</v>
      </c>
    </row>
    <row r="184" spans="1:10" ht="11.25" customHeight="1">
      <c r="A184" s="1">
        <v>180</v>
      </c>
      <c r="B184" s="2" t="s">
        <v>198</v>
      </c>
      <c r="C184" s="1" t="s">
        <v>8</v>
      </c>
      <c r="D184" s="1" t="s">
        <v>10</v>
      </c>
      <c r="E184" s="19">
        <v>36038</v>
      </c>
      <c r="F184" s="5">
        <v>757158</v>
      </c>
      <c r="G184" s="5">
        <v>250000</v>
      </c>
      <c r="H184" s="5">
        <f t="shared" si="11"/>
        <v>507158</v>
      </c>
      <c r="I184" s="5">
        <v>1732139</v>
      </c>
      <c r="J184" s="5">
        <v>0</v>
      </c>
    </row>
    <row r="185" spans="1:10" ht="11.25" customHeight="1">
      <c r="A185" s="1">
        <v>181</v>
      </c>
      <c r="B185" s="2" t="s">
        <v>199</v>
      </c>
      <c r="C185" s="1" t="s">
        <v>8</v>
      </c>
      <c r="D185" s="1" t="s">
        <v>40</v>
      </c>
      <c r="E185" s="19">
        <v>36038</v>
      </c>
      <c r="F185" s="5">
        <v>6702135</v>
      </c>
      <c r="G185" s="5">
        <v>309719</v>
      </c>
      <c r="H185" s="5">
        <f t="shared" si="11"/>
        <v>6392416</v>
      </c>
      <c r="I185" s="5">
        <v>7829677</v>
      </c>
      <c r="J185" s="5">
        <v>0</v>
      </c>
    </row>
    <row r="186" spans="1:10" ht="11.25" customHeight="1">
      <c r="A186" s="1">
        <v>182</v>
      </c>
      <c r="B186" s="2" t="s">
        <v>119</v>
      </c>
      <c r="C186" s="1" t="s">
        <v>11</v>
      </c>
      <c r="D186" s="1" t="s">
        <v>49</v>
      </c>
      <c r="E186" s="19">
        <v>36038</v>
      </c>
      <c r="F186" s="5">
        <v>272096987</v>
      </c>
      <c r="G186" s="5">
        <v>17103938</v>
      </c>
      <c r="H186" s="5">
        <f t="shared" si="11"/>
        <v>254993049</v>
      </c>
      <c r="I186" s="5">
        <v>200201465</v>
      </c>
      <c r="J186" s="5">
        <v>36329190</v>
      </c>
    </row>
    <row r="187" spans="1:10" ht="11.25" customHeight="1">
      <c r="A187" s="1">
        <v>183</v>
      </c>
      <c r="B187" s="2" t="s">
        <v>120</v>
      </c>
      <c r="C187" s="1" t="s">
        <v>11</v>
      </c>
      <c r="D187" s="1" t="s">
        <v>10</v>
      </c>
      <c r="E187" s="19">
        <v>36038</v>
      </c>
      <c r="F187" s="5">
        <v>4647845</v>
      </c>
      <c r="G187" s="5">
        <v>250000</v>
      </c>
      <c r="H187" s="5">
        <f t="shared" si="11"/>
        <v>4397845</v>
      </c>
      <c r="I187" s="5">
        <v>0</v>
      </c>
      <c r="J187" s="5">
        <v>0</v>
      </c>
    </row>
    <row r="188" spans="1:10" ht="11.25" customHeight="1">
      <c r="A188" s="1">
        <v>184</v>
      </c>
      <c r="B188" s="15" t="s">
        <v>18</v>
      </c>
      <c r="C188" s="16" t="s">
        <v>11</v>
      </c>
      <c r="D188" s="16" t="s">
        <v>10</v>
      </c>
      <c r="E188" s="17">
        <v>35972</v>
      </c>
      <c r="F188" s="18">
        <v>64367363</v>
      </c>
      <c r="G188" s="18">
        <v>15609513</v>
      </c>
      <c r="H188" s="18">
        <v>48757850</v>
      </c>
      <c r="I188" s="18">
        <v>0</v>
      </c>
      <c r="J188" s="18">
        <v>0</v>
      </c>
    </row>
    <row r="189" spans="1:10" ht="11.25" customHeight="1">
      <c r="A189" s="1">
        <v>185</v>
      </c>
      <c r="B189" s="2" t="s">
        <v>121</v>
      </c>
      <c r="C189" s="1" t="s">
        <v>8</v>
      </c>
      <c r="D189" s="1" t="s">
        <v>45</v>
      </c>
      <c r="E189" s="19">
        <v>35976</v>
      </c>
      <c r="F189" s="5">
        <v>4139622</v>
      </c>
      <c r="G189" s="5">
        <v>1054312</v>
      </c>
      <c r="H189" s="5">
        <f aca="true" t="shared" si="12" ref="H189:H205">F189-G189</f>
        <v>3085310</v>
      </c>
      <c r="I189" s="5">
        <v>26626741</v>
      </c>
      <c r="J189" s="5">
        <v>0</v>
      </c>
    </row>
    <row r="190" spans="1:10" ht="11.25" customHeight="1">
      <c r="A190" s="1">
        <v>186</v>
      </c>
      <c r="B190" s="2" t="s">
        <v>200</v>
      </c>
      <c r="C190" s="1" t="s">
        <v>8</v>
      </c>
      <c r="D190" s="1" t="s">
        <v>40</v>
      </c>
      <c r="E190" s="19">
        <v>36038</v>
      </c>
      <c r="F190" s="5">
        <v>6598598</v>
      </c>
      <c r="G190" s="5">
        <v>3226083</v>
      </c>
      <c r="H190" s="5">
        <f t="shared" si="12"/>
        <v>3372515</v>
      </c>
      <c r="I190" s="5">
        <v>93257755</v>
      </c>
      <c r="J190" s="5">
        <v>941954</v>
      </c>
    </row>
    <row r="191" spans="1:10" ht="11.25" customHeight="1">
      <c r="A191" s="1">
        <v>187</v>
      </c>
      <c r="B191" s="2" t="s">
        <v>122</v>
      </c>
      <c r="C191" s="1" t="s">
        <v>11</v>
      </c>
      <c r="D191" s="1" t="s">
        <v>10</v>
      </c>
      <c r="E191" s="19">
        <v>36038</v>
      </c>
      <c r="F191" s="5">
        <v>37327132</v>
      </c>
      <c r="G191" s="5">
        <v>4744745</v>
      </c>
      <c r="H191" s="5">
        <f t="shared" si="12"/>
        <v>32582387</v>
      </c>
      <c r="I191" s="5">
        <v>3298989</v>
      </c>
      <c r="J191" s="5">
        <v>0</v>
      </c>
    </row>
    <row r="192" spans="1:10" ht="11.25" customHeight="1">
      <c r="A192" s="1">
        <v>188</v>
      </c>
      <c r="B192" s="2" t="s">
        <v>201</v>
      </c>
      <c r="C192" s="1" t="s">
        <v>8</v>
      </c>
      <c r="D192" s="1" t="s">
        <v>10</v>
      </c>
      <c r="E192" s="19">
        <v>35976</v>
      </c>
      <c r="F192" s="5">
        <v>632831</v>
      </c>
      <c r="G192" s="5">
        <v>308248</v>
      </c>
      <c r="H192" s="5">
        <f t="shared" si="12"/>
        <v>324583</v>
      </c>
      <c r="I192" s="5">
        <v>7706192</v>
      </c>
      <c r="J192" s="5">
        <v>0</v>
      </c>
    </row>
    <row r="193" spans="1:10" ht="11.25" customHeight="1">
      <c r="A193" s="1">
        <v>189</v>
      </c>
      <c r="B193" s="2" t="s">
        <v>123</v>
      </c>
      <c r="C193" s="1" t="s">
        <v>8</v>
      </c>
      <c r="D193" s="1" t="s">
        <v>10</v>
      </c>
      <c r="E193" s="19">
        <v>36007</v>
      </c>
      <c r="F193" s="5">
        <v>281663</v>
      </c>
      <c r="G193" s="5">
        <v>250000</v>
      </c>
      <c r="H193" s="5">
        <f t="shared" si="12"/>
        <v>31663</v>
      </c>
      <c r="I193" s="5">
        <v>158319</v>
      </c>
      <c r="J193" s="5">
        <v>0</v>
      </c>
    </row>
    <row r="194" spans="1:10" ht="11.25" customHeight="1">
      <c r="A194" s="1">
        <v>190</v>
      </c>
      <c r="B194" s="2" t="s">
        <v>124</v>
      </c>
      <c r="C194" s="1" t="s">
        <v>8</v>
      </c>
      <c r="D194" s="1" t="s">
        <v>10</v>
      </c>
      <c r="E194" s="19">
        <v>35976</v>
      </c>
      <c r="F194" s="5">
        <v>417181</v>
      </c>
      <c r="G194" s="5">
        <v>250000</v>
      </c>
      <c r="H194" s="5">
        <f t="shared" si="12"/>
        <v>167181</v>
      </c>
      <c r="I194" s="5">
        <v>0</v>
      </c>
      <c r="J194" s="5">
        <v>0</v>
      </c>
    </row>
    <row r="195" spans="1:10" ht="11.25" customHeight="1">
      <c r="A195" s="1">
        <v>191</v>
      </c>
      <c r="B195" s="2" t="s">
        <v>202</v>
      </c>
      <c r="C195" s="1" t="s">
        <v>8</v>
      </c>
      <c r="D195" s="1" t="s">
        <v>9</v>
      </c>
      <c r="E195" s="19">
        <v>35976</v>
      </c>
      <c r="F195" s="5">
        <v>15572829</v>
      </c>
      <c r="G195" s="5">
        <v>1722134</v>
      </c>
      <c r="H195" s="5">
        <f t="shared" si="12"/>
        <v>13850695</v>
      </c>
      <c r="I195" s="5">
        <v>58396761</v>
      </c>
      <c r="J195" s="5">
        <v>0</v>
      </c>
    </row>
    <row r="196" spans="1:10" ht="11.25" customHeight="1">
      <c r="A196" s="1">
        <v>192</v>
      </c>
      <c r="B196" s="2" t="s">
        <v>125</v>
      </c>
      <c r="C196" s="1" t="s">
        <v>11</v>
      </c>
      <c r="D196" s="1" t="s">
        <v>40</v>
      </c>
      <c r="E196" s="19">
        <v>35976</v>
      </c>
      <c r="F196" s="5">
        <v>31665463</v>
      </c>
      <c r="G196" s="5">
        <v>250000</v>
      </c>
      <c r="H196" s="5">
        <f t="shared" si="12"/>
        <v>31415463</v>
      </c>
      <c r="I196" s="5">
        <v>0</v>
      </c>
      <c r="J196" s="5">
        <v>0</v>
      </c>
    </row>
    <row r="197" spans="1:10" ht="11.25" customHeight="1">
      <c r="A197" s="1">
        <v>193</v>
      </c>
      <c r="B197" s="2" t="s">
        <v>126</v>
      </c>
      <c r="C197" s="1" t="s">
        <v>8</v>
      </c>
      <c r="D197" s="1" t="s">
        <v>10</v>
      </c>
      <c r="E197" s="19">
        <v>35976</v>
      </c>
      <c r="F197" s="5">
        <v>683968</v>
      </c>
      <c r="G197" s="5">
        <v>250000</v>
      </c>
      <c r="H197" s="5">
        <f t="shared" si="12"/>
        <v>433968</v>
      </c>
      <c r="I197" s="5">
        <v>1582435</v>
      </c>
      <c r="J197" s="5">
        <v>3322775</v>
      </c>
    </row>
    <row r="198" spans="1:10" ht="11.25" customHeight="1">
      <c r="A198" s="1">
        <v>194</v>
      </c>
      <c r="B198" s="2" t="s">
        <v>203</v>
      </c>
      <c r="C198" s="1" t="s">
        <v>8</v>
      </c>
      <c r="D198" s="1" t="s">
        <v>40</v>
      </c>
      <c r="E198" s="19">
        <v>36038</v>
      </c>
      <c r="F198" s="5">
        <v>12865258</v>
      </c>
      <c r="G198" s="5">
        <v>607655</v>
      </c>
      <c r="H198" s="5">
        <f t="shared" si="12"/>
        <v>12257603</v>
      </c>
      <c r="I198" s="5">
        <v>14605578</v>
      </c>
      <c r="J198" s="5">
        <v>600660</v>
      </c>
    </row>
    <row r="199" spans="1:10" ht="11.25" customHeight="1">
      <c r="A199" s="1">
        <v>195</v>
      </c>
      <c r="B199" s="2" t="s">
        <v>262</v>
      </c>
      <c r="C199" s="1" t="s">
        <v>8</v>
      </c>
      <c r="D199" s="1" t="s">
        <v>10</v>
      </c>
      <c r="E199" s="19">
        <v>36038</v>
      </c>
      <c r="F199" s="5">
        <v>460678</v>
      </c>
      <c r="G199" s="5">
        <v>250000</v>
      </c>
      <c r="H199" s="5">
        <f t="shared" si="12"/>
        <v>210678</v>
      </c>
      <c r="I199" s="5">
        <v>0</v>
      </c>
      <c r="J199" s="5">
        <v>0</v>
      </c>
    </row>
    <row r="200" spans="1:10" ht="11.25" customHeight="1">
      <c r="A200" s="1">
        <v>196</v>
      </c>
      <c r="B200" s="2" t="s">
        <v>204</v>
      </c>
      <c r="C200" s="1" t="s">
        <v>11</v>
      </c>
      <c r="D200" s="1" t="s">
        <v>9</v>
      </c>
      <c r="E200" s="19">
        <v>36038</v>
      </c>
      <c r="F200" s="5">
        <v>21407553</v>
      </c>
      <c r="G200" s="5">
        <v>250000</v>
      </c>
      <c r="H200" s="5">
        <f t="shared" si="12"/>
        <v>21157553</v>
      </c>
      <c r="I200" s="5">
        <v>0</v>
      </c>
      <c r="J200" s="5">
        <v>0</v>
      </c>
    </row>
    <row r="201" spans="1:10" ht="11.25" customHeight="1">
      <c r="A201" s="1">
        <v>197</v>
      </c>
      <c r="B201" s="2" t="s">
        <v>205</v>
      </c>
      <c r="C201" s="1" t="s">
        <v>11</v>
      </c>
      <c r="D201" s="1" t="s">
        <v>9</v>
      </c>
      <c r="E201" s="19">
        <v>36038</v>
      </c>
      <c r="F201" s="5">
        <v>6139814</v>
      </c>
      <c r="G201" s="5">
        <v>1183074</v>
      </c>
      <c r="H201" s="5">
        <f t="shared" si="12"/>
        <v>4956740</v>
      </c>
      <c r="I201" s="5">
        <v>30016869</v>
      </c>
      <c r="J201" s="5">
        <v>3265</v>
      </c>
    </row>
    <row r="202" spans="1:10" ht="11.25" customHeight="1">
      <c r="A202" s="1">
        <v>198</v>
      </c>
      <c r="B202" s="2" t="s">
        <v>127</v>
      </c>
      <c r="C202" s="1" t="s">
        <v>8</v>
      </c>
      <c r="D202" s="1" t="s">
        <v>45</v>
      </c>
      <c r="E202" s="19">
        <v>36007</v>
      </c>
      <c r="F202" s="5">
        <v>20091975</v>
      </c>
      <c r="G202" s="5">
        <v>342444</v>
      </c>
      <c r="H202" s="5">
        <f t="shared" si="12"/>
        <v>19749531</v>
      </c>
      <c r="I202" s="5">
        <v>8561103</v>
      </c>
      <c r="J202" s="5">
        <v>0</v>
      </c>
    </row>
    <row r="203" spans="1:10" ht="11.25" customHeight="1">
      <c r="A203" s="1">
        <v>199</v>
      </c>
      <c r="B203" s="2" t="s">
        <v>128</v>
      </c>
      <c r="C203" s="1" t="s">
        <v>11</v>
      </c>
      <c r="D203" s="1" t="s">
        <v>10</v>
      </c>
      <c r="E203" s="19">
        <v>36038</v>
      </c>
      <c r="F203" s="5">
        <v>45359405</v>
      </c>
      <c r="G203" s="5">
        <v>250000</v>
      </c>
      <c r="H203" s="5">
        <f t="shared" si="12"/>
        <v>45109405</v>
      </c>
      <c r="I203" s="5">
        <v>0</v>
      </c>
      <c r="J203" s="5">
        <v>0</v>
      </c>
    </row>
    <row r="204" spans="1:10" ht="11.25" customHeight="1">
      <c r="A204" s="1">
        <v>200</v>
      </c>
      <c r="B204" s="2" t="s">
        <v>129</v>
      </c>
      <c r="C204" s="1" t="s">
        <v>11</v>
      </c>
      <c r="D204" s="1" t="s">
        <v>10</v>
      </c>
      <c r="E204" s="19">
        <v>36007</v>
      </c>
      <c r="F204" s="5">
        <v>4987319</v>
      </c>
      <c r="G204" s="5">
        <v>480803</v>
      </c>
      <c r="H204" s="5">
        <f t="shared" si="12"/>
        <v>4506516</v>
      </c>
      <c r="I204" s="5">
        <v>15038273</v>
      </c>
      <c r="J204" s="5">
        <v>0</v>
      </c>
    </row>
    <row r="205" spans="1:10" ht="11.25" customHeight="1">
      <c r="A205" s="1">
        <v>201</v>
      </c>
      <c r="B205" s="2" t="s">
        <v>130</v>
      </c>
      <c r="C205" s="1" t="s">
        <v>8</v>
      </c>
      <c r="D205" s="1" t="s">
        <v>10</v>
      </c>
      <c r="E205" s="19">
        <v>35976</v>
      </c>
      <c r="F205" s="5">
        <v>454319</v>
      </c>
      <c r="G205" s="5">
        <v>250000</v>
      </c>
      <c r="H205" s="5">
        <f t="shared" si="12"/>
        <v>204319</v>
      </c>
      <c r="I205" s="5">
        <v>1470148</v>
      </c>
      <c r="J205" s="5">
        <v>0</v>
      </c>
    </row>
    <row r="206" spans="1:10" ht="11.25" customHeight="1">
      <c r="A206" s="1">
        <v>202</v>
      </c>
      <c r="B206" s="15" t="s">
        <v>246</v>
      </c>
      <c r="C206" s="16" t="s">
        <v>11</v>
      </c>
      <c r="D206" s="16" t="s">
        <v>10</v>
      </c>
      <c r="E206" s="17">
        <v>36007</v>
      </c>
      <c r="F206" s="18">
        <v>121717395</v>
      </c>
      <c r="G206" s="18">
        <v>14545758</v>
      </c>
      <c r="H206" s="18">
        <v>107171637</v>
      </c>
      <c r="I206" s="18">
        <v>0</v>
      </c>
      <c r="J206" s="18">
        <v>0</v>
      </c>
    </row>
    <row r="207" spans="1:10" ht="11.25" customHeight="1">
      <c r="A207" s="1">
        <v>203</v>
      </c>
      <c r="B207" s="2" t="s">
        <v>131</v>
      </c>
      <c r="C207" s="1" t="s">
        <v>8</v>
      </c>
      <c r="D207" s="1" t="s">
        <v>10</v>
      </c>
      <c r="E207" s="19">
        <v>35976</v>
      </c>
      <c r="F207" s="5">
        <v>6359407</v>
      </c>
      <c r="G207" s="5">
        <v>2330170</v>
      </c>
      <c r="H207" s="5">
        <f aca="true" t="shared" si="13" ref="H207:H213">F207-G207</f>
        <v>4029237</v>
      </c>
      <c r="I207" s="5">
        <v>69257062</v>
      </c>
      <c r="J207" s="5">
        <v>7812</v>
      </c>
    </row>
    <row r="208" spans="1:10" ht="11.25" customHeight="1">
      <c r="A208" s="1">
        <v>204</v>
      </c>
      <c r="B208" s="2" t="s">
        <v>132</v>
      </c>
      <c r="C208" s="1" t="s">
        <v>11</v>
      </c>
      <c r="D208" s="1" t="s">
        <v>10</v>
      </c>
      <c r="E208" s="19">
        <v>35976</v>
      </c>
      <c r="F208" s="5">
        <v>3470950</v>
      </c>
      <c r="G208" s="5">
        <v>534052</v>
      </c>
      <c r="H208" s="5">
        <f t="shared" si="13"/>
        <v>2936898</v>
      </c>
      <c r="I208" s="5">
        <v>0</v>
      </c>
      <c r="J208" s="5">
        <v>0</v>
      </c>
    </row>
    <row r="209" spans="1:10" ht="11.25" customHeight="1">
      <c r="A209" s="1">
        <v>205</v>
      </c>
      <c r="B209" s="2" t="s">
        <v>256</v>
      </c>
      <c r="C209" s="1" t="s">
        <v>8</v>
      </c>
      <c r="D209" s="1" t="s">
        <v>9</v>
      </c>
      <c r="E209" s="19">
        <v>36007</v>
      </c>
      <c r="F209" s="5">
        <v>46199947</v>
      </c>
      <c r="G209" s="5">
        <v>19822528</v>
      </c>
      <c r="H209" s="5">
        <f t="shared" si="13"/>
        <v>26377419</v>
      </c>
      <c r="I209" s="5">
        <v>499469058</v>
      </c>
      <c r="J209" s="5">
        <v>0</v>
      </c>
    </row>
    <row r="210" spans="1:10" ht="11.25" customHeight="1">
      <c r="A210" s="1">
        <v>206</v>
      </c>
      <c r="B210" s="2" t="s">
        <v>255</v>
      </c>
      <c r="C210" s="1" t="s">
        <v>11</v>
      </c>
      <c r="D210" s="1" t="s">
        <v>9</v>
      </c>
      <c r="E210" s="19">
        <v>36038</v>
      </c>
      <c r="F210" s="5">
        <v>1026067265</v>
      </c>
      <c r="G210" s="5">
        <v>80178067</v>
      </c>
      <c r="H210" s="5">
        <f t="shared" si="13"/>
        <v>945889198</v>
      </c>
      <c r="I210" s="5">
        <v>540638669</v>
      </c>
      <c r="J210" s="5">
        <v>86362876</v>
      </c>
    </row>
    <row r="211" spans="1:10" ht="11.25" customHeight="1">
      <c r="A211" s="1">
        <v>207</v>
      </c>
      <c r="B211" s="2" t="s">
        <v>133</v>
      </c>
      <c r="C211" s="1" t="s">
        <v>11</v>
      </c>
      <c r="D211" s="1" t="s">
        <v>10</v>
      </c>
      <c r="E211" s="19">
        <v>36035</v>
      </c>
      <c r="F211" s="5">
        <v>46711965</v>
      </c>
      <c r="G211" s="5">
        <v>9011694</v>
      </c>
      <c r="H211" s="5">
        <f t="shared" si="13"/>
        <v>37700271</v>
      </c>
      <c r="I211" s="5">
        <v>0</v>
      </c>
      <c r="J211" s="5">
        <v>0</v>
      </c>
    </row>
    <row r="212" spans="1:10" ht="11.25" customHeight="1">
      <c r="A212" s="1">
        <v>208</v>
      </c>
      <c r="B212" s="2" t="s">
        <v>134</v>
      </c>
      <c r="C212" s="1" t="s">
        <v>11</v>
      </c>
      <c r="D212" s="1" t="s">
        <v>10</v>
      </c>
      <c r="E212" s="19">
        <v>36007</v>
      </c>
      <c r="F212" s="5">
        <v>164806429</v>
      </c>
      <c r="G212" s="5">
        <v>18918385</v>
      </c>
      <c r="H212" s="5">
        <f t="shared" si="13"/>
        <v>145888044</v>
      </c>
      <c r="I212" s="5">
        <v>0</v>
      </c>
      <c r="J212" s="5">
        <v>0</v>
      </c>
    </row>
    <row r="213" spans="1:10" ht="11.25" customHeight="1">
      <c r="A213" s="1">
        <v>209</v>
      </c>
      <c r="B213" s="2" t="s">
        <v>135</v>
      </c>
      <c r="C213" s="1" t="s">
        <v>8</v>
      </c>
      <c r="D213" s="1" t="s">
        <v>10</v>
      </c>
      <c r="E213" s="19">
        <v>36007</v>
      </c>
      <c r="F213" s="5">
        <v>1208074</v>
      </c>
      <c r="G213" s="5">
        <v>250000</v>
      </c>
      <c r="H213" s="5">
        <f t="shared" si="13"/>
        <v>958074</v>
      </c>
      <c r="I213" s="5">
        <v>0</v>
      </c>
      <c r="J213" s="5">
        <v>0</v>
      </c>
    </row>
    <row r="214" spans="1:10" ht="11.25" customHeight="1">
      <c r="A214" s="1">
        <v>210</v>
      </c>
      <c r="B214" s="15" t="s">
        <v>247</v>
      </c>
      <c r="C214" s="16" t="s">
        <v>8</v>
      </c>
      <c r="D214" s="16" t="s">
        <v>109</v>
      </c>
      <c r="E214" s="17">
        <v>36038</v>
      </c>
      <c r="F214" s="18">
        <v>471099</v>
      </c>
      <c r="G214" s="18">
        <v>250000</v>
      </c>
      <c r="H214" s="18">
        <v>221099</v>
      </c>
      <c r="I214" s="18">
        <v>0</v>
      </c>
      <c r="J214" s="18">
        <v>0</v>
      </c>
    </row>
    <row r="215" spans="5:10" ht="11.25" customHeight="1">
      <c r="E215" s="19"/>
      <c r="F215" s="5"/>
      <c r="G215" s="5"/>
      <c r="H215" s="5"/>
      <c r="I215" s="5"/>
      <c r="J215" s="5"/>
    </row>
    <row r="216" spans="5:10" ht="11.25" customHeight="1">
      <c r="E216" s="19"/>
      <c r="F216" s="5"/>
      <c r="G216" s="5"/>
      <c r="H216" s="5"/>
      <c r="I216" s="5"/>
      <c r="J216" s="5"/>
    </row>
    <row r="217" spans="2:10" ht="16.5" customHeight="1">
      <c r="B217" s="2" t="s">
        <v>206</v>
      </c>
      <c r="F217" s="7">
        <f>SUM(F5:F214)</f>
        <v>31554541207</v>
      </c>
      <c r="G217" s="6"/>
      <c r="H217" s="5"/>
      <c r="I217" s="7">
        <f>SUM(I5:I214)</f>
        <v>38710326043</v>
      </c>
      <c r="J217" s="7">
        <f>SUM(J5:J214)</f>
        <v>8877671226</v>
      </c>
    </row>
    <row r="218" spans="6:10" ht="11.25" customHeight="1">
      <c r="F218" s="5"/>
      <c r="G218" s="5"/>
      <c r="H218" s="5"/>
      <c r="I218" s="5"/>
      <c r="J218" s="5"/>
    </row>
    <row r="219" ht="11.25" customHeight="1"/>
    <row r="220" spans="6:10" ht="11.25" customHeight="1">
      <c r="F220" s="10"/>
      <c r="I220" s="10"/>
      <c r="J220" s="10"/>
    </row>
    <row r="221" ht="11.25" customHeight="1">
      <c r="B221" s="21" t="s">
        <v>264</v>
      </c>
    </row>
    <row r="222" ht="11.25" customHeight="1">
      <c r="B222" s="2" t="s">
        <v>265</v>
      </c>
    </row>
    <row r="223" spans="1:10" ht="11.25" customHeight="1" thickBot="1">
      <c r="A223" s="8"/>
      <c r="B223" s="9"/>
      <c r="C223" s="8"/>
      <c r="D223" s="8"/>
      <c r="E223" s="8"/>
      <c r="F223" s="9"/>
      <c r="G223" s="9"/>
      <c r="H223" s="9"/>
      <c r="I223" s="9"/>
      <c r="J223" s="9"/>
    </row>
    <row r="224" ht="11.25" customHeight="1"/>
    <row r="225" spans="1:6" ht="11.25" customHeight="1">
      <c r="A225" s="4" t="s">
        <v>207</v>
      </c>
      <c r="B225" s="2" t="s">
        <v>208</v>
      </c>
      <c r="E225" s="1" t="s">
        <v>209</v>
      </c>
      <c r="F225" s="2" t="s">
        <v>210</v>
      </c>
    </row>
    <row r="226" spans="1:6" ht="11.25" customHeight="1">
      <c r="A226" s="4"/>
      <c r="B226" s="2" t="s">
        <v>211</v>
      </c>
      <c r="F226" s="2" t="s">
        <v>212</v>
      </c>
    </row>
    <row r="227" spans="1:6" ht="11.25" customHeight="1">
      <c r="A227" s="4"/>
      <c r="B227" s="2" t="s">
        <v>213</v>
      </c>
      <c r="F227" s="2" t="s">
        <v>214</v>
      </c>
    </row>
    <row r="228" spans="1:6" ht="11.25" customHeight="1">
      <c r="A228" s="4"/>
      <c r="F228" s="2" t="s">
        <v>215</v>
      </c>
    </row>
    <row r="229" spans="1:6" ht="11.25" customHeight="1">
      <c r="A229" s="4" t="s">
        <v>216</v>
      </c>
      <c r="B229" s="2" t="s">
        <v>217</v>
      </c>
      <c r="F229" s="2" t="s">
        <v>218</v>
      </c>
    </row>
    <row r="230" ht="11.25" customHeight="1">
      <c r="F230" s="2" t="s">
        <v>219</v>
      </c>
    </row>
    <row r="231" spans="1:6" s="12" customFormat="1" ht="11.25" customHeight="1">
      <c r="A231" s="13" t="s">
        <v>220</v>
      </c>
      <c r="B231" s="12" t="s">
        <v>221</v>
      </c>
      <c r="C231" s="14"/>
      <c r="D231" s="14"/>
      <c r="E231" s="14"/>
      <c r="F231" s="11" t="s">
        <v>222</v>
      </c>
    </row>
    <row r="232" ht="11.25" customHeight="1">
      <c r="B232" s="2" t="s">
        <v>223</v>
      </c>
    </row>
    <row r="233" ht="11.25" customHeight="1">
      <c r="B233" s="2" t="s">
        <v>224</v>
      </c>
    </row>
    <row r="234" spans="2:6" ht="11.25" customHeight="1">
      <c r="B234" s="2" t="s">
        <v>225</v>
      </c>
      <c r="F234" s="2" t="s">
        <v>226</v>
      </c>
    </row>
    <row r="235" spans="1:6" ht="11.25" customHeight="1">
      <c r="A235" s="2"/>
      <c r="B235" s="2" t="s">
        <v>227</v>
      </c>
      <c r="F235" s="2" t="s">
        <v>228</v>
      </c>
    </row>
    <row r="236" spans="1:6" ht="11.25" customHeight="1">
      <c r="A236" s="2"/>
      <c r="B236" s="2" t="s">
        <v>229</v>
      </c>
      <c r="F236" s="2" t="s">
        <v>230</v>
      </c>
    </row>
    <row r="237" spans="1:6" ht="11.25" customHeight="1">
      <c r="A237" s="2"/>
      <c r="F237" s="2" t="s">
        <v>231</v>
      </c>
    </row>
    <row r="238" ht="11.25" customHeight="1">
      <c r="A238" s="2"/>
    </row>
  </sheetData>
  <printOptions gridLines="1"/>
  <pageMargins left="0.25" right="0.25" top="1.22" bottom="0.75" header="0.3" footer="0.5"/>
  <pageSetup fitToHeight="0" fitToWidth="1" horizontalDpi="300" verticalDpi="300" orientation="landscape" scale="95" r:id="rId1"/>
  <headerFooter alignWithMargins="0">
    <oddHeader>&amp;CSELECTED FINANCIAL DATA 
FOR FCMs
FROM REPORTS FILED BY
SEPTEMBER 30, 1998&amp;RPage &amp;P.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HJM</dc:creator>
  <cp:keywords/>
  <dc:description/>
  <cp:lastModifiedBy>eileen chotiner </cp:lastModifiedBy>
  <cp:lastPrinted>1998-10-20T12:51:43Z</cp:lastPrinted>
  <dcterms:created xsi:type="dcterms:W3CDTF">1998-09-29T18:32:00Z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